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0760" yWindow="255" windowWidth="19050" windowHeight="11070" tabRatio="943"/>
  </bookViews>
  <sheets>
    <sheet name="Summen_d" sheetId="22" r:id="rId1"/>
    <sheet name="Summen_f" sheetId="38" r:id="rId2"/>
    <sheet name="Summen_i" sheetId="39" r:id="rId3"/>
    <sheet name="Schlüssel" sheetId="2" r:id="rId4"/>
    <sheet name="HTA-11-22-77-81" sheetId="3" r:id="rId5"/>
    <sheet name="GAN-8-67-69" sheetId="4" r:id="rId6"/>
    <sheet name="TKN-9-68-70" sheetId="25" r:id="rId7"/>
    <sheet name="Gl7-31" sheetId="26" r:id="rId8"/>
    <sheet name="TO-25" sheetId="27" r:id="rId9"/>
    <sheet name="RP-54" sheetId="28" r:id="rId10"/>
    <sheet name="STS-29-75-27-76" sheetId="29" r:id="rId11"/>
    <sheet name="ERIR-24_1902" sheetId="40" r:id="rId12"/>
    <sheet name="ERIR-24_1901" sheetId="30" r:id="rId13"/>
    <sheet name="ERIR-24_1812" sheetId="37" r:id="rId14"/>
    <sheet name="MB-106-107" sheetId="31" r:id="rId15"/>
    <sheet name="ZD-34" sheetId="32" r:id="rId16"/>
    <sheet name="GAP-93-92-94-96-95-97" sheetId="13" r:id="rId17"/>
    <sheet name="TKP-98-99-100" sheetId="33" r:id="rId18"/>
    <sheet name="Gep-108" sheetId="34" r:id="rId19"/>
    <sheet name="Velo-15" sheetId="35" r:id="rId20"/>
    <sheet name="TUO-71" sheetId="17" r:id="rId21"/>
    <sheet name="AVS-109-110-111" sheetId="21" r:id="rId22"/>
    <sheet name="POR-2016" sheetId="18" r:id="rId23"/>
    <sheet name="POR-2017" sheetId="36" r:id="rId24"/>
  </sheets>
  <definedNames>
    <definedName name="_FilterDatabase" localSheetId="5" hidden="1">'GAN-8-67-69'!$A$9:$Q$9</definedName>
    <definedName name="_xlnm.Print_Area" localSheetId="21">'AVS-109-110-111'!$A:$O</definedName>
    <definedName name="_xlnm.Print_Area" localSheetId="5">'GAN-8-67-69'!$A$1:$P$227</definedName>
    <definedName name="_xlnm.Print_Area" localSheetId="16">'GAP-93-92-94-96-95-97'!$A$1:$AB$231</definedName>
    <definedName name="_xlnm.Print_Area" localSheetId="18">'Gep-108'!$A$1:$J$306</definedName>
    <definedName name="_xlnm.Print_Area" localSheetId="4">'HTA-11-22-77-81'!$A$1:$W$330</definedName>
    <definedName name="_xlnm.Print_Area" localSheetId="14">'MB-106-107'!$A$1:$N$219</definedName>
    <definedName name="_xlnm.Print_Area" localSheetId="9">'RP-54'!$A$1:$I$84</definedName>
    <definedName name="_xlnm.Print_Area" localSheetId="3">Schlüssel!$A:$D</definedName>
    <definedName name="_xlnm.Print_Area" localSheetId="10">'STS-29-75-27-76'!$A:$V</definedName>
    <definedName name="_xlnm.Print_Area" localSheetId="1">Summen_f!$A:$K</definedName>
    <definedName name="_xlnm.Print_Area" localSheetId="2">Summen_i!$A:$K</definedName>
    <definedName name="_xlnm.Print_Area" localSheetId="6">'TKN-9-68-70'!$A$1:$P$237</definedName>
    <definedName name="_xlnm.Print_Area" localSheetId="17">'TKP-98-99-100'!$A$1:$O$236</definedName>
    <definedName name="_xlnm.Print_Area" localSheetId="8">'TO-25'!$A$1:$I$237</definedName>
    <definedName name="_xlnm.Print_Area" localSheetId="20">'TUO-71'!$A$1:$J$16</definedName>
    <definedName name="_xlnm.Print_Area" localSheetId="15">'ZD-34'!$A$1:$J$236</definedName>
    <definedName name="_xlnm.Print_Titles" localSheetId="21">'AVS-109-110-111'!$1:$11</definedName>
    <definedName name="_xlnm.Print_Titles" localSheetId="13">'ERIR-24_1812'!$1:$10</definedName>
    <definedName name="_xlnm.Print_Titles" localSheetId="12">'ERIR-24_1901'!$1:$10</definedName>
    <definedName name="_xlnm.Print_Titles" localSheetId="11">'ERIR-24_1902'!$1:$10</definedName>
    <definedName name="_xlnm.Print_Titles" localSheetId="5">'GAN-8-67-69'!$1:$10</definedName>
    <definedName name="_xlnm.Print_Titles" localSheetId="16">'GAP-93-92-94-96-95-97'!$1:$14</definedName>
    <definedName name="_xlnm.Print_Titles" localSheetId="18">'Gep-108'!$1:$9</definedName>
    <definedName name="_xlnm.Print_Titles" localSheetId="7">'Gl7-31'!$1:$8</definedName>
    <definedName name="_xlnm.Print_Titles" localSheetId="4">'HTA-11-22-77-81'!$1:$13</definedName>
    <definedName name="_xlnm.Print_Titles" localSheetId="14">'MB-106-107'!$1:$10</definedName>
    <definedName name="_xlnm.Print_Titles" localSheetId="9">'RP-54'!$1:$11</definedName>
    <definedName name="_xlnm.Print_Titles" localSheetId="3">Schlüssel!$1:$4</definedName>
    <definedName name="_xlnm.Print_Titles" localSheetId="10">'STS-29-75-27-76'!$1:$12</definedName>
    <definedName name="_xlnm.Print_Titles" localSheetId="6">'TKN-9-68-70'!$1:$12</definedName>
    <definedName name="_xlnm.Print_Titles" localSheetId="17">'TKP-98-99-100'!$1:$11</definedName>
    <definedName name="_xlnm.Print_Titles" localSheetId="8">'TO-25'!$1:$12</definedName>
    <definedName name="_xlnm.Print_Titles" localSheetId="20">'TUO-71'!$1:$13</definedName>
    <definedName name="_xlnm.Print_Titles" localSheetId="19">'Velo-15'!$1:$12</definedName>
    <definedName name="_xlnm.Print_Titles" localSheetId="15">'ZD-34'!$1:$11</definedName>
    <definedName name="Print_Area" localSheetId="13">'ERIR-24_1812'!#REF!</definedName>
    <definedName name="Print_Area" localSheetId="12">'ERIR-24_1901'!#REF!</definedName>
    <definedName name="Print_Area" localSheetId="11">'ERIR-24_1902'!#REF!</definedName>
    <definedName name="Print_Area" localSheetId="5">'GAN-8-67-69'!$A$1:$P$227</definedName>
    <definedName name="Print_Area" localSheetId="16">'GAP-93-92-94-96-95-97'!$A$1:$AB$231</definedName>
    <definedName name="Print_Area" localSheetId="7">'Gl7-31'!$A$1:$L$105</definedName>
    <definedName name="Print_Area" localSheetId="4">'HTA-11-22-77-81'!$A$1:$W$332</definedName>
    <definedName name="Print_Area" localSheetId="14">'MB-106-107'!$A$1:$M$162</definedName>
    <definedName name="Print_Area" localSheetId="9">'RP-54'!$A$1:$I$84</definedName>
    <definedName name="Print_Area" localSheetId="3">Schlüssel!#REF!</definedName>
    <definedName name="Print_Area" localSheetId="0">Summen_d!$A$1:$K$55</definedName>
    <definedName name="Print_Area" localSheetId="1">Summen_f!$A$1:$K$55</definedName>
    <definedName name="Print_Area" localSheetId="2">Summen_i!$A$1:$K$49</definedName>
    <definedName name="Print_Area" localSheetId="6">'TKN-9-68-70'!$A$1:$O$233</definedName>
    <definedName name="Print_Area" localSheetId="17">'TKP-98-99-100'!$A$1:$O$229</definedName>
    <definedName name="Print_Area" localSheetId="8">'TO-25'!$A$1:$I$230</definedName>
    <definedName name="Print_Area" localSheetId="20">'TUO-71'!$A$1:$I$15</definedName>
    <definedName name="Print_Area" localSheetId="19">'Velo-15'!$A$1:$I$107</definedName>
    <definedName name="Print_Titles" localSheetId="13">'ERIR-24_1812'!$1:$11</definedName>
    <definedName name="Print_Titles" localSheetId="12">'ERIR-24_1901'!$1:$11</definedName>
    <definedName name="Print_Titles" localSheetId="11">'ERIR-24_1902'!$1:$11</definedName>
    <definedName name="Print_Titles" localSheetId="5">'GAN-8-67-69'!$1:$9</definedName>
    <definedName name="Print_Titles" localSheetId="16">'GAP-93-92-94-96-95-97'!$1:$15</definedName>
    <definedName name="Print_Titles" localSheetId="18">'Gep-108'!$1:$8</definedName>
    <definedName name="Print_Titles" localSheetId="7">'Gl7-31'!$1:$7</definedName>
    <definedName name="Print_Titles" localSheetId="4">'HTA-11-22-77-81'!$1:$14</definedName>
    <definedName name="Print_Titles" localSheetId="14">'MB-106-107'!$1:$9</definedName>
    <definedName name="Print_Titles" localSheetId="9">'RP-54'!$1:$10</definedName>
    <definedName name="Print_Titles" localSheetId="10">'STS-29-75-27-76'!$1:$11</definedName>
    <definedName name="Print_Titles" localSheetId="6">'TKN-9-68-70'!$1:$11</definedName>
    <definedName name="Print_Titles" localSheetId="17">'TKP-98-99-100'!$5:$11</definedName>
    <definedName name="Print_Titles" localSheetId="8">'TO-25'!$1:$11</definedName>
    <definedName name="Print_Titles" localSheetId="20">'TUO-71'!$5:$13</definedName>
    <definedName name="Print_Titles" localSheetId="19">'Velo-15'!$1:$12</definedName>
    <definedName name="Print_Titles" localSheetId="15">'ZD-34'!$1:$10</definedName>
  </definedNames>
  <calcPr calcId="162913"/>
</workbook>
</file>

<file path=xl/calcChain.xml><?xml version="1.0" encoding="utf-8"?>
<calcChain xmlns="http://schemas.openxmlformats.org/spreadsheetml/2006/main">
  <c r="H10" i="40" l="1"/>
  <c r="B10" i="40"/>
  <c r="V13" i="29" l="1"/>
  <c r="R13" i="29"/>
  <c r="M13" i="29"/>
  <c r="I13" i="29"/>
  <c r="B13" i="29"/>
  <c r="L11" i="31"/>
  <c r="H11" i="31"/>
  <c r="B11" i="31"/>
  <c r="I2" i="21" l="1"/>
  <c r="B2" i="17"/>
  <c r="C2" i="35"/>
  <c r="C2" i="34"/>
  <c r="E2" i="33"/>
  <c r="R2" i="13"/>
  <c r="C2" i="32"/>
  <c r="F2" i="31"/>
  <c r="F2" i="37"/>
  <c r="M2" i="29"/>
  <c r="D2" i="28"/>
  <c r="C2" i="27"/>
  <c r="H2" i="26"/>
  <c r="G2" i="25"/>
  <c r="H2" i="4"/>
  <c r="O2" i="3"/>
  <c r="H10" i="37"/>
  <c r="B10" i="37"/>
  <c r="B13" i="35" l="1"/>
  <c r="H13" i="35"/>
  <c r="B10" i="34"/>
  <c r="H10" i="34"/>
  <c r="A12" i="33"/>
  <c r="G12" i="33"/>
  <c r="K12" i="33"/>
  <c r="O12" i="33"/>
  <c r="B12" i="32"/>
  <c r="H12" i="32"/>
  <c r="B10" i="30"/>
  <c r="H10" i="30"/>
  <c r="B12" i="28"/>
  <c r="H12" i="28"/>
  <c r="B13" i="27"/>
  <c r="H13" i="27"/>
  <c r="B9" i="26"/>
  <c r="H9" i="26"/>
  <c r="A13" i="25"/>
  <c r="G13" i="25"/>
  <c r="K13" i="25"/>
  <c r="O13" i="25"/>
  <c r="H11" i="4" l="1"/>
  <c r="L11" i="4"/>
  <c r="P11" i="4"/>
  <c r="A11" i="4"/>
  <c r="A15" i="13" l="1"/>
  <c r="G15" i="13"/>
  <c r="K15" i="13"/>
  <c r="T15" i="13"/>
  <c r="X15" i="13"/>
  <c r="O15" i="13"/>
  <c r="AB15" i="13"/>
  <c r="A14" i="3" l="1"/>
  <c r="I14" i="17" l="1"/>
  <c r="B14" i="17"/>
  <c r="V14" i="3"/>
  <c r="Q14" i="3"/>
  <c r="L14" i="3"/>
  <c r="G14" i="3"/>
</calcChain>
</file>

<file path=xl/comments1.xml><?xml version="1.0" encoding="utf-8"?>
<comments xmlns="http://schemas.openxmlformats.org/spreadsheetml/2006/main">
  <authors>
    <author>Autor</author>
  </authors>
  <commentList>
    <comment ref="B28" authorId="0" shapeId="0">
      <text>
        <r>
          <rPr>
            <b/>
            <sz val="9"/>
            <color indexed="81"/>
            <rFont val="Segoe UI"/>
            <family val="2"/>
          </rPr>
          <t>Autor:</t>
        </r>
        <r>
          <rPr>
            <sz val="9"/>
            <color indexed="81"/>
            <rFont val="Segoe UI"/>
            <family val="2"/>
          </rPr>
          <t xml:space="preserve">
löschen oder in die Nummer 24 integrieren?</t>
        </r>
      </text>
    </comment>
  </commentList>
</comments>
</file>

<file path=xl/sharedStrings.xml><?xml version="1.0" encoding="utf-8"?>
<sst xmlns="http://schemas.openxmlformats.org/spreadsheetml/2006/main" count="10195" uniqueCount="733">
  <si>
    <t>I</t>
  </si>
  <si>
    <t>+)</t>
  </si>
  <si>
    <t xml:space="preserve"> </t>
  </si>
  <si>
    <t>Diff</t>
  </si>
  <si>
    <t>PRISMA</t>
  </si>
  <si>
    <t>I.I</t>
  </si>
  <si>
    <t>I.II</t>
  </si>
  <si>
    <t>I.III</t>
  </si>
  <si>
    <t>I.IV</t>
  </si>
  <si>
    <t>Voie 7</t>
  </si>
  <si>
    <t>I.V</t>
  </si>
  <si>
    <t>I.VI</t>
  </si>
  <si>
    <t>Rail Plus</t>
  </si>
  <si>
    <t>I.VII</t>
  </si>
  <si>
    <t>I.VIII</t>
  </si>
  <si>
    <t>Passangebot Eurail</t>
  </si>
  <si>
    <t>Inter Rail</t>
  </si>
  <si>
    <t>I.IX</t>
  </si>
  <si>
    <t>I.X</t>
  </si>
  <si>
    <t>Zivildienst</t>
  </si>
  <si>
    <t>Service civil</t>
  </si>
  <si>
    <t>I.XI</t>
  </si>
  <si>
    <t>I.XII</t>
  </si>
  <si>
    <t>I.XIII</t>
  </si>
  <si>
    <t>I.XIV</t>
  </si>
  <si>
    <t>Selbstverlad von Fahrrädern</t>
  </si>
  <si>
    <t>Chargement des vélos par les voyageurs</t>
  </si>
  <si>
    <t>I.XV</t>
  </si>
  <si>
    <t>Gepäck Schweiz</t>
  </si>
  <si>
    <t>GA im HTA-Anwendungsbereich</t>
  </si>
  <si>
    <t>Schnelles Reisegepäck</t>
  </si>
  <si>
    <t>Verteilschlüssel Halbtaxabonnemente</t>
  </si>
  <si>
    <t>Clé de répartition Abonnements demi-prix</t>
  </si>
  <si>
    <t>%</t>
  </si>
  <si>
    <t xml:space="preserve"> (SBB=100)</t>
  </si>
  <si>
    <t xml:space="preserve"> (ZBAG=100)</t>
  </si>
  <si>
    <t xml:space="preserve"> (JB=100)</t>
  </si>
  <si>
    <t/>
  </si>
  <si>
    <t>WAB/LW</t>
  </si>
  <si>
    <t xml:space="preserve">  +)</t>
  </si>
  <si>
    <t>LFüB</t>
  </si>
  <si>
    <t>LKüS</t>
  </si>
  <si>
    <t>&lt;&lt;&lt;</t>
  </si>
  <si>
    <t>BSB Fähr</t>
  </si>
  <si>
    <t>VLM</t>
  </si>
  <si>
    <t>Ausgleich</t>
  </si>
  <si>
    <t>BG/GE</t>
  </si>
  <si>
    <t>SBB</t>
  </si>
  <si>
    <t>AB-ab</t>
  </si>
  <si>
    <t>TPC-al</t>
  </si>
  <si>
    <t>TPC-aomc</t>
  </si>
  <si>
    <t>TPC-asd</t>
  </si>
  <si>
    <t>MBC</t>
  </si>
  <si>
    <t>BDWM-bd</t>
  </si>
  <si>
    <t>BLM</t>
  </si>
  <si>
    <t>BLS-bn</t>
  </si>
  <si>
    <t>BOB</t>
  </si>
  <si>
    <t>SOB-bt</t>
  </si>
  <si>
    <t>BLT</t>
  </si>
  <si>
    <t>ASM-bti</t>
  </si>
  <si>
    <t>TPC-bvb</t>
  </si>
  <si>
    <t>MVR-cev</t>
  </si>
  <si>
    <t>CJ</t>
  </si>
  <si>
    <t>TRN-cmn</t>
  </si>
  <si>
    <t>BLS-ebt</t>
  </si>
  <si>
    <t>FB</t>
  </si>
  <si>
    <t>FLP</t>
  </si>
  <si>
    <t>MGB-fo</t>
  </si>
  <si>
    <t>FART</t>
  </si>
  <si>
    <t>FW</t>
  </si>
  <si>
    <t>BLS-gbs</t>
  </si>
  <si>
    <t>TPF</t>
  </si>
  <si>
    <t>LEB</t>
  </si>
  <si>
    <t>ASM-rvo</t>
  </si>
  <si>
    <t>TMR-mc</t>
  </si>
  <si>
    <t>BLS-mlb</t>
  </si>
  <si>
    <t>MOB</t>
  </si>
  <si>
    <t>THURBO</t>
  </si>
  <si>
    <t>NStCM</t>
  </si>
  <si>
    <t>TRAVYS-oc</t>
  </si>
  <si>
    <t>TRAVYS-pbr</t>
  </si>
  <si>
    <t>AB-rhb</t>
  </si>
  <si>
    <t>RhB</t>
  </si>
  <si>
    <t>TRN-rvt</t>
  </si>
  <si>
    <t>RA</t>
  </si>
  <si>
    <t>BLS-sez</t>
  </si>
  <si>
    <t>SZU</t>
  </si>
  <si>
    <t>ASM-snb</t>
  </si>
  <si>
    <t>SOB-sob</t>
  </si>
  <si>
    <t>ZB</t>
  </si>
  <si>
    <t>RBS</t>
  </si>
  <si>
    <t>AB-tb</t>
  </si>
  <si>
    <t>BLS-vhb</t>
  </si>
  <si>
    <t>MGB-bvz</t>
  </si>
  <si>
    <t>WSB</t>
  </si>
  <si>
    <t>TRAVYS-ysc</t>
  </si>
  <si>
    <t>BRSB</t>
  </si>
  <si>
    <t>SVB</t>
  </si>
  <si>
    <t>DMB</t>
  </si>
  <si>
    <t>GB</t>
  </si>
  <si>
    <t>ASM-ltb</t>
  </si>
  <si>
    <t>MVR-mtgn</t>
  </si>
  <si>
    <t>RB</t>
  </si>
  <si>
    <t>AB-rhw</t>
  </si>
  <si>
    <t>SMC</t>
  </si>
  <si>
    <t>SMtS</t>
  </si>
  <si>
    <t>STI</t>
  </si>
  <si>
    <t>TL</t>
  </si>
  <si>
    <t>TSB</t>
  </si>
  <si>
    <t>MVR-vcp</t>
  </si>
  <si>
    <t>TRN/Autovr</t>
  </si>
  <si>
    <t>WAB</t>
  </si>
  <si>
    <t>ZBB</t>
  </si>
  <si>
    <t>DBZ</t>
  </si>
  <si>
    <t>PBZ</t>
  </si>
  <si>
    <t>AeS</t>
  </si>
  <si>
    <t>SGG</t>
  </si>
  <si>
    <t>SGH</t>
  </si>
  <si>
    <t>BSG</t>
  </si>
  <si>
    <t>BLS-brs</t>
  </si>
  <si>
    <t>CGN</t>
  </si>
  <si>
    <t>SGV</t>
  </si>
  <si>
    <t>SGZ</t>
  </si>
  <si>
    <t>LNM</t>
  </si>
  <si>
    <t>BPG</t>
  </si>
  <si>
    <t>BLS-ths</t>
  </si>
  <si>
    <t>URh</t>
  </si>
  <si>
    <t>ZSG</t>
  </si>
  <si>
    <t>SBS</t>
  </si>
  <si>
    <t>FHM</t>
  </si>
  <si>
    <t>SMGN</t>
  </si>
  <si>
    <t>LAF</t>
  </si>
  <si>
    <t>ARBAG</t>
  </si>
  <si>
    <t>LRU</t>
  </si>
  <si>
    <t>CBV</t>
  </si>
  <si>
    <t>LUFAG</t>
  </si>
  <si>
    <t>TRI</t>
  </si>
  <si>
    <t>LRF</t>
  </si>
  <si>
    <t>LDN</t>
  </si>
  <si>
    <t>LDW</t>
  </si>
  <si>
    <t>LSMS-lsms</t>
  </si>
  <si>
    <t>FE</t>
  </si>
  <si>
    <t>LSH</t>
  </si>
  <si>
    <t>LSG</t>
  </si>
  <si>
    <t>LTUO</t>
  </si>
  <si>
    <t>BMH</t>
  </si>
  <si>
    <t>LKE</t>
  </si>
  <si>
    <t>LMS</t>
  </si>
  <si>
    <t>LRE</t>
  </si>
  <si>
    <t>MBC-cg</t>
  </si>
  <si>
    <t>SRI</t>
  </si>
  <si>
    <t>DB/SH</t>
  </si>
  <si>
    <t>SBG</t>
  </si>
  <si>
    <t>BSB Quer</t>
  </si>
  <si>
    <t>FS Domo</t>
  </si>
  <si>
    <t>FS Luino</t>
  </si>
  <si>
    <t>SSIF</t>
  </si>
  <si>
    <t>ZVV</t>
  </si>
  <si>
    <t>BLS/SBB</t>
  </si>
  <si>
    <t>MGB/PAG</t>
  </si>
  <si>
    <t>POSTBUS A</t>
  </si>
  <si>
    <t>TUB</t>
  </si>
  <si>
    <t>BUM</t>
  </si>
  <si>
    <t>BS</t>
  </si>
  <si>
    <t>SVB/kmb</t>
  </si>
  <si>
    <t>TPC/Autova</t>
  </si>
  <si>
    <t>TUD</t>
  </si>
  <si>
    <t>VSK-bkk</t>
  </si>
  <si>
    <t>CB</t>
  </si>
  <si>
    <t>AVJ</t>
  </si>
  <si>
    <t>AMSA</t>
  </si>
  <si>
    <t>SNL Auto</t>
  </si>
  <si>
    <t>TPN</t>
  </si>
  <si>
    <t>VBD</t>
  </si>
  <si>
    <t>BNP</t>
  </si>
  <si>
    <t>MGB/asng</t>
  </si>
  <si>
    <t>AB Auto</t>
  </si>
  <si>
    <t>MBC Auto</t>
  </si>
  <si>
    <t>BCS</t>
  </si>
  <si>
    <t>BRER</t>
  </si>
  <si>
    <t>VBG</t>
  </si>
  <si>
    <t>BWS</t>
  </si>
  <si>
    <t>PAG/RA</t>
  </si>
  <si>
    <t>TPF/tf</t>
  </si>
  <si>
    <t>TRN/tc</t>
  </si>
  <si>
    <t>BOGG</t>
  </si>
  <si>
    <t>TRN/Autrvt</t>
  </si>
  <si>
    <t>SBF</t>
  </si>
  <si>
    <t>VBH</t>
  </si>
  <si>
    <t>PAG</t>
  </si>
  <si>
    <t>SZU Auto</t>
  </si>
  <si>
    <t>BLWE</t>
  </si>
  <si>
    <t>AAGL</t>
  </si>
  <si>
    <t>AAGR</t>
  </si>
  <si>
    <t>AFA</t>
  </si>
  <si>
    <t>AAGU</t>
  </si>
  <si>
    <t>FART Auto</t>
  </si>
  <si>
    <t>ARAG</t>
  </si>
  <si>
    <t>VBL</t>
  </si>
  <si>
    <t>BVB</t>
  </si>
  <si>
    <t>SVB Auto</t>
  </si>
  <si>
    <t>AWA</t>
  </si>
  <si>
    <t>CJ Auto</t>
  </si>
  <si>
    <t>TPF Auto</t>
  </si>
  <si>
    <t>TMR Auto</t>
  </si>
  <si>
    <t>VBSH</t>
  </si>
  <si>
    <t>VZO</t>
  </si>
  <si>
    <t>ZVB</t>
  </si>
  <si>
    <t>BBA</t>
  </si>
  <si>
    <t>AAGS</t>
  </si>
  <si>
    <t>AOT</t>
  </si>
  <si>
    <t>RVSH</t>
  </si>
  <si>
    <t>VBZ</t>
  </si>
  <si>
    <t>RBS Auto</t>
  </si>
  <si>
    <t>MGB/Autofo</t>
  </si>
  <si>
    <t>TPC/Autbvb</t>
  </si>
  <si>
    <t>TSD-asdt</t>
  </si>
  <si>
    <t>LLB</t>
  </si>
  <si>
    <t>AS</t>
  </si>
  <si>
    <t>ARL</t>
  </si>
  <si>
    <t>ABl</t>
  </si>
  <si>
    <t>RhB Auto</t>
  </si>
  <si>
    <t>TRAVYS/ays</t>
  </si>
  <si>
    <t>ASM Auto</t>
  </si>
  <si>
    <t>BLAG</t>
  </si>
  <si>
    <t>RBL</t>
  </si>
  <si>
    <t>VMCV</t>
  </si>
  <si>
    <t>BLT Auto</t>
  </si>
  <si>
    <t>TPG</t>
  </si>
  <si>
    <t>SBW</t>
  </si>
  <si>
    <t>BSU</t>
  </si>
  <si>
    <t>VBSG</t>
  </si>
  <si>
    <t>RVBW</t>
  </si>
  <si>
    <t>ASGS</t>
  </si>
  <si>
    <t>VB</t>
  </si>
  <si>
    <t>BGU</t>
  </si>
  <si>
    <t>TRAVYS/tpy</t>
  </si>
  <si>
    <t>REGO</t>
  </si>
  <si>
    <t>TPL</t>
  </si>
  <si>
    <t>MVR-las</t>
  </si>
  <si>
    <t>MS</t>
  </si>
  <si>
    <t>Basis:  Halbtaxabonnement und T 716</t>
  </si>
  <si>
    <t>Base:  Abonnement demi-tarif et T 716</t>
  </si>
  <si>
    <t>GGB</t>
  </si>
  <si>
    <t>PB</t>
  </si>
  <si>
    <t>LSS</t>
  </si>
  <si>
    <t>Swiss Transfer Ticket</t>
  </si>
  <si>
    <t>Verteilschlüssel</t>
  </si>
  <si>
    <t>SNL</t>
  </si>
  <si>
    <t>EB</t>
  </si>
  <si>
    <t>BBE</t>
  </si>
  <si>
    <t>LWE</t>
  </si>
  <si>
    <t>LLG</t>
  </si>
  <si>
    <t>LSC</t>
  </si>
  <si>
    <t>HKDS</t>
  </si>
  <si>
    <t>LJK</t>
  </si>
  <si>
    <t>LESt</t>
  </si>
  <si>
    <t>FMB</t>
  </si>
  <si>
    <t>LLAT</t>
  </si>
  <si>
    <t>TRN-tn</t>
  </si>
  <si>
    <t>SBB Bus</t>
  </si>
  <si>
    <t>SAD Auto</t>
  </si>
  <si>
    <t>ABF</t>
  </si>
  <si>
    <t>SMF-lsm</t>
  </si>
  <si>
    <t>Verteilschlüssel Gepäck</t>
  </si>
  <si>
    <t>BLS-bls</t>
  </si>
  <si>
    <t>JB</t>
  </si>
  <si>
    <t xml:space="preserve"> (993=100)</t>
  </si>
  <si>
    <t>RT100 Anteile</t>
  </si>
  <si>
    <t>VöV</t>
  </si>
  <si>
    <t>Beträge in CHF inkl. MWST</t>
  </si>
  <si>
    <t>Filter</t>
  </si>
  <si>
    <t>AbrMonat :</t>
  </si>
  <si>
    <t>AnzahlFahrausweise</t>
  </si>
  <si>
    <t>AnzahlReisende</t>
  </si>
  <si>
    <t>AnzahlGratis</t>
  </si>
  <si>
    <t>FahrtenAbgTU</t>
  </si>
  <si>
    <t>FahrtenBeteilTU</t>
  </si>
  <si>
    <t>PersKMTotal</t>
  </si>
  <si>
    <t>PersKMBeteilTU</t>
  </si>
  <si>
    <t>EinnahmenAlleTU</t>
  </si>
  <si>
    <t>EinnahmenBeteilTU</t>
  </si>
  <si>
    <t>AnteilBeteilTU</t>
  </si>
  <si>
    <t>Spitz verteilte Anteile</t>
  </si>
  <si>
    <t>Generalabonnement 2. Klasse</t>
  </si>
  <si>
    <t>Tageskarten 2. Klasse</t>
  </si>
  <si>
    <t>Halbtax-Abonnement</t>
  </si>
  <si>
    <t>Militär-Urlauber</t>
  </si>
  <si>
    <t>Gepäck IP</t>
  </si>
  <si>
    <t>Billettkarten der TO</t>
  </si>
  <si>
    <t>Swiss Transfer T. / SCd 2. Kl.</t>
  </si>
  <si>
    <t>Marschbefehle</t>
  </si>
  <si>
    <t>Swiss Pass 2. Kl.</t>
  </si>
  <si>
    <t>Gleis 7</t>
  </si>
  <si>
    <t>Check-in am Bahnhof</t>
  </si>
  <si>
    <t>Militär TUN</t>
  </si>
  <si>
    <t>Generalabonnement 1. Klasse</t>
  </si>
  <si>
    <t>Tageskarten 1. Klasse</t>
  </si>
  <si>
    <t>Generalabonnement KLW</t>
  </si>
  <si>
    <t>Tageskarten KLW</t>
  </si>
  <si>
    <t>Junior Anteil TUN</t>
  </si>
  <si>
    <t>Swiss Pass 1. Kl.</t>
  </si>
  <si>
    <t>Swiss Transfer T. / SCd 1. Kl.</t>
  </si>
  <si>
    <t>SP im HA-Anwendungsbereich</t>
  </si>
  <si>
    <t>FVP Touristik-Zusatzkarte</t>
  </si>
  <si>
    <t>BRB</t>
  </si>
  <si>
    <t>TBBU</t>
  </si>
  <si>
    <t>BET</t>
  </si>
  <si>
    <t>HB</t>
  </si>
  <si>
    <t>MG</t>
  </si>
  <si>
    <t>NB</t>
  </si>
  <si>
    <t>BOB-spb</t>
  </si>
  <si>
    <t>LSMS-sbm</t>
  </si>
  <si>
    <t>SthB</t>
  </si>
  <si>
    <t>DIH</t>
  </si>
  <si>
    <t>BGF</t>
  </si>
  <si>
    <t>LWM</t>
  </si>
  <si>
    <t>TCP</t>
  </si>
  <si>
    <t>PSFS</t>
  </si>
  <si>
    <t>BDGAG</t>
  </si>
  <si>
    <t>LKS</t>
  </si>
  <si>
    <t>LSF</t>
  </si>
  <si>
    <t>BCD</t>
  </si>
  <si>
    <t>SHAG</t>
  </si>
  <si>
    <t>LGJ</t>
  </si>
  <si>
    <t>LKR</t>
  </si>
  <si>
    <t>AGS</t>
  </si>
  <si>
    <t>LHB</t>
  </si>
  <si>
    <t>BBWAG</t>
  </si>
  <si>
    <t>G3AG</t>
  </si>
  <si>
    <t>MBF</t>
  </si>
  <si>
    <t>LSMS/MS</t>
  </si>
  <si>
    <t>LMM</t>
  </si>
  <si>
    <t>LBB</t>
  </si>
  <si>
    <t>LRR</t>
  </si>
  <si>
    <t>BEAG</t>
  </si>
  <si>
    <t>CIT</t>
  </si>
  <si>
    <t>PIZAG</t>
  </si>
  <si>
    <t>PBF-stp</t>
  </si>
  <si>
    <t>RMA-tapm</t>
  </si>
  <si>
    <t>ZBAG</t>
  </si>
  <si>
    <t>LABB</t>
  </si>
  <si>
    <t>GGM</t>
  </si>
  <si>
    <t>BHAG</t>
  </si>
  <si>
    <t>GKO</t>
  </si>
  <si>
    <t>TVSZ</t>
  </si>
  <si>
    <t>TNW</t>
  </si>
  <si>
    <t>TVOENG</t>
  </si>
  <si>
    <t>CTIFR</t>
  </si>
  <si>
    <t>AVG</t>
  </si>
  <si>
    <t>TIA</t>
  </si>
  <si>
    <t>PRISMA-Code 490 (ZVV) exklusiv TUO</t>
  </si>
  <si>
    <t>TL-lo</t>
  </si>
  <si>
    <t>BOS/rtb</t>
  </si>
  <si>
    <t>SWAG</t>
  </si>
  <si>
    <t>LORB</t>
  </si>
  <si>
    <t>BSAG</t>
  </si>
  <si>
    <t>BOS/wimo</t>
  </si>
  <si>
    <t>Gepäck Schweiz Kastensystem</t>
  </si>
  <si>
    <t>Fly Rail Baggage</t>
  </si>
  <si>
    <t>FVP GA 1. Klasse für Mitarbeitende</t>
  </si>
  <si>
    <t>FVP GA 2. Klasse für Mitarbeitende</t>
  </si>
  <si>
    <t>FVP GA 1. Klasse</t>
  </si>
  <si>
    <t>FVP GA 2. Klasse</t>
  </si>
  <si>
    <t>Regional-Pass Berner Oberland</t>
  </si>
  <si>
    <t>StSS</t>
  </si>
  <si>
    <t>TDCA</t>
  </si>
  <si>
    <t>ITRT</t>
  </si>
  <si>
    <t>BLAG Berg</t>
  </si>
  <si>
    <t>PAG Berg</t>
  </si>
  <si>
    <t>MGB/autofo</t>
  </si>
  <si>
    <t>SRR</t>
  </si>
  <si>
    <t>TVLUOWNW</t>
  </si>
  <si>
    <t>FVP Tageskarten 2. Klasse</t>
  </si>
  <si>
    <t>FVP Tageskarten 1. Klasse</t>
  </si>
  <si>
    <t>FVP Tageskarten KLW</t>
  </si>
  <si>
    <t>SNCF</t>
  </si>
  <si>
    <t>VB-be</t>
  </si>
  <si>
    <t>VB-bm</t>
  </si>
  <si>
    <t>NHB-bbb</t>
  </si>
  <si>
    <t>NHB-nhb</t>
  </si>
  <si>
    <t>LGP</t>
  </si>
  <si>
    <t>PAGT</t>
  </si>
  <si>
    <t>OBSM</t>
  </si>
  <si>
    <t>TM</t>
  </si>
  <si>
    <t>SBB GmbH</t>
  </si>
  <si>
    <t>TVZG2</t>
  </si>
  <si>
    <t>TVAG3</t>
  </si>
  <si>
    <t>CTNE3</t>
  </si>
  <si>
    <t>CTGE3</t>
  </si>
  <si>
    <t>CTV3</t>
  </si>
  <si>
    <t>TVOst1</t>
  </si>
  <si>
    <t>ZVV-Ost2</t>
  </si>
  <si>
    <t>ZVV-AG2</t>
  </si>
  <si>
    <t>ZVV-SZ/Z2</t>
  </si>
  <si>
    <t>ZVV-SH2</t>
  </si>
  <si>
    <t>TV Libero3</t>
  </si>
  <si>
    <t>TV SH 1</t>
  </si>
  <si>
    <t>KWO-mib</t>
  </si>
  <si>
    <t>PSR</t>
  </si>
  <si>
    <t>LTBAG</t>
  </si>
  <si>
    <t>EBZ</t>
  </si>
  <si>
    <t>Aus</t>
  </si>
  <si>
    <t>GA Ausg-TU</t>
  </si>
  <si>
    <t>TVZG</t>
  </si>
  <si>
    <t>TVAG</t>
  </si>
  <si>
    <t>CTNE</t>
  </si>
  <si>
    <t>CTGE</t>
  </si>
  <si>
    <t>CTV</t>
  </si>
  <si>
    <t>TVOst</t>
  </si>
  <si>
    <t>ZVV-Ost</t>
  </si>
  <si>
    <t>ZVV-AG</t>
  </si>
  <si>
    <t>ZVV-SZ/ZG</t>
  </si>
  <si>
    <t>TV Libero</t>
  </si>
  <si>
    <t>Verteilschlüssel Marschbefehl</t>
  </si>
  <si>
    <t>Clé de répartition Ordres de marche</t>
  </si>
  <si>
    <t>Gepäck</t>
  </si>
  <si>
    <t>BLT-wb</t>
  </si>
  <si>
    <t>BB</t>
  </si>
  <si>
    <t>FML</t>
  </si>
  <si>
    <t>MSG</t>
  </si>
  <si>
    <t>LKRS</t>
  </si>
  <si>
    <t>VVTIROL</t>
  </si>
  <si>
    <t xml:space="preserve">   +)</t>
  </si>
  <si>
    <t>Postbus A</t>
  </si>
  <si>
    <t>SThB</t>
  </si>
  <si>
    <t>WB</t>
  </si>
  <si>
    <t>INTICKET-Online-Reportingsystem V1.0.12</t>
  </si>
  <si>
    <t xml:space="preserve"> 201611 - 201710</t>
  </si>
  <si>
    <t>Marschbefehl 2. Klasse</t>
  </si>
  <si>
    <t>Marschbefehl 1. Klasse</t>
  </si>
  <si>
    <t>Austritt</t>
  </si>
  <si>
    <t>TMR-mo</t>
  </si>
  <si>
    <t>OeBB</t>
  </si>
  <si>
    <t>Absatzverteilschlüssel</t>
  </si>
  <si>
    <t>Clé de répartition des ventes</t>
  </si>
  <si>
    <t>Halbtaxabonnemente</t>
  </si>
  <si>
    <t>AVA-bd</t>
  </si>
  <si>
    <t>AVA-wsb</t>
  </si>
  <si>
    <t>SNL-magg</t>
  </si>
  <si>
    <t>ABAG</t>
  </si>
  <si>
    <t>AVA/rbz</t>
  </si>
  <si>
    <t>BuS</t>
  </si>
  <si>
    <t>ESE</t>
  </si>
  <si>
    <t>TPC</t>
  </si>
  <si>
    <t>AVA/wm</t>
  </si>
  <si>
    <t xml:space="preserve">GA im HA-Anwendungsbereich </t>
  </si>
  <si>
    <t>Parts non forfaitaires (Spitz)</t>
  </si>
  <si>
    <t>Parti non forfetarie (Spitz)</t>
  </si>
  <si>
    <t>Generalabonnemente 2.Klasse</t>
  </si>
  <si>
    <t>Abonnements généraux 2e classe</t>
  </si>
  <si>
    <t>Abbonamenti generali 2a classe</t>
  </si>
  <si>
    <t>Tageskarten 2.Klasse</t>
  </si>
  <si>
    <t>Cartes journalières 2e classe</t>
  </si>
  <si>
    <t>Carte giornaliere 2a classe</t>
  </si>
  <si>
    <t>Halbtax-Abonnemente</t>
  </si>
  <si>
    <t>Abonnements demi-tarif</t>
  </si>
  <si>
    <t>Abbonamenti metà prezzo</t>
  </si>
  <si>
    <t>Carico in proprio di biciclette</t>
  </si>
  <si>
    <t>Generalabonnemente im Halbtax-Anwendungsbereich</t>
  </si>
  <si>
    <t>Abonnements généraux dans le champ d'application demi-tarif</t>
  </si>
  <si>
    <t>Abbonamenti generali sul raggio di validità metà-prezzo</t>
  </si>
  <si>
    <t>Interrail/Eurail</t>
  </si>
  <si>
    <t>Billettkarten der Tour Operator</t>
  </si>
  <si>
    <t>Cartes-billets des tour-opérateurs</t>
  </si>
  <si>
    <t>Carte biglietti Tour Operator</t>
  </si>
  <si>
    <t>Swiss Transfer Ticket 2.Klasse</t>
  </si>
  <si>
    <t>Swiss Transfer Ticket 2e classe</t>
  </si>
  <si>
    <t>Swiss Transfer Ticket 2a classe</t>
  </si>
  <si>
    <t>Swiss Travel Pass 2.Klasse</t>
  </si>
  <si>
    <t>Swiss Travel Pass 2e classe</t>
  </si>
  <si>
    <t>Swiss Travel Pass 2a classe</t>
  </si>
  <si>
    <t>Binario 7</t>
  </si>
  <si>
    <t>Servizio civile</t>
  </si>
  <si>
    <t>Generalabonnemente 1.Klasse</t>
  </si>
  <si>
    <t>Abonnements généraux 1re classe</t>
  </si>
  <si>
    <t>Abbonamenti generali 1a classe</t>
  </si>
  <si>
    <t>Tageskarten 1.Klasse</t>
  </si>
  <si>
    <t>Cartes journalières 1re classe</t>
  </si>
  <si>
    <t>Carte giornaliere 1a classe</t>
  </si>
  <si>
    <t>Generalabonnemente Klassenwechsel</t>
  </si>
  <si>
    <t>Abonnements généraux surclassement</t>
  </si>
  <si>
    <t>Abbonamenti generali cambio di classe</t>
  </si>
  <si>
    <t>Tageskarten Klassenwechsel</t>
  </si>
  <si>
    <t>Cartes journalières surclassement</t>
  </si>
  <si>
    <t>Carte giornaliere cambio di classe</t>
  </si>
  <si>
    <t>Junior-Karte Anteil Ortsverkehr</t>
  </si>
  <si>
    <t>Carte Junior part trafic local</t>
  </si>
  <si>
    <t>Carta Junior parte traffico locale</t>
  </si>
  <si>
    <t>Swiss Travel Pass 1.Klasse</t>
  </si>
  <si>
    <t>Swiss Travel Pass 1re classe</t>
  </si>
  <si>
    <t>Swiss Travel Pass 1a classe</t>
  </si>
  <si>
    <t>Swiss Transfer Ticket 1.Klasse</t>
  </si>
  <si>
    <t>Swiss Transfer Ticket 1re classe</t>
  </si>
  <si>
    <t>Swiss Transfer Ticket 1a classe</t>
  </si>
  <si>
    <t>Swiss Travel Pass im Halbtax-Anwendungsbereich</t>
  </si>
  <si>
    <t>Swiss Travel Pass dans le champ d'application demi-tarif</t>
  </si>
  <si>
    <t>Swiss Travel Passe sul raggio di validità metà prezzo</t>
  </si>
  <si>
    <t>FVP Carte complémentaire touristique</t>
  </si>
  <si>
    <t>Carta complementare turistica FVP</t>
  </si>
  <si>
    <t>FVP Generalabonnemente Mitarbeitende 1.Klasse</t>
  </si>
  <si>
    <t>FVP Abonnements généraux collaborateurs 1re classe</t>
  </si>
  <si>
    <t>FVP Abbonamenti generali per collaboratore 1a classe</t>
  </si>
  <si>
    <t>FVP Generalabonnemente Mitarbeitende 2.Klasse</t>
  </si>
  <si>
    <t>FVP Abonnements généraux collaborateurs 2e classe</t>
  </si>
  <si>
    <t>FVP Abbonamenti generali per collaboratore 2a classe</t>
  </si>
  <si>
    <t>FVP Generalabonnemente Mitarbeitende Klassenwechsel</t>
  </si>
  <si>
    <t>FVP Abbonamenti generali per collaboratore cambio di classe</t>
  </si>
  <si>
    <t>FVP Generalabonnemente Pensionierte&amp;Angehörige 1.Klasse</t>
  </si>
  <si>
    <t>FVP Abonnements généraux retraités et famille 1re classe</t>
  </si>
  <si>
    <t>FVP Abbonamenti generali per pensionati/congiunti 1a classe</t>
  </si>
  <si>
    <t>FVP Generalabonnemente Pensionierte&amp;Angehörige 2.Klasse</t>
  </si>
  <si>
    <t>FVP Abonnements généraux retraités et famille 2e classe</t>
  </si>
  <si>
    <t>FVP Abbonamenti generali per pensionati/congiunti 2a classe</t>
  </si>
  <si>
    <t>FVP Generalabonnemente Pensionierte&amp;Angehörige Klassenwechsel</t>
  </si>
  <si>
    <t>FVP Abonnements généraux retraités et famille surclassement</t>
  </si>
  <si>
    <t>FVP Abbonamenti generali per pensionati/congiunti cambio di classe</t>
  </si>
  <si>
    <t>FVP Tageskarten 2.Klasse</t>
  </si>
  <si>
    <t>FVP Cartes journalières 2e classe</t>
  </si>
  <si>
    <t>FVP Carte giornaliere 2a classe</t>
  </si>
  <si>
    <t>FVP Tageskarten 1.Klasse</t>
  </si>
  <si>
    <t>FVP Cartes journalières 1e classe</t>
  </si>
  <si>
    <t>FVP Carte giornaliere 1a classe</t>
  </si>
  <si>
    <t>FVP Tageskarten Klassenwechsel</t>
  </si>
  <si>
    <t>FVP Cartes journalières surclassement</t>
  </si>
  <si>
    <t>FVP Carte giornaliere cambio di classe</t>
  </si>
  <si>
    <t>Marschbefehl 2.Klasse</t>
  </si>
  <si>
    <t>Ordres de marche 2e classe</t>
  </si>
  <si>
    <t>Ordini di marcia 2a classe</t>
  </si>
  <si>
    <t>Marschbefehl 1.Klasse</t>
  </si>
  <si>
    <t>Ordres de marche 1re classe</t>
  </si>
  <si>
    <t>Ordini di marcia 1a classe</t>
  </si>
  <si>
    <t>Bagage</t>
  </si>
  <si>
    <t>Bagaglio</t>
  </si>
  <si>
    <t>Chiave di riparto</t>
  </si>
  <si>
    <t>Chiave di riparto Abbonamenti metà prezzo</t>
  </si>
  <si>
    <t>gültig ab/ valable dés le/ valevole dal 01.12.2018</t>
  </si>
  <si>
    <r>
      <t>Nr 11/ n</t>
    </r>
    <r>
      <rPr>
        <b/>
        <vertAlign val="superscript"/>
        <sz val="10"/>
        <color theme="0"/>
        <rFont val="Arial"/>
        <family val="2"/>
      </rPr>
      <t>o</t>
    </r>
    <r>
      <rPr>
        <b/>
        <sz val="10"/>
        <color theme="0"/>
        <rFont val="Arial"/>
        <family val="2"/>
      </rPr>
      <t xml:space="preserve"> 11/ N</t>
    </r>
    <r>
      <rPr>
        <b/>
        <vertAlign val="superscript"/>
        <sz val="10"/>
        <color theme="0"/>
        <rFont val="Arial"/>
        <family val="2"/>
      </rPr>
      <t>o</t>
    </r>
    <r>
      <rPr>
        <b/>
        <sz val="10"/>
        <color theme="0"/>
        <rFont val="Arial"/>
        <family val="2"/>
      </rPr>
      <t xml:space="preserve"> 11</t>
    </r>
  </si>
  <si>
    <r>
      <t>Nr 22/ n</t>
    </r>
    <r>
      <rPr>
        <b/>
        <vertAlign val="superscript"/>
        <sz val="10"/>
        <color theme="0"/>
        <rFont val="Arial"/>
        <family val="2"/>
      </rPr>
      <t>o</t>
    </r>
    <r>
      <rPr>
        <b/>
        <sz val="10"/>
        <color theme="0"/>
        <rFont val="Arial"/>
        <family val="2"/>
      </rPr>
      <t xml:space="preserve"> 22/ N</t>
    </r>
    <r>
      <rPr>
        <b/>
        <vertAlign val="superscript"/>
        <sz val="10"/>
        <color theme="0"/>
        <rFont val="Arial"/>
        <family val="2"/>
      </rPr>
      <t>o</t>
    </r>
    <r>
      <rPr>
        <b/>
        <sz val="10"/>
        <color theme="0"/>
        <rFont val="Arial"/>
        <family val="2"/>
      </rPr>
      <t xml:space="preserve"> 22</t>
    </r>
  </si>
  <si>
    <r>
      <t>Nr 77/ n</t>
    </r>
    <r>
      <rPr>
        <b/>
        <vertAlign val="superscript"/>
        <sz val="10"/>
        <color theme="0"/>
        <rFont val="Arial"/>
        <family val="2"/>
      </rPr>
      <t>o</t>
    </r>
    <r>
      <rPr>
        <b/>
        <sz val="10"/>
        <color theme="0"/>
        <rFont val="Arial"/>
        <family val="2"/>
      </rPr>
      <t xml:space="preserve"> 77/ N</t>
    </r>
    <r>
      <rPr>
        <b/>
        <vertAlign val="superscript"/>
        <sz val="10"/>
        <color theme="0"/>
        <rFont val="Arial"/>
        <family val="2"/>
      </rPr>
      <t>o</t>
    </r>
    <r>
      <rPr>
        <b/>
        <sz val="10"/>
        <color theme="0"/>
        <rFont val="Arial"/>
        <family val="2"/>
      </rPr>
      <t xml:space="preserve"> 77</t>
    </r>
  </si>
  <si>
    <r>
      <t>Nr 81/ n</t>
    </r>
    <r>
      <rPr>
        <b/>
        <vertAlign val="superscript"/>
        <sz val="10"/>
        <color theme="0"/>
        <rFont val="Arial"/>
        <family val="2"/>
      </rPr>
      <t>o</t>
    </r>
    <r>
      <rPr>
        <b/>
        <sz val="10"/>
        <color theme="0"/>
        <rFont val="Arial"/>
        <family val="2"/>
      </rPr>
      <t xml:space="preserve"> 81/ N</t>
    </r>
    <r>
      <rPr>
        <b/>
        <vertAlign val="superscript"/>
        <sz val="10"/>
        <color theme="0"/>
        <rFont val="Arial"/>
        <family val="2"/>
      </rPr>
      <t>o</t>
    </r>
    <r>
      <rPr>
        <b/>
        <sz val="10"/>
        <color theme="0"/>
        <rFont val="Arial"/>
        <family val="2"/>
      </rPr>
      <t xml:space="preserve"> 81</t>
    </r>
  </si>
  <si>
    <t xml:space="preserve">Transportunternehmen   
Entreprise de transport  
Impresa di trasporto </t>
  </si>
  <si>
    <t>Koeffizient   
Coefficient  
Coefficiente</t>
  </si>
  <si>
    <t>TUG</t>
  </si>
  <si>
    <t>ABAG/FE</t>
  </si>
  <si>
    <r>
      <t>&lt;=   Ableitung von Nr 11   *   Dérivé de n° 11 * derivazione da N</t>
    </r>
    <r>
      <rPr>
        <b/>
        <vertAlign val="superscript"/>
        <sz val="12"/>
        <color indexed="55"/>
        <rFont val="Arial"/>
        <family val="2"/>
      </rPr>
      <t>o</t>
    </r>
    <r>
      <rPr>
        <b/>
        <sz val="12"/>
        <color indexed="55"/>
        <rFont val="Arial"/>
        <family val="2"/>
      </rPr>
      <t xml:space="preserve"> 11 =&gt;</t>
    </r>
  </si>
  <si>
    <t xml:space="preserve">Verteilschlüssel Generalabonnemente   </t>
  </si>
  <si>
    <t xml:space="preserve">Clé de répartition Abonnements généraux </t>
  </si>
  <si>
    <t>Chiave di riparto Abbonamenti generali</t>
  </si>
  <si>
    <t>Nr 8 - 2.Klasse</t>
  </si>
  <si>
    <r>
      <t>N</t>
    </r>
    <r>
      <rPr>
        <b/>
        <vertAlign val="superscript"/>
        <sz val="10"/>
        <color theme="0"/>
        <rFont val="Arial"/>
        <family val="2"/>
      </rPr>
      <t>o</t>
    </r>
    <r>
      <rPr>
        <b/>
        <sz val="10"/>
        <color theme="0"/>
        <rFont val="Arial"/>
        <family val="2"/>
      </rPr>
      <t xml:space="preserve"> 8 - 2a classe</t>
    </r>
  </si>
  <si>
    <r>
      <t>N</t>
    </r>
    <r>
      <rPr>
        <b/>
        <vertAlign val="superscript"/>
        <sz val="10"/>
        <color theme="0"/>
        <rFont val="Arial"/>
        <family val="2"/>
      </rPr>
      <t>o</t>
    </r>
    <r>
      <rPr>
        <b/>
        <sz val="10"/>
        <color theme="0"/>
        <rFont val="Arial"/>
        <family val="2"/>
      </rPr>
      <t xml:space="preserve"> 8 - 2e classe</t>
    </r>
  </si>
  <si>
    <t>Nr 67 - 1.Klasse</t>
  </si>
  <si>
    <r>
      <t>N</t>
    </r>
    <r>
      <rPr>
        <b/>
        <vertAlign val="superscript"/>
        <sz val="10"/>
        <color theme="0"/>
        <rFont val="Arial"/>
        <family val="2"/>
      </rPr>
      <t>o</t>
    </r>
    <r>
      <rPr>
        <b/>
        <sz val="10"/>
        <color theme="0"/>
        <rFont val="Arial"/>
        <family val="2"/>
      </rPr>
      <t xml:space="preserve"> 67 - 1re classe</t>
    </r>
  </si>
  <si>
    <r>
      <t>N</t>
    </r>
    <r>
      <rPr>
        <b/>
        <vertAlign val="superscript"/>
        <sz val="10"/>
        <color theme="0"/>
        <rFont val="Arial"/>
        <family val="2"/>
      </rPr>
      <t>o</t>
    </r>
    <r>
      <rPr>
        <b/>
        <sz val="10"/>
        <color theme="0"/>
        <rFont val="Arial"/>
        <family val="2"/>
      </rPr>
      <t xml:space="preserve"> 67 - 1a classe</t>
    </r>
  </si>
  <si>
    <t>Nr 69 - Klassenwechsel</t>
  </si>
  <si>
    <r>
      <t>N</t>
    </r>
    <r>
      <rPr>
        <b/>
        <vertAlign val="superscript"/>
        <sz val="10"/>
        <color theme="0"/>
        <rFont val="Arial"/>
        <family val="2"/>
      </rPr>
      <t>o</t>
    </r>
    <r>
      <rPr>
        <b/>
        <sz val="10"/>
        <color theme="0"/>
        <rFont val="Arial"/>
        <family val="2"/>
      </rPr>
      <t xml:space="preserve"> 69 - surclassement</t>
    </r>
  </si>
  <si>
    <r>
      <t>N</t>
    </r>
    <r>
      <rPr>
        <b/>
        <vertAlign val="superscript"/>
        <sz val="10"/>
        <color theme="0"/>
        <rFont val="Arial"/>
        <family val="2"/>
      </rPr>
      <t>o</t>
    </r>
    <r>
      <rPr>
        <b/>
        <sz val="10"/>
        <color theme="0"/>
        <rFont val="Arial"/>
        <family val="2"/>
      </rPr>
      <t xml:space="preserve"> 69 - cambio di classe</t>
    </r>
  </si>
  <si>
    <t>Verteilschlüssel Tageskarten</t>
  </si>
  <si>
    <t>Clé de répartition Cartes journalières</t>
  </si>
  <si>
    <t>Chiave di riparto Carte giornaliere</t>
  </si>
  <si>
    <t>Nr 9 - 2.Klasse</t>
  </si>
  <si>
    <r>
      <t>N</t>
    </r>
    <r>
      <rPr>
        <b/>
        <vertAlign val="superscript"/>
        <sz val="10"/>
        <color theme="0"/>
        <rFont val="Arial"/>
        <family val="2"/>
      </rPr>
      <t>o</t>
    </r>
    <r>
      <rPr>
        <b/>
        <sz val="10"/>
        <color theme="0"/>
        <rFont val="Arial"/>
        <family val="2"/>
      </rPr>
      <t xml:space="preserve"> 9 - 2e classe</t>
    </r>
  </si>
  <si>
    <r>
      <t>N</t>
    </r>
    <r>
      <rPr>
        <b/>
        <vertAlign val="superscript"/>
        <sz val="10"/>
        <color theme="0"/>
        <rFont val="Arial"/>
        <family val="2"/>
      </rPr>
      <t>o</t>
    </r>
    <r>
      <rPr>
        <b/>
        <sz val="10"/>
        <color theme="0"/>
        <rFont val="Arial"/>
        <family val="2"/>
      </rPr>
      <t xml:space="preserve"> 9 - 2a classe</t>
    </r>
  </si>
  <si>
    <t>Nr 68 - 1.Klasse</t>
  </si>
  <si>
    <r>
      <t>N</t>
    </r>
    <r>
      <rPr>
        <b/>
        <vertAlign val="superscript"/>
        <sz val="10"/>
        <color theme="0"/>
        <rFont val="Arial"/>
        <family val="2"/>
      </rPr>
      <t>o</t>
    </r>
    <r>
      <rPr>
        <b/>
        <sz val="10"/>
        <color theme="0"/>
        <rFont val="Arial"/>
        <family val="2"/>
      </rPr>
      <t xml:space="preserve"> 68 - 1re classe</t>
    </r>
  </si>
  <si>
    <r>
      <t>N</t>
    </r>
    <r>
      <rPr>
        <b/>
        <vertAlign val="superscript"/>
        <sz val="10"/>
        <color theme="0"/>
        <rFont val="Arial"/>
        <family val="2"/>
      </rPr>
      <t>o</t>
    </r>
    <r>
      <rPr>
        <b/>
        <sz val="10"/>
        <color theme="0"/>
        <rFont val="Arial"/>
        <family val="2"/>
      </rPr>
      <t xml:space="preserve"> 68 - 1a classe</t>
    </r>
  </si>
  <si>
    <t>Nr 70 - Klassenwechsel</t>
  </si>
  <si>
    <r>
      <t>N</t>
    </r>
    <r>
      <rPr>
        <b/>
        <vertAlign val="superscript"/>
        <sz val="10"/>
        <color theme="0"/>
        <rFont val="Arial"/>
        <family val="2"/>
      </rPr>
      <t>o</t>
    </r>
    <r>
      <rPr>
        <b/>
        <sz val="10"/>
        <color theme="0"/>
        <rFont val="Arial"/>
        <family val="2"/>
      </rPr>
      <t xml:space="preserve"> 70 - surclassement</t>
    </r>
  </si>
  <si>
    <r>
      <t>N</t>
    </r>
    <r>
      <rPr>
        <b/>
        <vertAlign val="superscript"/>
        <sz val="10"/>
        <color theme="0"/>
        <rFont val="Arial"/>
        <family val="2"/>
      </rPr>
      <t>o</t>
    </r>
    <r>
      <rPr>
        <b/>
        <sz val="10"/>
        <color theme="0"/>
        <rFont val="Arial"/>
        <family val="2"/>
      </rPr>
      <t xml:space="preserve"> 70 - cambio di classe</t>
    </r>
  </si>
  <si>
    <t>GA-Anwendungsbereich  *  Champ d'Application AG * Campo d'applicazione AG</t>
  </si>
  <si>
    <t>Clé de répartition Voie 7</t>
  </si>
  <si>
    <t>Chiave di riparto Binario 7</t>
  </si>
  <si>
    <t>Verteilschlüssel Gleis 7</t>
  </si>
  <si>
    <r>
      <t>Nr 31/ n</t>
    </r>
    <r>
      <rPr>
        <b/>
        <vertAlign val="superscript"/>
        <sz val="10"/>
        <color theme="0"/>
        <rFont val="Arial"/>
        <family val="2"/>
      </rPr>
      <t>o</t>
    </r>
    <r>
      <rPr>
        <b/>
        <sz val="10"/>
        <color theme="0"/>
        <rFont val="Arial"/>
        <family val="2"/>
      </rPr>
      <t xml:space="preserve"> 31/ N</t>
    </r>
    <r>
      <rPr>
        <b/>
        <vertAlign val="superscript"/>
        <sz val="10"/>
        <color theme="0"/>
        <rFont val="Arial"/>
        <family val="2"/>
      </rPr>
      <t>o</t>
    </r>
    <r>
      <rPr>
        <b/>
        <sz val="10"/>
        <color theme="0"/>
        <rFont val="Arial"/>
        <family val="2"/>
      </rPr>
      <t>31</t>
    </r>
  </si>
  <si>
    <t>Verteilschlüssel Billettkarten der Tour Operator</t>
  </si>
  <si>
    <t>Clé de répartition Cartes-billets des tour-opérateurs</t>
  </si>
  <si>
    <t>Chiave di riparto Carte biglietti Tour Operator</t>
  </si>
  <si>
    <r>
      <t>Nr 25/ n</t>
    </r>
    <r>
      <rPr>
        <b/>
        <vertAlign val="superscript"/>
        <sz val="10"/>
        <color theme="0"/>
        <rFont val="Arial"/>
        <family val="2"/>
      </rPr>
      <t>o</t>
    </r>
    <r>
      <rPr>
        <b/>
        <sz val="10"/>
        <color theme="0"/>
        <rFont val="Arial"/>
        <family val="2"/>
      </rPr>
      <t xml:space="preserve"> 25/ N</t>
    </r>
    <r>
      <rPr>
        <b/>
        <vertAlign val="superscript"/>
        <sz val="10"/>
        <color theme="0"/>
        <rFont val="Arial"/>
        <family val="2"/>
      </rPr>
      <t xml:space="preserve">o </t>
    </r>
    <r>
      <rPr>
        <b/>
        <sz val="10"/>
        <color theme="0"/>
        <rFont val="Arial"/>
        <family val="2"/>
      </rPr>
      <t>25</t>
    </r>
  </si>
  <si>
    <t xml:space="preserve">Verteilschlüssel Rail Plus   </t>
  </si>
  <si>
    <t xml:space="preserve">Clé de répartition Rail Plus         </t>
  </si>
  <si>
    <t>Chiave di riparto Rail Plus</t>
  </si>
  <si>
    <t>Base:  Abbonamenti metà prezzo e T 716</t>
  </si>
  <si>
    <r>
      <t>Nr 31/ n</t>
    </r>
    <r>
      <rPr>
        <b/>
        <vertAlign val="superscript"/>
        <sz val="10"/>
        <color theme="0"/>
        <rFont val="Arial"/>
        <family val="2"/>
      </rPr>
      <t>o</t>
    </r>
    <r>
      <rPr>
        <b/>
        <sz val="10"/>
        <color theme="0"/>
        <rFont val="Arial"/>
        <family val="2"/>
      </rPr>
      <t xml:space="preserve"> 31/ N</t>
    </r>
    <r>
      <rPr>
        <b/>
        <vertAlign val="superscript"/>
        <sz val="10"/>
        <color theme="0"/>
        <rFont val="Arial"/>
        <family val="2"/>
      </rPr>
      <t xml:space="preserve">o </t>
    </r>
    <r>
      <rPr>
        <b/>
        <sz val="10"/>
        <color theme="0"/>
        <rFont val="Arial"/>
        <family val="2"/>
      </rPr>
      <t>31</t>
    </r>
  </si>
  <si>
    <t xml:space="preserve">Verteilschlüssel  </t>
  </si>
  <si>
    <t xml:space="preserve">Clé de répartition     </t>
  </si>
  <si>
    <t xml:space="preserve">Swiss Travel Pass </t>
  </si>
  <si>
    <t>Nr 29 - 2.Klasse</t>
  </si>
  <si>
    <r>
      <t>N</t>
    </r>
    <r>
      <rPr>
        <b/>
        <vertAlign val="superscript"/>
        <sz val="10"/>
        <color theme="0"/>
        <rFont val="Arial"/>
        <family val="2"/>
      </rPr>
      <t>o</t>
    </r>
    <r>
      <rPr>
        <b/>
        <sz val="10"/>
        <color theme="0"/>
        <rFont val="Arial"/>
        <family val="2"/>
      </rPr>
      <t xml:space="preserve"> 29 - 2e classe</t>
    </r>
  </si>
  <si>
    <r>
      <t>N</t>
    </r>
    <r>
      <rPr>
        <b/>
        <vertAlign val="superscript"/>
        <sz val="10"/>
        <color theme="0"/>
        <rFont val="Arial"/>
        <family val="2"/>
      </rPr>
      <t>o</t>
    </r>
    <r>
      <rPr>
        <b/>
        <sz val="10"/>
        <color theme="0"/>
        <rFont val="Arial"/>
        <family val="2"/>
      </rPr>
      <t xml:space="preserve"> 29 - 2a classe</t>
    </r>
  </si>
  <si>
    <r>
      <t>N</t>
    </r>
    <r>
      <rPr>
        <b/>
        <vertAlign val="superscript"/>
        <sz val="10"/>
        <color theme="0"/>
        <rFont val="Arial"/>
        <family val="2"/>
      </rPr>
      <t>o</t>
    </r>
    <r>
      <rPr>
        <b/>
        <sz val="10"/>
        <color theme="0"/>
        <rFont val="Arial"/>
        <family val="2"/>
      </rPr>
      <t xml:space="preserve"> 75 - 1re classe</t>
    </r>
  </si>
  <si>
    <t>Nr 75 - 1.Klasse</t>
  </si>
  <si>
    <r>
      <t>N</t>
    </r>
    <r>
      <rPr>
        <b/>
        <vertAlign val="superscript"/>
        <sz val="10"/>
        <color theme="0"/>
        <rFont val="Arial"/>
        <family val="2"/>
      </rPr>
      <t>o</t>
    </r>
    <r>
      <rPr>
        <b/>
        <sz val="10"/>
        <color theme="0"/>
        <rFont val="Arial"/>
        <family val="2"/>
      </rPr>
      <t xml:space="preserve"> 75 - 1a classe</t>
    </r>
  </si>
  <si>
    <t>Nr 27 - 2.Klasse</t>
  </si>
  <si>
    <r>
      <t>N</t>
    </r>
    <r>
      <rPr>
        <b/>
        <vertAlign val="superscript"/>
        <sz val="10"/>
        <color theme="0"/>
        <rFont val="Arial"/>
        <family val="2"/>
      </rPr>
      <t>o</t>
    </r>
    <r>
      <rPr>
        <b/>
        <sz val="10"/>
        <color theme="0"/>
        <rFont val="Arial"/>
        <family val="2"/>
      </rPr>
      <t xml:space="preserve"> 27 - 2e classe</t>
    </r>
  </si>
  <si>
    <r>
      <t>N</t>
    </r>
    <r>
      <rPr>
        <b/>
        <vertAlign val="superscript"/>
        <sz val="10"/>
        <color theme="0"/>
        <rFont val="Arial"/>
        <family val="2"/>
      </rPr>
      <t>o</t>
    </r>
    <r>
      <rPr>
        <b/>
        <sz val="10"/>
        <color theme="0"/>
        <rFont val="Arial"/>
        <family val="2"/>
      </rPr>
      <t xml:space="preserve"> 27 - 2a classe</t>
    </r>
  </si>
  <si>
    <t>Nr 76 - 1.Klasse</t>
  </si>
  <si>
    <r>
      <t>N</t>
    </r>
    <r>
      <rPr>
        <b/>
        <vertAlign val="superscript"/>
        <sz val="10"/>
        <color theme="0"/>
        <rFont val="Arial"/>
        <family val="2"/>
      </rPr>
      <t>o</t>
    </r>
    <r>
      <rPr>
        <b/>
        <sz val="10"/>
        <color theme="0"/>
        <rFont val="Arial"/>
        <family val="2"/>
      </rPr>
      <t xml:space="preserve"> 76 - 1re classe</t>
    </r>
  </si>
  <si>
    <r>
      <t>N</t>
    </r>
    <r>
      <rPr>
        <b/>
        <vertAlign val="superscript"/>
        <sz val="10"/>
        <color theme="0"/>
        <rFont val="Arial"/>
        <family val="2"/>
      </rPr>
      <t>o</t>
    </r>
    <r>
      <rPr>
        <b/>
        <sz val="10"/>
        <color theme="0"/>
        <rFont val="Arial"/>
        <family val="2"/>
      </rPr>
      <t xml:space="preserve"> 76 - 1a classe</t>
    </r>
  </si>
  <si>
    <t>Verteilschlüssel  Interrail/Eurail</t>
  </si>
  <si>
    <t xml:space="preserve">Clé de répartition  Interrail/Eurail  </t>
  </si>
  <si>
    <t>Chiave di riparto Interrail/Eurail</t>
  </si>
  <si>
    <r>
      <t>Nr 24/ n</t>
    </r>
    <r>
      <rPr>
        <b/>
        <vertAlign val="superscript"/>
        <sz val="10"/>
        <color theme="0"/>
        <rFont val="Arial"/>
        <family val="2"/>
      </rPr>
      <t>o</t>
    </r>
    <r>
      <rPr>
        <b/>
        <sz val="10"/>
        <color theme="0"/>
        <rFont val="Arial"/>
        <family val="2"/>
      </rPr>
      <t xml:space="preserve"> 24/ N</t>
    </r>
    <r>
      <rPr>
        <b/>
        <vertAlign val="superscript"/>
        <sz val="10"/>
        <color theme="0"/>
        <rFont val="Arial"/>
        <family val="2"/>
      </rPr>
      <t xml:space="preserve">o </t>
    </r>
    <r>
      <rPr>
        <b/>
        <sz val="10"/>
        <color theme="0"/>
        <rFont val="Arial"/>
        <family val="2"/>
      </rPr>
      <t>24</t>
    </r>
  </si>
  <si>
    <t>Chiave di riparto Ordini di marcia</t>
  </si>
  <si>
    <t>Nr 106 - 2.Klasse</t>
  </si>
  <si>
    <r>
      <t>N</t>
    </r>
    <r>
      <rPr>
        <b/>
        <vertAlign val="superscript"/>
        <sz val="10"/>
        <color theme="0"/>
        <rFont val="Arial"/>
        <family val="2"/>
      </rPr>
      <t>o</t>
    </r>
    <r>
      <rPr>
        <b/>
        <sz val="10"/>
        <color theme="0"/>
        <rFont val="Arial"/>
        <family val="2"/>
      </rPr>
      <t xml:space="preserve"> 106 - 2e classe</t>
    </r>
  </si>
  <si>
    <r>
      <t>N</t>
    </r>
    <r>
      <rPr>
        <b/>
        <vertAlign val="superscript"/>
        <sz val="10"/>
        <color theme="0"/>
        <rFont val="Arial"/>
        <family val="2"/>
      </rPr>
      <t>o</t>
    </r>
    <r>
      <rPr>
        <b/>
        <sz val="10"/>
        <color theme="0"/>
        <rFont val="Arial"/>
        <family val="2"/>
      </rPr>
      <t xml:space="preserve"> 106 - 2a classe</t>
    </r>
  </si>
  <si>
    <t>Nr 107 - 1.Klasse</t>
  </si>
  <si>
    <r>
      <t>N</t>
    </r>
    <r>
      <rPr>
        <b/>
        <vertAlign val="superscript"/>
        <sz val="10"/>
        <color theme="0"/>
        <rFont val="Arial"/>
        <family val="2"/>
      </rPr>
      <t>o</t>
    </r>
    <r>
      <rPr>
        <b/>
        <sz val="10"/>
        <color theme="0"/>
        <rFont val="Arial"/>
        <family val="2"/>
      </rPr>
      <t xml:space="preserve"> 107 - 1re classe</t>
    </r>
  </si>
  <si>
    <r>
      <t>N</t>
    </r>
    <r>
      <rPr>
        <b/>
        <vertAlign val="superscript"/>
        <sz val="10"/>
        <color theme="0"/>
        <rFont val="Arial"/>
        <family val="2"/>
      </rPr>
      <t>o</t>
    </r>
    <r>
      <rPr>
        <b/>
        <sz val="10"/>
        <color theme="0"/>
        <rFont val="Arial"/>
        <family val="2"/>
      </rPr>
      <t xml:space="preserve"> 107 - 1a classe</t>
    </r>
  </si>
  <si>
    <t>Verteilschlüssel  Zivildienst</t>
  </si>
  <si>
    <t>Clé de répartition Service civil</t>
  </si>
  <si>
    <t>Chiave di riparto Servizio civile</t>
  </si>
  <si>
    <r>
      <t>Nr 34/ n</t>
    </r>
    <r>
      <rPr>
        <b/>
        <vertAlign val="superscript"/>
        <sz val="10"/>
        <color theme="0"/>
        <rFont val="Arial"/>
        <family val="2"/>
      </rPr>
      <t>o</t>
    </r>
    <r>
      <rPr>
        <b/>
        <sz val="10"/>
        <color theme="0"/>
        <rFont val="Arial"/>
        <family val="2"/>
      </rPr>
      <t xml:space="preserve"> 34/ N</t>
    </r>
    <r>
      <rPr>
        <b/>
        <vertAlign val="superscript"/>
        <sz val="10"/>
        <color theme="0"/>
        <rFont val="Arial"/>
        <family val="2"/>
      </rPr>
      <t xml:space="preserve">o </t>
    </r>
    <r>
      <rPr>
        <b/>
        <sz val="10"/>
        <color theme="0"/>
        <rFont val="Arial"/>
        <family val="2"/>
      </rPr>
      <t>34</t>
    </r>
  </si>
  <si>
    <t>Verteilschlüssel FVP Generalabonnement</t>
  </si>
  <si>
    <t>Mitarbeitende</t>
  </si>
  <si>
    <t>collaborateurs</t>
  </si>
  <si>
    <t>per collaboratore</t>
  </si>
  <si>
    <t>Pensionierte&amp;Angehörige</t>
  </si>
  <si>
    <t xml:space="preserve"> retraités et famille</t>
  </si>
  <si>
    <t>per pensionati/congiunti</t>
  </si>
  <si>
    <t>Nr 93 - 2.Klasse</t>
  </si>
  <si>
    <r>
      <t>N</t>
    </r>
    <r>
      <rPr>
        <b/>
        <vertAlign val="superscript"/>
        <sz val="10"/>
        <color theme="0"/>
        <rFont val="Arial"/>
        <family val="2"/>
      </rPr>
      <t>o</t>
    </r>
    <r>
      <rPr>
        <b/>
        <sz val="10"/>
        <color theme="0"/>
        <rFont val="Arial"/>
        <family val="2"/>
      </rPr>
      <t xml:space="preserve"> 93 - 2e classe</t>
    </r>
  </si>
  <si>
    <r>
      <t>N</t>
    </r>
    <r>
      <rPr>
        <b/>
        <vertAlign val="superscript"/>
        <sz val="10"/>
        <color theme="0"/>
        <rFont val="Arial"/>
        <family val="2"/>
      </rPr>
      <t>o</t>
    </r>
    <r>
      <rPr>
        <b/>
        <sz val="10"/>
        <color theme="0"/>
        <rFont val="Arial"/>
        <family val="2"/>
      </rPr>
      <t xml:space="preserve"> 93 - 2a classe</t>
    </r>
  </si>
  <si>
    <t>Nr 92 - 1.Klasse</t>
  </si>
  <si>
    <r>
      <t>N</t>
    </r>
    <r>
      <rPr>
        <b/>
        <vertAlign val="superscript"/>
        <sz val="10"/>
        <color theme="0"/>
        <rFont val="Arial"/>
        <family val="2"/>
      </rPr>
      <t>o</t>
    </r>
    <r>
      <rPr>
        <b/>
        <sz val="10"/>
        <color theme="0"/>
        <rFont val="Arial"/>
        <family val="2"/>
      </rPr>
      <t xml:space="preserve"> 92 - 1re classe</t>
    </r>
  </si>
  <si>
    <r>
      <t>N</t>
    </r>
    <r>
      <rPr>
        <b/>
        <vertAlign val="superscript"/>
        <sz val="10"/>
        <color theme="0"/>
        <rFont val="Arial"/>
        <family val="2"/>
      </rPr>
      <t>o</t>
    </r>
    <r>
      <rPr>
        <b/>
        <sz val="10"/>
        <color theme="0"/>
        <rFont val="Arial"/>
        <family val="2"/>
      </rPr>
      <t xml:space="preserve"> 92 - 1a classe</t>
    </r>
  </si>
  <si>
    <t>Nr 94 - Klassenwechsel</t>
  </si>
  <si>
    <r>
      <t>N</t>
    </r>
    <r>
      <rPr>
        <b/>
        <vertAlign val="superscript"/>
        <sz val="10"/>
        <color theme="0"/>
        <rFont val="Arial"/>
        <family val="2"/>
      </rPr>
      <t>o</t>
    </r>
    <r>
      <rPr>
        <b/>
        <sz val="10"/>
        <color theme="0"/>
        <rFont val="Arial"/>
        <family val="2"/>
      </rPr>
      <t xml:space="preserve"> 94 - surclassement</t>
    </r>
  </si>
  <si>
    <r>
      <t>N</t>
    </r>
    <r>
      <rPr>
        <b/>
        <vertAlign val="superscript"/>
        <sz val="10"/>
        <color theme="0"/>
        <rFont val="Arial"/>
        <family val="2"/>
      </rPr>
      <t>o</t>
    </r>
    <r>
      <rPr>
        <b/>
        <sz val="10"/>
        <color theme="0"/>
        <rFont val="Arial"/>
        <family val="2"/>
      </rPr>
      <t xml:space="preserve"> 94 - cambio di classe</t>
    </r>
  </si>
  <si>
    <t>Nr 96 - 2.Klasse</t>
  </si>
  <si>
    <r>
      <t>N</t>
    </r>
    <r>
      <rPr>
        <b/>
        <vertAlign val="superscript"/>
        <sz val="10"/>
        <color theme="0"/>
        <rFont val="Arial"/>
        <family val="2"/>
      </rPr>
      <t>o</t>
    </r>
    <r>
      <rPr>
        <b/>
        <sz val="10"/>
        <color theme="0"/>
        <rFont val="Arial"/>
        <family val="2"/>
      </rPr>
      <t xml:space="preserve"> 96 - 2e classe</t>
    </r>
  </si>
  <si>
    <r>
      <t>N</t>
    </r>
    <r>
      <rPr>
        <b/>
        <vertAlign val="superscript"/>
        <sz val="10"/>
        <color theme="0"/>
        <rFont val="Arial"/>
        <family val="2"/>
      </rPr>
      <t>o</t>
    </r>
    <r>
      <rPr>
        <b/>
        <sz val="10"/>
        <color theme="0"/>
        <rFont val="Arial"/>
        <family val="2"/>
      </rPr>
      <t xml:space="preserve"> 96 - 2a classe</t>
    </r>
  </si>
  <si>
    <t>Nr 95 - 1.Klasse</t>
  </si>
  <si>
    <r>
      <t>N</t>
    </r>
    <r>
      <rPr>
        <b/>
        <vertAlign val="superscript"/>
        <sz val="10"/>
        <color theme="0"/>
        <rFont val="Arial"/>
        <family val="2"/>
      </rPr>
      <t>o</t>
    </r>
    <r>
      <rPr>
        <b/>
        <sz val="10"/>
        <color theme="0"/>
        <rFont val="Arial"/>
        <family val="2"/>
      </rPr>
      <t xml:space="preserve"> 95 - 1re classe</t>
    </r>
  </si>
  <si>
    <r>
      <t>N</t>
    </r>
    <r>
      <rPr>
        <b/>
        <vertAlign val="superscript"/>
        <sz val="10"/>
        <color theme="0"/>
        <rFont val="Arial"/>
        <family val="2"/>
      </rPr>
      <t>o</t>
    </r>
    <r>
      <rPr>
        <b/>
        <sz val="10"/>
        <color theme="0"/>
        <rFont val="Arial"/>
        <family val="2"/>
      </rPr>
      <t xml:space="preserve"> 95 - 1a classe</t>
    </r>
  </si>
  <si>
    <t>Nr 97 - Klassenwechsel</t>
  </si>
  <si>
    <r>
      <t>N</t>
    </r>
    <r>
      <rPr>
        <b/>
        <vertAlign val="superscript"/>
        <sz val="10"/>
        <color theme="0"/>
        <rFont val="Arial"/>
        <family val="2"/>
      </rPr>
      <t>o</t>
    </r>
    <r>
      <rPr>
        <b/>
        <sz val="10"/>
        <color theme="0"/>
        <rFont val="Arial"/>
        <family val="2"/>
      </rPr>
      <t xml:space="preserve"> 97 - surclassement</t>
    </r>
  </si>
  <si>
    <r>
      <t>N</t>
    </r>
    <r>
      <rPr>
        <b/>
        <vertAlign val="superscript"/>
        <sz val="10"/>
        <color theme="0"/>
        <rFont val="Arial"/>
        <family val="2"/>
      </rPr>
      <t>o</t>
    </r>
    <r>
      <rPr>
        <b/>
        <sz val="10"/>
        <color theme="0"/>
        <rFont val="Arial"/>
        <family val="2"/>
      </rPr>
      <t xml:space="preserve"> 97 - cambio di classe</t>
    </r>
  </si>
  <si>
    <t>&lt;=   GA-Anwendungsbereich  *  Champ d'Application AG * Campo d'applicazione AG  =&gt;</t>
  </si>
  <si>
    <t>Verteilschlüssel FVP Tageskarten</t>
  </si>
  <si>
    <t>Clé de répartition FVP Cartes journalières</t>
  </si>
  <si>
    <t>Nr 98 - 2.Klasse</t>
  </si>
  <si>
    <r>
      <t>N</t>
    </r>
    <r>
      <rPr>
        <b/>
        <vertAlign val="superscript"/>
        <sz val="10"/>
        <color theme="0"/>
        <rFont val="Arial"/>
        <family val="2"/>
      </rPr>
      <t>o</t>
    </r>
    <r>
      <rPr>
        <b/>
        <sz val="10"/>
        <color theme="0"/>
        <rFont val="Arial"/>
        <family val="2"/>
      </rPr>
      <t xml:space="preserve"> 98 - 2e classe</t>
    </r>
  </si>
  <si>
    <r>
      <t>N</t>
    </r>
    <r>
      <rPr>
        <b/>
        <vertAlign val="superscript"/>
        <sz val="10"/>
        <color theme="0"/>
        <rFont val="Arial"/>
        <family val="2"/>
      </rPr>
      <t>o</t>
    </r>
    <r>
      <rPr>
        <b/>
        <sz val="10"/>
        <color theme="0"/>
        <rFont val="Arial"/>
        <family val="2"/>
      </rPr>
      <t xml:space="preserve"> 98 - 2a classe</t>
    </r>
  </si>
  <si>
    <t>Nr 99 - 1.Klasse</t>
  </si>
  <si>
    <r>
      <t>N</t>
    </r>
    <r>
      <rPr>
        <b/>
        <vertAlign val="superscript"/>
        <sz val="10"/>
        <color theme="0"/>
        <rFont val="Arial"/>
        <family val="2"/>
      </rPr>
      <t>o</t>
    </r>
    <r>
      <rPr>
        <b/>
        <sz val="10"/>
        <color theme="0"/>
        <rFont val="Arial"/>
        <family val="2"/>
      </rPr>
      <t xml:space="preserve"> 99 - 1re classe</t>
    </r>
  </si>
  <si>
    <r>
      <t>N</t>
    </r>
    <r>
      <rPr>
        <b/>
        <vertAlign val="superscript"/>
        <sz val="10"/>
        <color theme="0"/>
        <rFont val="Arial"/>
        <family val="2"/>
      </rPr>
      <t>o</t>
    </r>
    <r>
      <rPr>
        <b/>
        <sz val="10"/>
        <color theme="0"/>
        <rFont val="Arial"/>
        <family val="2"/>
      </rPr>
      <t xml:space="preserve"> 99 - 1a classe</t>
    </r>
  </si>
  <si>
    <t>Nr 100 - Klassenwechsel</t>
  </si>
  <si>
    <r>
      <t>N</t>
    </r>
    <r>
      <rPr>
        <b/>
        <vertAlign val="superscript"/>
        <sz val="10"/>
        <color theme="0"/>
        <rFont val="Arial"/>
        <family val="2"/>
      </rPr>
      <t>o</t>
    </r>
    <r>
      <rPr>
        <b/>
        <sz val="10"/>
        <color theme="0"/>
        <rFont val="Arial"/>
        <family val="2"/>
      </rPr>
      <t xml:space="preserve"> 100 - surclassement</t>
    </r>
  </si>
  <si>
    <r>
      <t>N</t>
    </r>
    <r>
      <rPr>
        <b/>
        <vertAlign val="superscript"/>
        <sz val="10"/>
        <color theme="0"/>
        <rFont val="Arial"/>
        <family val="2"/>
      </rPr>
      <t>o</t>
    </r>
    <r>
      <rPr>
        <b/>
        <sz val="10"/>
        <color theme="0"/>
        <rFont val="Arial"/>
        <family val="2"/>
      </rPr>
      <t xml:space="preserve"> 100 - cambio di classe</t>
    </r>
  </si>
  <si>
    <t>Chiave di riparto FVP Carte giornaliere</t>
  </si>
  <si>
    <t>Clé de répartition Bagage</t>
  </si>
  <si>
    <t>Chiave di riparto Bagaglio</t>
  </si>
  <si>
    <r>
      <t>Nr 108/ n</t>
    </r>
    <r>
      <rPr>
        <b/>
        <vertAlign val="superscript"/>
        <sz val="10"/>
        <color theme="0"/>
        <rFont val="Arial"/>
        <family val="2"/>
      </rPr>
      <t>o</t>
    </r>
    <r>
      <rPr>
        <b/>
        <sz val="10"/>
        <color theme="0"/>
        <rFont val="Arial"/>
        <family val="2"/>
      </rPr>
      <t xml:space="preserve"> 108/ N</t>
    </r>
    <r>
      <rPr>
        <b/>
        <vertAlign val="superscript"/>
        <sz val="10"/>
        <color theme="0"/>
        <rFont val="Arial"/>
        <family val="2"/>
      </rPr>
      <t xml:space="preserve">o </t>
    </r>
    <r>
      <rPr>
        <b/>
        <sz val="10"/>
        <color theme="0"/>
        <rFont val="Arial"/>
        <family val="2"/>
      </rPr>
      <t>108</t>
    </r>
  </si>
  <si>
    <t>Verteilschlüssel Selbstverlad von Fahrrädern</t>
  </si>
  <si>
    <t>Clé de répartition Chargement des vélos par les voyageurs</t>
  </si>
  <si>
    <t>Chiave di riparto Carico in proprio di biciclette</t>
  </si>
  <si>
    <r>
      <t>Nr 15/ n</t>
    </r>
    <r>
      <rPr>
        <b/>
        <vertAlign val="superscript"/>
        <sz val="10"/>
        <color theme="0"/>
        <rFont val="Arial"/>
        <family val="2"/>
      </rPr>
      <t>o</t>
    </r>
    <r>
      <rPr>
        <b/>
        <sz val="10"/>
        <color theme="0"/>
        <rFont val="Arial"/>
        <family val="2"/>
      </rPr>
      <t xml:space="preserve"> 15/ N</t>
    </r>
    <r>
      <rPr>
        <b/>
        <vertAlign val="superscript"/>
        <sz val="10"/>
        <color theme="0"/>
        <rFont val="Arial"/>
        <family val="2"/>
      </rPr>
      <t xml:space="preserve">o </t>
    </r>
    <r>
      <rPr>
        <b/>
        <sz val="10"/>
        <color theme="0"/>
        <rFont val="Arial"/>
        <family val="2"/>
      </rPr>
      <t>15</t>
    </r>
  </si>
  <si>
    <t>Verteilschlüssel Junior-Karte Anteil Ortsverkehr</t>
  </si>
  <si>
    <t>Clé de répartition Carte Junior part trafic local</t>
  </si>
  <si>
    <t>Chiave di riparto Carta Junior parte traffico locale</t>
  </si>
  <si>
    <r>
      <t>Nr 71/ n</t>
    </r>
    <r>
      <rPr>
        <b/>
        <vertAlign val="superscript"/>
        <sz val="10"/>
        <color theme="0"/>
        <rFont val="Arial"/>
        <family val="2"/>
      </rPr>
      <t>o</t>
    </r>
    <r>
      <rPr>
        <b/>
        <sz val="10"/>
        <color theme="0"/>
        <rFont val="Arial"/>
        <family val="2"/>
      </rPr>
      <t xml:space="preserve"> 71/ N</t>
    </r>
    <r>
      <rPr>
        <b/>
        <vertAlign val="superscript"/>
        <sz val="10"/>
        <color theme="0"/>
        <rFont val="Arial"/>
        <family val="2"/>
      </rPr>
      <t xml:space="preserve">o </t>
    </r>
    <r>
      <rPr>
        <b/>
        <sz val="10"/>
        <color theme="0"/>
        <rFont val="Arial"/>
        <family val="2"/>
      </rPr>
      <t>71</t>
    </r>
  </si>
  <si>
    <t xml:space="preserve">Chiave di riparto vendite </t>
  </si>
  <si>
    <t>metà-prezzo FA servizio parallelo</t>
  </si>
  <si>
    <t>demi-tarif annuel Exploitation parallèle</t>
  </si>
  <si>
    <t>GA JR Parallelbetrieb  </t>
  </si>
  <si>
    <t xml:space="preserve">AG FM servizio parallelo </t>
  </si>
  <si>
    <t>AG annuel Exploitation parallèle   </t>
  </si>
  <si>
    <t>AG FA servizio parallelo</t>
  </si>
  <si>
    <t>GA MR Parallelbetrieb </t>
  </si>
  <si>
    <t>AG mensuel Exploitation parallèle      </t>
  </si>
  <si>
    <r>
      <t>Nr 111/ n</t>
    </r>
    <r>
      <rPr>
        <b/>
        <vertAlign val="superscript"/>
        <sz val="10"/>
        <color theme="0"/>
        <rFont val="Arial"/>
        <family val="2"/>
      </rPr>
      <t>o</t>
    </r>
    <r>
      <rPr>
        <b/>
        <sz val="10"/>
        <color theme="0"/>
        <rFont val="Arial"/>
        <family val="2"/>
      </rPr>
      <t xml:space="preserve"> 111/ N</t>
    </r>
    <r>
      <rPr>
        <b/>
        <vertAlign val="superscript"/>
        <sz val="10"/>
        <color theme="0"/>
        <rFont val="Arial"/>
        <family val="2"/>
      </rPr>
      <t xml:space="preserve">o </t>
    </r>
    <r>
      <rPr>
        <b/>
        <sz val="10"/>
        <color theme="0"/>
        <rFont val="Arial"/>
        <family val="2"/>
      </rPr>
      <t>111</t>
    </r>
  </si>
  <si>
    <r>
      <t>Nr 110/ n</t>
    </r>
    <r>
      <rPr>
        <b/>
        <vertAlign val="superscript"/>
        <sz val="10"/>
        <color theme="0"/>
        <rFont val="Arial"/>
        <family val="2"/>
      </rPr>
      <t>o</t>
    </r>
    <r>
      <rPr>
        <b/>
        <sz val="10"/>
        <color theme="0"/>
        <rFont val="Arial"/>
        <family val="2"/>
      </rPr>
      <t xml:space="preserve"> 110/ N</t>
    </r>
    <r>
      <rPr>
        <b/>
        <vertAlign val="superscript"/>
        <sz val="10"/>
        <color theme="0"/>
        <rFont val="Arial"/>
        <family val="2"/>
      </rPr>
      <t xml:space="preserve">o </t>
    </r>
    <r>
      <rPr>
        <b/>
        <sz val="10"/>
        <color theme="0"/>
        <rFont val="Arial"/>
        <family val="2"/>
      </rPr>
      <t>110</t>
    </r>
  </si>
  <si>
    <r>
      <t>Nr 109/ n</t>
    </r>
    <r>
      <rPr>
        <b/>
        <vertAlign val="superscript"/>
        <sz val="10"/>
        <color theme="0"/>
        <rFont val="Arial"/>
        <family val="2"/>
      </rPr>
      <t>o</t>
    </r>
    <r>
      <rPr>
        <b/>
        <sz val="10"/>
        <color theme="0"/>
        <rFont val="Arial"/>
        <family val="2"/>
      </rPr>
      <t xml:space="preserve"> 109/ N</t>
    </r>
    <r>
      <rPr>
        <b/>
        <vertAlign val="superscript"/>
        <sz val="10"/>
        <color theme="0"/>
        <rFont val="Arial"/>
        <family val="2"/>
      </rPr>
      <t xml:space="preserve">o </t>
    </r>
    <r>
      <rPr>
        <b/>
        <sz val="10"/>
        <color theme="0"/>
        <rFont val="Arial"/>
        <family val="2"/>
      </rPr>
      <t>109</t>
    </r>
  </si>
  <si>
    <t>Haltaxabo JR Parallelbetrieb</t>
  </si>
  <si>
    <t>gültig ab 01.12.2018</t>
  </si>
  <si>
    <t>Nr.</t>
  </si>
  <si>
    <t xml:space="preserve">Gleis 7  </t>
  </si>
  <si>
    <t xml:space="preserve">Rail Plus </t>
  </si>
  <si>
    <t xml:space="preserve">Zivildienst </t>
  </si>
  <si>
    <t>valevole dal  01.12.2018</t>
  </si>
  <si>
    <t>BLS</t>
  </si>
  <si>
    <t xml:space="preserve"> 201711 - 201810</t>
  </si>
  <si>
    <t>Quelle InTicket/POR Periode Nov 17 bis Okt 18 / Nov 16 bis Okt 17 - "Anteil beteiligte TU" / Beträge inkl. MWST</t>
  </si>
  <si>
    <t xml:space="preserve">FVP Abonnements généraux pour collaborateurs surclassement </t>
  </si>
  <si>
    <t>Clé de répartition des ventes demi-tarif annuel Exploitation parallèle</t>
  </si>
  <si>
    <t>Chiave di riparto vendite metà-prezzo FA servizio parallelo</t>
  </si>
  <si>
    <t>Absatzverteilschlüssel Haltaxabo JR Parallelbetrieb</t>
  </si>
  <si>
    <t>Absatzverteilschlüssel GA JR Parallelbetrieb  </t>
  </si>
  <si>
    <t>Clé de répartition des ventes AG annuel Exploitation parallèle   </t>
  </si>
  <si>
    <t>Chiave di riparto vendite AG FA servizio parallelo</t>
  </si>
  <si>
    <t>Absatzverteilschlüssel GA MR Parallelbetrieb </t>
  </si>
  <si>
    <t>Clé de répartition des ventes AG mensuel Exploitation parallèle </t>
  </si>
  <si>
    <t xml:space="preserve">Chiave di riparto vendite AG FM servizio parallelo </t>
  </si>
  <si>
    <t>V512, Ziffer 4.1.4/ P512, Chiffre 4.1.4</t>
  </si>
  <si>
    <t>109*</t>
  </si>
  <si>
    <t>110*</t>
  </si>
  <si>
    <t>111*</t>
  </si>
  <si>
    <t>Clé de répartition</t>
  </si>
  <si>
    <t>*</t>
  </si>
  <si>
    <t>Gepäck:SCHWEIZ Prisma</t>
  </si>
  <si>
    <t>Gepäck Destination offen</t>
  </si>
  <si>
    <t>Gepäck:SCHNELLES Reisegepäck</t>
  </si>
  <si>
    <t>Gepäck:INTERNATIONAL</t>
  </si>
  <si>
    <t>Gepäck:Check-In am Bahnhof</t>
  </si>
  <si>
    <t>Gepäck:FlyRailBaggage</t>
  </si>
  <si>
    <t>*)</t>
  </si>
  <si>
    <t>gültig ab/ valable dés le/ valevole dal 01.01.2019</t>
  </si>
  <si>
    <t>Fusion</t>
  </si>
  <si>
    <t>Verteilschlüssel aufgehoben per Januar 2017</t>
  </si>
  <si>
    <r>
      <t>Nr
n</t>
    </r>
    <r>
      <rPr>
        <b/>
        <vertAlign val="superscript"/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 xml:space="preserve"> 
N</t>
    </r>
    <r>
      <rPr>
        <b/>
        <vertAlign val="superscript"/>
        <sz val="11"/>
        <color theme="1"/>
        <rFont val="Calibri"/>
        <family val="2"/>
        <scheme val="minor"/>
      </rPr>
      <t>o</t>
    </r>
  </si>
  <si>
    <t>Clé de répartition FVP Abonnements généraux</t>
  </si>
  <si>
    <t>Chiave di riparto FVP Abbonamenti generali</t>
  </si>
  <si>
    <t>V512, Ziffer 4.1.4/ P512, chiffre 4.1.4 - 511</t>
  </si>
  <si>
    <t xml:space="preserve">Interrail </t>
  </si>
  <si>
    <t>Bagages:SUISSE Prisma</t>
  </si>
  <si>
    <t>Bagages destination ouverte</t>
  </si>
  <si>
    <t>Bagages:Bagages RAPID</t>
  </si>
  <si>
    <t>Bagages:INTERNATIONAL</t>
  </si>
  <si>
    <t xml:space="preserve">Bagages:Check-In à la gare  </t>
  </si>
  <si>
    <t>Bagages:FlyRailBaggage</t>
  </si>
  <si>
    <t>Origin InTicket/POR periode nov 17 jusqu'à oct 18 / nov 16 jusqu'à oct 17 - "Part ET participante" / y compris la TVA</t>
  </si>
  <si>
    <t>valable dés le 01.12.2018</t>
  </si>
  <si>
    <t>Clé de répartition abrogée dès janvier 2017</t>
  </si>
  <si>
    <r>
      <t>N</t>
    </r>
    <r>
      <rPr>
        <vertAlign val="superscript"/>
        <sz val="10"/>
        <rFont val="Arial"/>
        <family val="2"/>
      </rPr>
      <t>o</t>
    </r>
  </si>
  <si>
    <t>Verteilschlüssel 2019</t>
  </si>
  <si>
    <t>2018-17</t>
  </si>
  <si>
    <t>Clés de répartition 2019</t>
  </si>
  <si>
    <t>Chiave di riparto 2019</t>
  </si>
  <si>
    <t xml:space="preserve">Fonte InTicket/POR periodo Nov. 17 – Ott. 18 / Nov. 16 – Ott. 17 – «Quota IT partecipanti» / Importi IVA inclusa. </t>
  </si>
  <si>
    <t>Chiave di riparto soppressa da gennaio 2017</t>
  </si>
  <si>
    <t>gültig ab/ valable dés le/ valevole dal 01.02.2019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</si>
</sst>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43" formatCode="_ * #,##0.00_ ;_ * \-#,##0.00_ ;_ * &quot;-&quot;??_ ;_ @_ "/>
    <numFmt numFmtId="164" formatCode="000"/>
    <numFmt numFmtId="165" formatCode="0.000000"/>
    <numFmt numFmtId="166" formatCode="0.000.000"/>
    <numFmt numFmtId="167" formatCode="00"/>
    <numFmt numFmtId="168" formatCode="dd/mm/yyyy;@"/>
    <numFmt numFmtId="169" formatCode="#,##0.0\ &quot;Mio CHF&quot;"/>
    <numFmt numFmtId="170" formatCode="#,##0.00\ &quot;Mio CHF&quot;"/>
    <numFmt numFmtId="171" formatCode="\+\ #,##0\ %;[Red]\-\ #,##0\ %"/>
    <numFmt numFmtId="172" formatCode="0.000\'000"/>
    <numFmt numFmtId="173" formatCode="#,##0\ &quot;TU/ET&quot;"/>
    <numFmt numFmtId="174" formatCode="0.000\´000"/>
    <numFmt numFmtId="175" formatCode="&quot;(&quot;\ #0\ &quot;)&quot;"/>
    <numFmt numFmtId="176" formatCode="#,##0\ &quot;Bg/GdE&quot;"/>
    <numFmt numFmtId="177" formatCode="##0.000000"/>
    <numFmt numFmtId="178" formatCode="#,##0\ &quot;TU/ET/IT&quot;"/>
  </numFmts>
  <fonts count="9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sz val="11"/>
      <name val="Arial"/>
      <family val="2"/>
    </font>
    <font>
      <sz val="48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b/>
      <sz val="10"/>
      <name val="Arial"/>
      <family val="2"/>
    </font>
    <font>
      <sz val="10"/>
      <color indexed="17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i/>
      <sz val="11"/>
      <color indexed="8"/>
      <name val="Calibri"/>
      <family val="2"/>
    </font>
    <font>
      <b/>
      <sz val="10"/>
      <color indexed="10"/>
      <name val="Arial"/>
      <family val="2"/>
    </font>
    <font>
      <b/>
      <sz val="12"/>
      <color indexed="55"/>
      <name val="Arial"/>
      <family val="2"/>
    </font>
    <font>
      <b/>
      <sz val="10"/>
      <color indexed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9"/>
      <color indexed="55"/>
      <name val="Arial"/>
      <family val="2"/>
    </font>
    <font>
      <sz val="14"/>
      <name val="Arial"/>
      <family val="2"/>
    </font>
    <font>
      <b/>
      <sz val="14"/>
      <color indexed="22"/>
      <name val="Arial"/>
      <family val="2"/>
    </font>
    <font>
      <b/>
      <sz val="9"/>
      <color indexed="57"/>
      <name val="Arial"/>
      <family val="2"/>
    </font>
    <font>
      <b/>
      <sz val="10"/>
      <color indexed="57"/>
      <name val="Arial"/>
      <family val="2"/>
    </font>
    <font>
      <sz val="9"/>
      <color indexed="57"/>
      <name val="Arial"/>
      <family val="2"/>
    </font>
    <font>
      <sz val="10"/>
      <color indexed="57"/>
      <name val="Arial"/>
      <family val="2"/>
    </font>
    <font>
      <sz val="9"/>
      <name val="MS Sans Serif"/>
      <family val="2"/>
    </font>
    <font>
      <b/>
      <sz val="9"/>
      <name val="MS Sans Serif"/>
      <family val="2"/>
    </font>
    <font>
      <b/>
      <i/>
      <sz val="9"/>
      <name val="Arial"/>
      <family val="2"/>
    </font>
    <font>
      <b/>
      <sz val="12"/>
      <name val="Arial"/>
      <family val="2"/>
    </font>
    <font>
      <i/>
      <sz val="9"/>
      <name val="Arial"/>
      <family val="2"/>
    </font>
    <font>
      <sz val="9"/>
      <color indexed="10"/>
      <name val="Arial"/>
      <family val="2"/>
    </font>
    <font>
      <sz val="9"/>
      <color indexed="23"/>
      <name val="Arial"/>
      <family val="2"/>
    </font>
    <font>
      <sz val="12"/>
      <name val="Arial"/>
      <family val="2"/>
    </font>
    <font>
      <sz val="8"/>
      <name val="Calibri"/>
      <family val="2"/>
    </font>
    <font>
      <i/>
      <sz val="9"/>
      <color indexed="8"/>
      <name val="Arial"/>
      <family val="2"/>
    </font>
    <font>
      <i/>
      <sz val="9"/>
      <color indexed="8"/>
      <name val="Arial"/>
      <family val="2"/>
    </font>
    <font>
      <sz val="9"/>
      <color indexed="55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name val="MS Sans Serif"/>
      <family val="2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b/>
      <sz val="10"/>
      <color rgb="FFFF0000"/>
      <name val="Arial"/>
      <family val="2"/>
    </font>
    <font>
      <b/>
      <vertAlign val="superscript"/>
      <sz val="10"/>
      <color theme="0"/>
      <name val="Arial"/>
      <family val="2"/>
    </font>
    <font>
      <b/>
      <vertAlign val="superscript"/>
      <sz val="12"/>
      <color indexed="55"/>
      <name val="Arial"/>
      <family val="2"/>
    </font>
    <font>
      <b/>
      <sz val="10"/>
      <color indexed="22"/>
      <name val="Arial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rgb="FFFF0000"/>
      <name val="Arial"/>
      <family val="2"/>
    </font>
    <font>
      <b/>
      <sz val="10"/>
      <color indexed="17"/>
      <name val="Arial"/>
      <family val="2"/>
    </font>
    <font>
      <sz val="12"/>
      <color theme="1"/>
      <name val="Calibri"/>
      <family val="2"/>
      <scheme val="minor"/>
    </font>
    <font>
      <vertAlign val="superscript"/>
      <sz val="10"/>
      <name val="Arial"/>
      <family val="2"/>
    </font>
    <font>
      <sz val="9"/>
      <color theme="1"/>
      <name val="Calibri"/>
      <family val="2"/>
      <scheme val="minor"/>
    </font>
  </fonts>
  <fills count="5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23"/>
      </bottom>
      <diagonal/>
    </border>
    <border>
      <left style="thick">
        <color indexed="55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ck">
        <color indexed="55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35">
    <xf numFmtId="0" fontId="0" fillId="0" borderId="0"/>
    <xf numFmtId="0" fontId="3" fillId="0" borderId="0"/>
    <xf numFmtId="0" fontId="3" fillId="0" borderId="0"/>
    <xf numFmtId="0" fontId="4" fillId="0" borderId="0"/>
    <xf numFmtId="0" fontId="43" fillId="0" borderId="0"/>
    <xf numFmtId="9" fontId="4" fillId="0" borderId="0" applyFont="0" applyFill="0" applyBorder="0" applyAlignment="0" applyProtection="0"/>
    <xf numFmtId="0" fontId="42" fillId="0" borderId="0"/>
    <xf numFmtId="0" fontId="4" fillId="0" borderId="0"/>
    <xf numFmtId="0" fontId="4" fillId="0" borderId="0"/>
    <xf numFmtId="0" fontId="44" fillId="10" borderId="0" applyNumberFormat="0" applyBorder="0" applyAlignment="0" applyProtection="0"/>
    <xf numFmtId="9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44" fillId="6" borderId="0" applyNumberFormat="0" applyBorder="0" applyAlignment="0" applyProtection="0"/>
    <xf numFmtId="0" fontId="44" fillId="12" borderId="0" applyNumberFormat="0" applyBorder="0" applyAlignment="0" applyProtection="0"/>
    <xf numFmtId="0" fontId="44" fillId="4" borderId="0" applyNumberFormat="0" applyBorder="0" applyAlignment="0" applyProtection="0"/>
    <xf numFmtId="0" fontId="42" fillId="0" borderId="0"/>
    <xf numFmtId="0" fontId="44" fillId="5" borderId="0" applyNumberFormat="0" applyBorder="0" applyAlignment="0" applyProtection="0"/>
    <xf numFmtId="0" fontId="44" fillId="7" borderId="0" applyNumberFormat="0" applyBorder="0" applyAlignment="0" applyProtection="0"/>
    <xf numFmtId="0" fontId="44" fillId="11" borderId="0" applyNumberFormat="0" applyBorder="0" applyAlignment="0" applyProtection="0"/>
    <xf numFmtId="0" fontId="44" fillId="9" borderId="0" applyNumberFormat="0" applyBorder="0" applyAlignment="0" applyProtection="0"/>
    <xf numFmtId="0" fontId="44" fillId="8" borderId="0" applyNumberFormat="0" applyBorder="0" applyAlignment="0" applyProtection="0"/>
    <xf numFmtId="0" fontId="44" fillId="7" borderId="0" applyNumberFormat="0" applyBorder="0" applyAlignment="0" applyProtection="0"/>
    <xf numFmtId="0" fontId="44" fillId="10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21" borderId="0" applyNumberFormat="0" applyBorder="0" applyAlignment="0" applyProtection="0"/>
    <xf numFmtId="0" fontId="46" fillId="22" borderId="17" applyNumberFormat="0" applyAlignment="0" applyProtection="0"/>
    <xf numFmtId="0" fontId="47" fillId="22" borderId="18" applyNumberFormat="0" applyAlignment="0" applyProtection="0"/>
    <xf numFmtId="0" fontId="48" fillId="9" borderId="18" applyNumberFormat="0" applyAlignment="0" applyProtection="0"/>
    <xf numFmtId="0" fontId="49" fillId="0" borderId="19" applyNumberFormat="0" applyFill="0" applyAlignment="0" applyProtection="0"/>
    <xf numFmtId="0" fontId="50" fillId="0" borderId="0" applyNumberFormat="0" applyFill="0" applyBorder="0" applyAlignment="0" applyProtection="0"/>
    <xf numFmtId="0" fontId="14" fillId="6" borderId="0" applyNumberFormat="0" applyBorder="0" applyAlignment="0" applyProtection="0"/>
    <xf numFmtId="0" fontId="51" fillId="23" borderId="0" applyNumberFormat="0" applyBorder="0" applyAlignment="0" applyProtection="0"/>
    <xf numFmtId="0" fontId="44" fillId="24" borderId="20" applyNumberFormat="0" applyFont="0" applyAlignment="0" applyProtection="0"/>
    <xf numFmtId="0" fontId="52" fillId="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21" applyNumberFormat="0" applyFill="0" applyAlignment="0" applyProtection="0"/>
    <xf numFmtId="0" fontId="55" fillId="0" borderId="22" applyNumberFormat="0" applyFill="0" applyAlignment="0" applyProtection="0"/>
    <xf numFmtId="0" fontId="56" fillId="0" borderId="23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24" applyNumberFormat="0" applyFill="0" applyAlignment="0" applyProtection="0"/>
    <xf numFmtId="0" fontId="16" fillId="0" borderId="0" applyNumberFormat="0" applyFill="0" applyBorder="0" applyAlignment="0" applyProtection="0"/>
    <xf numFmtId="0" fontId="20" fillId="25" borderId="25" applyNumberFormat="0" applyAlignment="0" applyProtection="0"/>
    <xf numFmtId="9" fontId="43" fillId="0" borderId="0" applyFont="0" applyFill="0" applyBorder="0" applyAlignment="0" applyProtection="0"/>
    <xf numFmtId="0" fontId="44" fillId="0" borderId="0"/>
    <xf numFmtId="0" fontId="58" fillId="0" borderId="0"/>
    <xf numFmtId="43" fontId="4" fillId="0" borderId="0" applyFont="0" applyFill="0" applyBorder="0" applyAlignment="0" applyProtection="0"/>
    <xf numFmtId="43" fontId="59" fillId="0" borderId="0" applyFont="0" applyFill="0" applyBorder="0" applyAlignment="0" applyProtection="0"/>
    <xf numFmtId="0" fontId="59" fillId="0" borderId="0"/>
    <xf numFmtId="0" fontId="60" fillId="0" borderId="0" applyNumberFormat="0" applyFill="0" applyBorder="0" applyAlignment="0" applyProtection="0"/>
    <xf numFmtId="0" fontId="61" fillId="0" borderId="27" applyNumberFormat="0" applyFill="0" applyAlignment="0" applyProtection="0"/>
    <xf numFmtId="0" fontId="62" fillId="0" borderId="28" applyNumberFormat="0" applyFill="0" applyAlignment="0" applyProtection="0"/>
    <xf numFmtId="0" fontId="63" fillId="0" borderId="29" applyNumberFormat="0" applyFill="0" applyAlignment="0" applyProtection="0"/>
    <xf numFmtId="0" fontId="63" fillId="0" borderId="0" applyNumberFormat="0" applyFill="0" applyBorder="0" applyAlignment="0" applyProtection="0"/>
    <xf numFmtId="0" fontId="64" fillId="26" borderId="0" applyNumberFormat="0" applyBorder="0" applyAlignment="0" applyProtection="0"/>
    <xf numFmtId="0" fontId="65" fillId="27" borderId="0" applyNumberFormat="0" applyBorder="0" applyAlignment="0" applyProtection="0"/>
    <xf numFmtId="0" fontId="66" fillId="28" borderId="0" applyNumberFormat="0" applyBorder="0" applyAlignment="0" applyProtection="0"/>
    <xf numFmtId="0" fontId="67" fillId="29" borderId="30" applyNumberFormat="0" applyAlignment="0" applyProtection="0"/>
    <xf numFmtId="0" fontId="68" fillId="30" borderId="31" applyNumberFormat="0" applyAlignment="0" applyProtection="0"/>
    <xf numFmtId="0" fontId="69" fillId="30" borderId="30" applyNumberFormat="0" applyAlignment="0" applyProtection="0"/>
    <xf numFmtId="0" fontId="70" fillId="0" borderId="32" applyNumberFormat="0" applyFill="0" applyAlignment="0" applyProtection="0"/>
    <xf numFmtId="0" fontId="71" fillId="31" borderId="33" applyNumberFormat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35" applyNumberFormat="0" applyFill="0" applyAlignment="0" applyProtection="0"/>
    <xf numFmtId="0" fontId="75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75" fillId="36" borderId="0" applyNumberFormat="0" applyBorder="0" applyAlignment="0" applyProtection="0"/>
    <xf numFmtId="0" fontId="75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75" fillId="40" borderId="0" applyNumberFormat="0" applyBorder="0" applyAlignment="0" applyProtection="0"/>
    <xf numFmtId="0" fontId="75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75" fillId="44" borderId="0" applyNumberFormat="0" applyBorder="0" applyAlignment="0" applyProtection="0"/>
    <xf numFmtId="0" fontId="75" fillId="45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75" fillId="48" borderId="0" applyNumberFormat="0" applyBorder="0" applyAlignment="0" applyProtection="0"/>
    <xf numFmtId="0" fontId="75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75" fillId="52" borderId="0" applyNumberFormat="0" applyBorder="0" applyAlignment="0" applyProtection="0"/>
    <xf numFmtId="0" fontId="75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75" fillId="56" borderId="0" applyNumberFormat="0" applyBorder="0" applyAlignment="0" applyProtection="0"/>
    <xf numFmtId="0" fontId="2" fillId="0" borderId="0"/>
    <xf numFmtId="0" fontId="2" fillId="32" borderId="34" applyNumberFormat="0" applyFont="0" applyAlignment="0" applyProtection="0"/>
    <xf numFmtId="0" fontId="42" fillId="0" borderId="0"/>
    <xf numFmtId="0" fontId="4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2" fillId="0" borderId="0"/>
    <xf numFmtId="9" fontId="4" fillId="0" borderId="0" applyFont="0" applyFill="0" applyBorder="0" applyAlignment="0" applyProtection="0"/>
    <xf numFmtId="0" fontId="3" fillId="0" borderId="0"/>
    <xf numFmtId="0" fontId="78" fillId="0" borderId="0"/>
    <xf numFmtId="9" fontId="78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32" borderId="34" applyNumberFormat="0" applyFont="0" applyAlignment="0" applyProtection="0"/>
    <xf numFmtId="43" fontId="1" fillId="0" borderId="0" applyFont="0" applyFill="0" applyBorder="0" applyAlignment="0" applyProtection="0"/>
    <xf numFmtId="0" fontId="4" fillId="0" borderId="0"/>
    <xf numFmtId="0" fontId="1" fillId="0" borderId="0"/>
    <xf numFmtId="0" fontId="76" fillId="0" borderId="0" applyNumberFormat="0" applyFill="0" applyBorder="0" applyAlignment="0" applyProtection="0"/>
    <xf numFmtId="43" fontId="42" fillId="0" borderId="0" applyFont="0" applyFill="0" applyBorder="0" applyAlignment="0" applyProtection="0"/>
  </cellStyleXfs>
  <cellXfs count="499">
    <xf numFmtId="0" fontId="0" fillId="0" borderId="0" xfId="0"/>
    <xf numFmtId="164" fontId="4" fillId="0" borderId="0" xfId="2" applyNumberFormat="1" applyFont="1" applyFill="1" applyBorder="1" applyAlignment="1">
      <alignment horizontal="right"/>
    </xf>
    <xf numFmtId="165" fontId="4" fillId="0" borderId="0" xfId="2" applyNumberFormat="1" applyFont="1" applyFill="1" applyBorder="1"/>
    <xf numFmtId="166" fontId="4" fillId="0" borderId="0" xfId="2" applyNumberFormat="1" applyFont="1" applyFill="1" applyBorder="1"/>
    <xf numFmtId="165" fontId="4" fillId="0" borderId="0" xfId="2" applyNumberFormat="1" applyFont="1" applyFill="1" applyBorder="1" applyAlignment="1">
      <alignment horizontal="right"/>
    </xf>
    <xf numFmtId="0" fontId="4" fillId="0" borderId="0" xfId="2" applyFont="1" applyFill="1" applyBorder="1"/>
    <xf numFmtId="167" fontId="4" fillId="0" borderId="0" xfId="2" applyNumberFormat="1" applyFont="1" applyFill="1" applyBorder="1" applyAlignment="1">
      <alignment horizontal="center"/>
    </xf>
    <xf numFmtId="0" fontId="7" fillId="0" borderId="0" xfId="0" applyFont="1" applyAlignment="1">
      <alignment vertical="center"/>
    </xf>
    <xf numFmtId="0" fontId="5" fillId="0" borderId="0" xfId="0" quotePrefix="1" applyFont="1" applyAlignment="1">
      <alignment horizontal="right" vertical="center"/>
    </xf>
    <xf numFmtId="167" fontId="8" fillId="2" borderId="0" xfId="0" applyNumberFormat="1" applyFont="1" applyFill="1" applyAlignment="1">
      <alignment horizontal="center" vertical="center" wrapText="1"/>
    </xf>
    <xf numFmtId="0" fontId="9" fillId="0" borderId="0" xfId="0" applyFont="1" applyAlignment="1">
      <alignment vertical="center" textRotation="90" wrapText="1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9" fontId="11" fillId="2" borderId="0" xfId="0" applyNumberFormat="1" applyFont="1" applyFill="1" applyAlignment="1">
      <alignment horizontal="center" vertical="center" wrapText="1"/>
    </xf>
    <xf numFmtId="0" fontId="7" fillId="0" borderId="1" xfId="0" applyFont="1" applyBorder="1" applyAlignment="1">
      <alignment vertical="center"/>
    </xf>
    <xf numFmtId="167" fontId="4" fillId="0" borderId="0" xfId="0" applyNumberFormat="1" applyFont="1" applyFill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0" fillId="0" borderId="0" xfId="0" applyAlignment="1">
      <alignment horizontal="right" vertical="center" wrapText="1"/>
    </xf>
    <xf numFmtId="9" fontId="11" fillId="0" borderId="0" xfId="0" applyNumberFormat="1" applyFont="1" applyFill="1" applyAlignment="1">
      <alignment horizontal="right" vertical="top" wrapText="1"/>
    </xf>
    <xf numFmtId="0" fontId="7" fillId="0" borderId="0" xfId="0" applyFont="1" applyFill="1"/>
    <xf numFmtId="0" fontId="9" fillId="0" borderId="0" xfId="0" applyFont="1" applyFill="1" applyAlignment="1">
      <alignment vertical="center" textRotation="90" wrapText="1"/>
    </xf>
    <xf numFmtId="0" fontId="4" fillId="0" borderId="0" xfId="0" applyFont="1" applyFill="1" applyAlignment="1">
      <alignment horizontal="center" vertical="top"/>
    </xf>
    <xf numFmtId="0" fontId="7" fillId="0" borderId="0" xfId="0" applyFont="1"/>
    <xf numFmtId="0" fontId="7" fillId="0" borderId="1" xfId="0" applyFont="1" applyBorder="1"/>
    <xf numFmtId="167" fontId="4" fillId="0" borderId="0" xfId="0" applyNumberFormat="1" applyFont="1" applyFill="1" applyAlignment="1">
      <alignment horizontal="center"/>
    </xf>
    <xf numFmtId="169" fontId="13" fillId="0" borderId="0" xfId="2" applyNumberFormat="1" applyFont="1" applyFill="1" applyBorder="1" applyAlignment="1" applyProtection="1">
      <alignment horizontal="center" vertical="center"/>
    </xf>
    <xf numFmtId="0" fontId="7" fillId="0" borderId="0" xfId="0" applyFont="1" applyAlignment="1">
      <alignment horizontal="center" vertical="center"/>
    </xf>
    <xf numFmtId="169" fontId="4" fillId="0" borderId="0" xfId="2" applyNumberFormat="1" applyFont="1" applyFill="1" applyBorder="1" applyAlignment="1">
      <alignment horizontal="center" vertical="center"/>
    </xf>
    <xf numFmtId="169" fontId="13" fillId="0" borderId="2" xfId="0" applyNumberFormat="1" applyFont="1" applyFill="1" applyBorder="1" applyAlignment="1">
      <alignment horizontal="center" vertical="center"/>
    </xf>
    <xf numFmtId="167" fontId="4" fillId="0" borderId="0" xfId="2" applyNumberFormat="1" applyFont="1" applyFill="1" applyBorder="1" applyAlignment="1">
      <alignment horizontal="center" vertical="center"/>
    </xf>
    <xf numFmtId="164" fontId="4" fillId="0" borderId="0" xfId="2" applyNumberFormat="1" applyFont="1" applyFill="1" applyBorder="1" applyAlignment="1">
      <alignment horizontal="left"/>
    </xf>
    <xf numFmtId="170" fontId="4" fillId="0" borderId="0" xfId="2" applyNumberFormat="1" applyFont="1" applyFill="1" applyBorder="1" applyAlignment="1" applyProtection="1">
      <alignment horizontal="center" vertical="center"/>
      <protection locked="0"/>
    </xf>
    <xf numFmtId="0" fontId="4" fillId="0" borderId="1" xfId="2" applyFont="1" applyFill="1" applyBorder="1"/>
    <xf numFmtId="0" fontId="15" fillId="0" borderId="0" xfId="2" applyFont="1" applyFill="1" applyBorder="1"/>
    <xf numFmtId="1" fontId="4" fillId="0" borderId="0" xfId="0" applyNumberFormat="1" applyFont="1"/>
    <xf numFmtId="164" fontId="11" fillId="0" borderId="0" xfId="2" applyNumberFormat="1" applyFont="1" applyFill="1" applyBorder="1" applyAlignment="1">
      <alignment horizontal="left" vertical="center"/>
    </xf>
    <xf numFmtId="0" fontId="0" fillId="0" borderId="0" xfId="0" applyAlignment="1">
      <alignment wrapText="1"/>
    </xf>
    <xf numFmtId="0" fontId="5" fillId="0" borderId="0" xfId="2" applyFont="1" applyFill="1" applyBorder="1" applyAlignment="1">
      <alignment horizontal="right"/>
    </xf>
    <xf numFmtId="170" fontId="4" fillId="0" borderId="0" xfId="2" applyNumberFormat="1" applyFont="1" applyFill="1" applyBorder="1" applyAlignment="1" applyProtection="1">
      <alignment vertical="center"/>
      <protection locked="0"/>
    </xf>
    <xf numFmtId="0" fontId="4" fillId="0" borderId="0" xfId="1" applyFont="1"/>
    <xf numFmtId="164" fontId="4" fillId="0" borderId="0" xfId="1" applyNumberFormat="1" applyFont="1" applyBorder="1" applyAlignment="1">
      <alignment horizontal="center"/>
    </xf>
    <xf numFmtId="164" fontId="4" fillId="0" borderId="0" xfId="1" applyNumberFormat="1" applyFont="1" applyAlignment="1">
      <alignment horizontal="center"/>
    </xf>
    <xf numFmtId="172" fontId="4" fillId="0" borderId="0" xfId="1" applyNumberFormat="1" applyFont="1"/>
    <xf numFmtId="172" fontId="13" fillId="0" borderId="0" xfId="1" applyNumberFormat="1" applyFont="1"/>
    <xf numFmtId="172" fontId="4" fillId="0" borderId="0" xfId="1" applyNumberFormat="1" applyFont="1" applyFill="1"/>
    <xf numFmtId="0" fontId="5" fillId="0" borderId="0" xfId="1" applyNumberFormat="1" applyFont="1"/>
    <xf numFmtId="172" fontId="18" fillId="0" borderId="0" xfId="1" applyNumberFormat="1" applyFont="1"/>
    <xf numFmtId="0" fontId="13" fillId="0" borderId="0" xfId="0" applyFont="1" applyAlignment="1">
      <alignment horizontal="left"/>
    </xf>
    <xf numFmtId="0" fontId="20" fillId="0" borderId="0" xfId="0" applyFont="1" applyFill="1" applyAlignment="1"/>
    <xf numFmtId="0" fontId="13" fillId="0" borderId="3" xfId="0" applyFont="1" applyBorder="1" applyAlignment="1">
      <alignment horizontal="left"/>
    </xf>
    <xf numFmtId="0" fontId="13" fillId="0" borderId="0" xfId="0" applyFont="1"/>
    <xf numFmtId="0" fontId="13" fillId="0" borderId="0" xfId="0" applyFont="1" applyFill="1" applyAlignment="1">
      <alignment horizontal="left"/>
    </xf>
    <xf numFmtId="0" fontId="13" fillId="0" borderId="0" xfId="0" applyFont="1" applyBorder="1" applyAlignment="1">
      <alignment horizontal="left"/>
    </xf>
    <xf numFmtId="0" fontId="21" fillId="0" borderId="0" xfId="0" applyFont="1"/>
    <xf numFmtId="172" fontId="9" fillId="0" borderId="0" xfId="0" applyNumberFormat="1" applyFont="1"/>
    <xf numFmtId="0" fontId="0" fillId="0" borderId="0" xfId="0" applyAlignment="1"/>
    <xf numFmtId="0" fontId="9" fillId="0" borderId="0" xfId="0" applyFont="1"/>
    <xf numFmtId="0" fontId="11" fillId="0" borderId="0" xfId="0" applyFont="1"/>
    <xf numFmtId="0" fontId="22" fillId="0" borderId="0" xfId="0" applyFont="1" applyAlignment="1">
      <alignment horizontal="left"/>
    </xf>
    <xf numFmtId="0" fontId="22" fillId="0" borderId="0" xfId="0" applyFont="1" applyAlignment="1">
      <alignment horizontal="right" vertical="top"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172" fontId="13" fillId="0" borderId="0" xfId="0" applyNumberFormat="1" applyFont="1"/>
    <xf numFmtId="172" fontId="13" fillId="0" borderId="0" xfId="0" applyNumberFormat="1" applyFont="1" applyAlignment="1">
      <alignment horizontal="left"/>
    </xf>
    <xf numFmtId="1" fontId="13" fillId="0" borderId="0" xfId="0" applyNumberFormat="1" applyFont="1"/>
    <xf numFmtId="1" fontId="22" fillId="0" borderId="0" xfId="0" applyNumberFormat="1" applyFont="1" applyBorder="1" applyAlignment="1">
      <alignment horizontal="center"/>
    </xf>
    <xf numFmtId="1" fontId="22" fillId="0" borderId="0" xfId="0" applyNumberFormat="1" applyFont="1" applyAlignment="1">
      <alignment horizontal="center"/>
    </xf>
    <xf numFmtId="1" fontId="22" fillId="0" borderId="0" xfId="0" applyNumberFormat="1" applyFont="1"/>
    <xf numFmtId="172" fontId="22" fillId="0" borderId="0" xfId="0" applyNumberFormat="1" applyFont="1"/>
    <xf numFmtId="172" fontId="13" fillId="0" borderId="0" xfId="0" quotePrefix="1" applyNumberFormat="1" applyFont="1"/>
    <xf numFmtId="172" fontId="11" fillId="0" borderId="0" xfId="0" applyNumberFormat="1" applyFont="1"/>
    <xf numFmtId="172" fontId="11" fillId="0" borderId="3" xfId="0" applyNumberFormat="1" applyFont="1" applyBorder="1"/>
    <xf numFmtId="0" fontId="0" fillId="0" borderId="0" xfId="0" applyBorder="1" applyAlignment="1">
      <alignment horizontal="center" vertical="center" wrapText="1"/>
    </xf>
    <xf numFmtId="172" fontId="24" fillId="0" borderId="4" xfId="0" applyNumberFormat="1" applyFont="1" applyFill="1" applyBorder="1" applyAlignment="1">
      <alignment horizontal="center" vertical="center" wrapText="1"/>
    </xf>
    <xf numFmtId="172" fontId="24" fillId="0" borderId="0" xfId="0" applyNumberFormat="1" applyFont="1" applyFill="1" applyBorder="1" applyAlignment="1">
      <alignment horizontal="center" vertical="center" wrapText="1"/>
    </xf>
    <xf numFmtId="172" fontId="0" fillId="0" borderId="3" xfId="0" applyNumberFormat="1" applyBorder="1" applyAlignment="1">
      <alignment vertical="center" wrapText="1"/>
    </xf>
    <xf numFmtId="172" fontId="7" fillId="0" borderId="4" xfId="0" applyNumberFormat="1" applyFont="1" applyFill="1" applyBorder="1" applyAlignment="1">
      <alignment horizontal="center" vertical="center" wrapText="1"/>
    </xf>
    <xf numFmtId="172" fontId="23" fillId="0" borderId="5" xfId="0" applyNumberFormat="1" applyFont="1" applyFill="1" applyBorder="1" applyAlignment="1">
      <alignment horizontal="right" vertical="center" wrapText="1"/>
    </xf>
    <xf numFmtId="0" fontId="0" fillId="0" borderId="0" xfId="0" applyBorder="1" applyAlignment="1">
      <alignment horizontal="left"/>
    </xf>
    <xf numFmtId="16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72" fontId="0" fillId="0" borderId="0" xfId="0" applyNumberFormat="1" applyFill="1" applyBorder="1"/>
    <xf numFmtId="172" fontId="4" fillId="0" borderId="0" xfId="0" applyNumberFormat="1" applyFont="1" applyFill="1"/>
    <xf numFmtId="172" fontId="0" fillId="0" borderId="3" xfId="0" applyNumberFormat="1" applyBorder="1"/>
    <xf numFmtId="172" fontId="0" fillId="0" borderId="0" xfId="0" applyNumberFormat="1" applyFill="1"/>
    <xf numFmtId="173" fontId="11" fillId="0" borderId="0" xfId="1" applyNumberFormat="1" applyFont="1" applyAlignment="1">
      <alignment horizontal="right"/>
    </xf>
    <xf numFmtId="164" fontId="11" fillId="0" borderId="0" xfId="0" applyNumberFormat="1" applyFont="1" applyBorder="1" applyAlignment="1">
      <alignment horizontal="center"/>
    </xf>
    <xf numFmtId="165" fontId="21" fillId="0" borderId="0" xfId="1" applyNumberFormat="1" applyFont="1" applyBorder="1"/>
    <xf numFmtId="172" fontId="11" fillId="0" borderId="0" xfId="0" applyNumberFormat="1" applyFont="1" applyFill="1" applyAlignment="1">
      <alignment horizontal="center"/>
    </xf>
    <xf numFmtId="172" fontId="4" fillId="0" borderId="3" xfId="1" applyNumberFormat="1" applyFont="1" applyBorder="1"/>
    <xf numFmtId="172" fontId="12" fillId="0" borderId="0" xfId="0" applyNumberFormat="1" applyFont="1" applyFill="1" applyAlignment="1"/>
    <xf numFmtId="0" fontId="11" fillId="0" borderId="6" xfId="0" applyFont="1" applyBorder="1"/>
    <xf numFmtId="164" fontId="11" fillId="0" borderId="6" xfId="0" applyNumberFormat="1" applyFont="1" applyBorder="1" applyAlignment="1">
      <alignment horizontal="center"/>
    </xf>
    <xf numFmtId="164" fontId="11" fillId="0" borderId="7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172" fontId="11" fillId="0" borderId="8" xfId="0" applyNumberFormat="1" applyFont="1" applyFill="1" applyBorder="1"/>
    <xf numFmtId="172" fontId="11" fillId="0" borderId="0" xfId="0" applyNumberFormat="1" applyFont="1" applyFill="1" applyBorder="1"/>
    <xf numFmtId="172" fontId="22" fillId="0" borderId="8" xfId="0" applyNumberFormat="1" applyFont="1" applyFill="1" applyBorder="1"/>
    <xf numFmtId="172" fontId="11" fillId="2" borderId="0" xfId="0" applyNumberFormat="1" applyFont="1" applyFill="1" applyBorder="1"/>
    <xf numFmtId="172" fontId="22" fillId="2" borderId="0" xfId="0" applyNumberFormat="1" applyFont="1" applyFill="1" applyBorder="1"/>
    <xf numFmtId="172" fontId="22" fillId="0" borderId="0" xfId="0" applyNumberFormat="1" applyFont="1" applyFill="1" applyBorder="1"/>
    <xf numFmtId="172" fontId="11" fillId="0" borderId="3" xfId="1" applyNumberFormat="1" applyFont="1" applyBorder="1"/>
    <xf numFmtId="172" fontId="11" fillId="2" borderId="3" xfId="1" applyNumberFormat="1" applyFont="1" applyFill="1" applyBorder="1"/>
    <xf numFmtId="0" fontId="22" fillId="2" borderId="0" xfId="1" applyFont="1" applyFill="1" applyAlignment="1">
      <alignment horizontal="center"/>
    </xf>
    <xf numFmtId="0" fontId="11" fillId="0" borderId="0" xfId="1" applyFont="1"/>
    <xf numFmtId="174" fontId="9" fillId="0" borderId="3" xfId="0" applyNumberFormat="1" applyFont="1" applyBorder="1" applyAlignment="1">
      <alignment vertical="top"/>
    </xf>
    <xf numFmtId="172" fontId="4" fillId="0" borderId="0" xfId="1" applyNumberFormat="1" applyFont="1" applyFill="1" applyBorder="1"/>
    <xf numFmtId="0" fontId="11" fillId="2" borderId="6" xfId="0" applyFont="1" applyFill="1" applyBorder="1"/>
    <xf numFmtId="164" fontId="11" fillId="2" borderId="6" xfId="0" applyNumberFormat="1" applyFont="1" applyFill="1" applyBorder="1" applyAlignment="1">
      <alignment horizontal="center"/>
    </xf>
    <xf numFmtId="164" fontId="11" fillId="2" borderId="7" xfId="0" applyNumberFormat="1" applyFont="1" applyFill="1" applyBorder="1" applyAlignment="1">
      <alignment horizontal="center"/>
    </xf>
    <xf numFmtId="172" fontId="11" fillId="0" borderId="0" xfId="0" applyNumberFormat="1" applyFont="1" applyFill="1"/>
    <xf numFmtId="172" fontId="4" fillId="0" borderId="3" xfId="1" applyNumberFormat="1" applyFont="1" applyFill="1" applyBorder="1"/>
    <xf numFmtId="164" fontId="4" fillId="0" borderId="0" xfId="0" applyNumberFormat="1" applyFont="1" applyAlignment="1">
      <alignment horizontal="center"/>
    </xf>
    <xf numFmtId="172" fontId="0" fillId="0" borderId="0" xfId="0" applyNumberFormat="1"/>
    <xf numFmtId="0" fontId="5" fillId="0" borderId="0" xfId="1" applyNumberFormat="1" applyFont="1" applyAlignment="1">
      <alignment horizontal="right"/>
    </xf>
    <xf numFmtId="0" fontId="13" fillId="0" borderId="0" xfId="0" applyFont="1" applyAlignment="1">
      <alignment vertical="center"/>
    </xf>
    <xf numFmtId="0" fontId="0" fillId="0" borderId="0" xfId="0" applyBorder="1"/>
    <xf numFmtId="164" fontId="4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 wrapText="1"/>
    </xf>
    <xf numFmtId="172" fontId="0" fillId="0" borderId="0" xfId="0" applyNumberFormat="1" applyAlignment="1">
      <alignment vertical="center" wrapText="1"/>
    </xf>
    <xf numFmtId="172" fontId="0" fillId="0" borderId="0" xfId="0" applyNumberFormat="1" applyAlignment="1">
      <alignment wrapText="1"/>
    </xf>
    <xf numFmtId="0" fontId="0" fillId="0" borderId="11" xfId="0" applyBorder="1" applyAlignment="1">
      <alignment horizontal="center"/>
    </xf>
    <xf numFmtId="0" fontId="9" fillId="0" borderId="11" xfId="0" applyFont="1" applyBorder="1" applyAlignment="1">
      <alignment horizontal="center"/>
    </xf>
    <xf numFmtId="164" fontId="9" fillId="0" borderId="0" xfId="0" applyNumberFormat="1" applyFont="1" applyBorder="1" applyAlignment="1">
      <alignment horizontal="right"/>
    </xf>
    <xf numFmtId="0" fontId="11" fillId="0" borderId="8" xfId="0" applyFont="1" applyBorder="1"/>
    <xf numFmtId="164" fontId="11" fillId="0" borderId="12" xfId="0" applyNumberFormat="1" applyFont="1" applyBorder="1" applyAlignment="1">
      <alignment horizontal="center"/>
    </xf>
    <xf numFmtId="164" fontId="11" fillId="0" borderId="13" xfId="0" applyNumberFormat="1" applyFont="1" applyBorder="1" applyAlignment="1">
      <alignment horizontal="center"/>
    </xf>
    <xf numFmtId="172" fontId="11" fillId="0" borderId="8" xfId="0" applyNumberFormat="1" applyFont="1" applyBorder="1"/>
    <xf numFmtId="172" fontId="11" fillId="0" borderId="13" xfId="0" applyNumberFormat="1" applyFont="1" applyBorder="1"/>
    <xf numFmtId="172" fontId="22" fillId="0" borderId="8" xfId="0" applyNumberFormat="1" applyFont="1" applyBorder="1"/>
    <xf numFmtId="172" fontId="11" fillId="0" borderId="0" xfId="0" applyNumberFormat="1" applyFont="1" applyBorder="1"/>
    <xf numFmtId="0" fontId="11" fillId="0" borderId="0" xfId="0" applyFont="1" applyAlignment="1">
      <alignment horizontal="center"/>
    </xf>
    <xf numFmtId="164" fontId="11" fillId="0" borderId="0" xfId="0" applyNumberFormat="1" applyFont="1" applyAlignment="1">
      <alignment horizontal="center"/>
    </xf>
    <xf numFmtId="172" fontId="4" fillId="0" borderId="0" xfId="1" applyNumberFormat="1" applyFont="1" applyBorder="1"/>
    <xf numFmtId="0" fontId="11" fillId="0" borderId="0" xfId="0" applyFont="1" applyBorder="1"/>
    <xf numFmtId="0" fontId="4" fillId="0" borderId="0" xfId="0" applyFont="1"/>
    <xf numFmtId="0" fontId="4" fillId="0" borderId="0" xfId="0" applyFont="1" applyBorder="1"/>
    <xf numFmtId="0" fontId="13" fillId="0" borderId="0" xfId="0" applyFont="1" applyBorder="1" applyAlignment="1">
      <alignment vertical="top"/>
    </xf>
    <xf numFmtId="0" fontId="13" fillId="0" borderId="0" xfId="0" applyFont="1" applyBorder="1" applyAlignment="1">
      <alignment horizontal="center"/>
    </xf>
    <xf numFmtId="0" fontId="13" fillId="0" borderId="0" xfId="0" quotePrefix="1" applyFont="1" applyBorder="1" applyAlignment="1">
      <alignment vertical="top"/>
    </xf>
    <xf numFmtId="172" fontId="26" fillId="0" borderId="0" xfId="0" applyNumberFormat="1" applyFont="1"/>
    <xf numFmtId="172" fontId="27" fillId="0" borderId="0" xfId="0" applyNumberFormat="1" applyFont="1"/>
    <xf numFmtId="172" fontId="28" fillId="0" borderId="0" xfId="0" applyNumberFormat="1" applyFont="1"/>
    <xf numFmtId="172" fontId="27" fillId="0" borderId="0" xfId="0" quotePrefix="1" applyNumberFormat="1" applyFont="1"/>
    <xf numFmtId="172" fontId="29" fillId="0" borderId="0" xfId="0" applyNumberFormat="1" applyFont="1" applyFill="1" applyBorder="1"/>
    <xf numFmtId="0" fontId="0" fillId="0" borderId="14" xfId="0" applyBorder="1"/>
    <xf numFmtId="164" fontId="11" fillId="0" borderId="0" xfId="0" applyNumberFormat="1" applyFont="1" applyBorder="1" applyAlignment="1">
      <alignment horizontal="right"/>
    </xf>
    <xf numFmtId="0" fontId="11" fillId="0" borderId="8" xfId="0" applyFont="1" applyFill="1" applyBorder="1"/>
    <xf numFmtId="164" fontId="11" fillId="0" borderId="6" xfId="0" applyNumberFormat="1" applyFont="1" applyFill="1" applyBorder="1" applyAlignment="1">
      <alignment horizontal="center"/>
    </xf>
    <xf numFmtId="164" fontId="11" fillId="0" borderId="7" xfId="0" applyNumberFormat="1" applyFont="1" applyFill="1" applyBorder="1" applyAlignment="1">
      <alignment horizontal="center"/>
    </xf>
    <xf numFmtId="172" fontId="11" fillId="0" borderId="8" xfId="1" applyNumberFormat="1" applyFont="1" applyBorder="1"/>
    <xf numFmtId="172" fontId="11" fillId="0" borderId="0" xfId="1" applyNumberFormat="1" applyFont="1" applyBorder="1"/>
    <xf numFmtId="172" fontId="22" fillId="0" borderId="8" xfId="1" applyNumberFormat="1" applyFont="1" applyBorder="1"/>
    <xf numFmtId="172" fontId="11" fillId="0" borderId="0" xfId="1" applyNumberFormat="1" applyFont="1"/>
    <xf numFmtId="172" fontId="30" fillId="0" borderId="0" xfId="1" applyNumberFormat="1" applyFont="1" applyBorder="1"/>
    <xf numFmtId="172" fontId="22" fillId="0" borderId="0" xfId="1" applyNumberFormat="1" applyFont="1" applyBorder="1"/>
    <xf numFmtId="172" fontId="31" fillId="0" borderId="0" xfId="1" applyNumberFormat="1" applyFont="1" applyBorder="1"/>
    <xf numFmtId="0" fontId="0" fillId="0" borderId="1" xfId="0" applyBorder="1"/>
    <xf numFmtId="0" fontId="9" fillId="0" borderId="0" xfId="0" applyFont="1" applyAlignment="1">
      <alignment vertical="top"/>
    </xf>
    <xf numFmtId="164" fontId="0" fillId="0" borderId="0" xfId="0" applyNumberFormat="1" applyAlignment="1">
      <alignment horizontal="center"/>
    </xf>
    <xf numFmtId="4" fontId="0" fillId="0" borderId="0" xfId="0" applyNumberFormat="1"/>
    <xf numFmtId="0" fontId="5" fillId="0" borderId="0" xfId="0" applyFont="1" applyAlignment="1">
      <alignment horizontal="right"/>
    </xf>
    <xf numFmtId="164" fontId="22" fillId="0" borderId="0" xfId="0" applyNumberFormat="1" applyFont="1" applyBorder="1" applyAlignment="1">
      <alignment horizontal="center"/>
    </xf>
    <xf numFmtId="164" fontId="22" fillId="0" borderId="0" xfId="0" applyNumberFormat="1" applyFont="1" applyAlignment="1">
      <alignment horizontal="center"/>
    </xf>
    <xf numFmtId="0" fontId="22" fillId="0" borderId="0" xfId="0" applyFont="1"/>
    <xf numFmtId="172" fontId="22" fillId="0" borderId="0" xfId="0" applyNumberFormat="1" applyFont="1" applyAlignment="1">
      <alignment horizontal="center"/>
    </xf>
    <xf numFmtId="172" fontId="13" fillId="0" borderId="0" xfId="0" quotePrefix="1" applyNumberFormat="1" applyFont="1" applyAlignment="1"/>
    <xf numFmtId="165" fontId="22" fillId="0" borderId="0" xfId="0" applyNumberFormat="1" applyFont="1"/>
    <xf numFmtId="0" fontId="22" fillId="0" borderId="0" xfId="0" applyFont="1" applyBorder="1" applyAlignment="1">
      <alignment horizontal="center"/>
    </xf>
    <xf numFmtId="0" fontId="22" fillId="0" borderId="0" xfId="0" applyFont="1" applyAlignment="1">
      <alignment horizontal="center"/>
    </xf>
    <xf numFmtId="165" fontId="0" fillId="0" borderId="0" xfId="0" applyNumberFormat="1" applyAlignment="1">
      <alignment wrapText="1"/>
    </xf>
    <xf numFmtId="0" fontId="4" fillId="0" borderId="0" xfId="0" applyFont="1" applyBorder="1" applyAlignment="1">
      <alignment vertical="top"/>
    </xf>
    <xf numFmtId="165" fontId="0" fillId="0" borderId="0" xfId="0" applyNumberFormat="1"/>
    <xf numFmtId="0" fontId="20" fillId="3" borderId="0" xfId="0" applyFont="1" applyFill="1" applyAlignment="1">
      <alignment horizontal="right" wrapText="1"/>
    </xf>
    <xf numFmtId="0" fontId="11" fillId="0" borderId="0" xfId="0" applyFont="1" applyBorder="1" applyAlignment="1">
      <alignment vertical="top"/>
    </xf>
    <xf numFmtId="4" fontId="11" fillId="0" borderId="0" xfId="0" applyNumberFormat="1" applyFont="1"/>
    <xf numFmtId="177" fontId="22" fillId="0" borderId="0" xfId="0" applyNumberFormat="1" applyFont="1"/>
    <xf numFmtId="4" fontId="22" fillId="0" borderId="0" xfId="0" applyNumberFormat="1" applyFont="1"/>
    <xf numFmtId="0" fontId="11" fillId="0" borderId="0" xfId="0" applyFont="1" applyAlignment="1">
      <alignment horizontal="center" wrapText="1"/>
    </xf>
    <xf numFmtId="172" fontId="4" fillId="0" borderId="0" xfId="0" applyNumberFormat="1" applyFont="1"/>
    <xf numFmtId="0" fontId="4" fillId="0" borderId="0" xfId="0" applyFont="1" applyAlignment="1">
      <alignment vertical="top"/>
    </xf>
    <xf numFmtId="1" fontId="11" fillId="0" borderId="0" xfId="0" applyNumberFormat="1" applyFont="1"/>
    <xf numFmtId="1" fontId="11" fillId="0" borderId="0" xfId="0" applyNumberFormat="1" applyFont="1" applyBorder="1" applyAlignment="1">
      <alignment horizontal="center"/>
    </xf>
    <xf numFmtId="1" fontId="11" fillId="0" borderId="0" xfId="0" applyNumberFormat="1" applyFont="1" applyAlignment="1">
      <alignment horizontal="center"/>
    </xf>
    <xf numFmtId="1" fontId="11" fillId="0" borderId="8" xfId="0" applyNumberFormat="1" applyFont="1" applyBorder="1"/>
    <xf numFmtId="0" fontId="32" fillId="0" borderId="0" xfId="0" applyFont="1"/>
    <xf numFmtId="164" fontId="32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172" fontId="0" fillId="0" borderId="0" xfId="0" applyNumberFormat="1" applyAlignment="1">
      <alignment horizontal="left"/>
    </xf>
    <xf numFmtId="0" fontId="11" fillId="0" borderId="0" xfId="0" applyFont="1" applyFill="1" applyBorder="1" applyAlignment="1">
      <alignment horizontal="center"/>
    </xf>
    <xf numFmtId="172" fontId="4" fillId="0" borderId="0" xfId="0" applyNumberFormat="1" applyFont="1" applyBorder="1"/>
    <xf numFmtId="172" fontId="0" fillId="0" borderId="0" xfId="0" applyNumberFormat="1" applyBorder="1"/>
    <xf numFmtId="172" fontId="13" fillId="0" borderId="0" xfId="0" applyNumberFormat="1" applyFont="1" applyBorder="1"/>
    <xf numFmtId="1" fontId="13" fillId="0" borderId="0" xfId="0" applyNumberFormat="1" applyFont="1" applyAlignment="1">
      <alignment horizontal="right"/>
    </xf>
    <xf numFmtId="172" fontId="13" fillId="0" borderId="0" xfId="0" applyNumberFormat="1" applyFont="1" applyAlignment="1">
      <alignment horizontal="right"/>
    </xf>
    <xf numFmtId="0" fontId="4" fillId="0" borderId="0" xfId="1" applyFont="1" applyAlignment="1">
      <alignment vertical="center"/>
    </xf>
    <xf numFmtId="1" fontId="13" fillId="0" borderId="0" xfId="0" applyNumberFormat="1" applyFont="1" applyAlignment="1">
      <alignment horizontal="right" vertical="top"/>
    </xf>
    <xf numFmtId="164" fontId="4" fillId="0" borderId="0" xfId="1" applyNumberFormat="1" applyFont="1" applyAlignment="1">
      <alignment horizontal="center" vertical="center"/>
    </xf>
    <xf numFmtId="172" fontId="13" fillId="0" borderId="0" xfId="0" applyNumberFormat="1" applyFont="1" applyAlignment="1">
      <alignment horizontal="right" vertical="center"/>
    </xf>
    <xf numFmtId="0" fontId="13" fillId="0" borderId="3" xfId="0" applyFont="1" applyBorder="1" applyAlignment="1">
      <alignment horizontal="left" vertical="center"/>
    </xf>
    <xf numFmtId="0" fontId="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1" fontId="22" fillId="0" borderId="0" xfId="0" applyNumberFormat="1" applyFont="1" applyBorder="1"/>
    <xf numFmtId="0" fontId="0" fillId="0" borderId="0" xfId="0" applyAlignment="1">
      <alignment vertical="center"/>
    </xf>
    <xf numFmtId="0" fontId="9" fillId="0" borderId="0" xfId="1" applyFont="1"/>
    <xf numFmtId="172" fontId="35" fillId="0" borderId="3" xfId="1" applyNumberFormat="1" applyFont="1" applyBorder="1"/>
    <xf numFmtId="0" fontId="11" fillId="0" borderId="8" xfId="1" applyFont="1" applyBorder="1"/>
    <xf numFmtId="164" fontId="11" fillId="0" borderId="6" xfId="1" applyNumberFormat="1" applyFont="1" applyBorder="1" applyAlignment="1">
      <alignment horizontal="center"/>
    </xf>
    <xf numFmtId="164" fontId="11" fillId="0" borderId="7" xfId="1" applyNumberFormat="1" applyFont="1" applyBorder="1" applyAlignment="1">
      <alignment horizontal="center"/>
    </xf>
    <xf numFmtId="172" fontId="11" fillId="2" borderId="0" xfId="1" applyNumberFormat="1" applyFont="1" applyFill="1" applyBorder="1"/>
    <xf numFmtId="172" fontId="22" fillId="0" borderId="0" xfId="1" applyNumberFormat="1" applyFont="1" applyFill="1" applyBorder="1"/>
    <xf numFmtId="172" fontId="22" fillId="2" borderId="0" xfId="1" applyNumberFormat="1" applyFont="1" applyFill="1" applyBorder="1"/>
    <xf numFmtId="0" fontId="22" fillId="0" borderId="0" xfId="1" applyFont="1"/>
    <xf numFmtId="172" fontId="11" fillId="0" borderId="0" xfId="0" applyNumberFormat="1" applyFont="1" applyFill="1" applyBorder="1" applyAlignment="1">
      <alignment horizontal="right"/>
    </xf>
    <xf numFmtId="172" fontId="11" fillId="0" borderId="0" xfId="1" applyNumberFormat="1" applyFont="1" applyFill="1" applyBorder="1"/>
    <xf numFmtId="172" fontId="22" fillId="0" borderId="0" xfId="1" applyNumberFormat="1" applyFont="1"/>
    <xf numFmtId="0" fontId="11" fillId="0" borderId="15" xfId="1" applyFont="1" applyBorder="1"/>
    <xf numFmtId="172" fontId="11" fillId="0" borderId="3" xfId="1" applyNumberFormat="1" applyFont="1" applyFill="1" applyBorder="1"/>
    <xf numFmtId="0" fontId="36" fillId="0" borderId="0" xfId="0" applyFont="1" applyFill="1" applyBorder="1" applyAlignment="1">
      <alignment horizontal="left" vertical="center"/>
    </xf>
    <xf numFmtId="164" fontId="11" fillId="0" borderId="0" xfId="1" applyNumberFormat="1" applyFont="1" applyAlignment="1">
      <alignment horizontal="right"/>
    </xf>
    <xf numFmtId="164" fontId="10" fillId="0" borderId="0" xfId="0" applyNumberFormat="1" applyFont="1" applyBorder="1" applyAlignment="1">
      <alignment horizontal="center"/>
    </xf>
    <xf numFmtId="0" fontId="25" fillId="0" borderId="0" xfId="0" applyFont="1" applyAlignment="1"/>
    <xf numFmtId="49" fontId="13" fillId="0" borderId="0" xfId="0" applyNumberFormat="1" applyFont="1" applyAlignment="1">
      <alignment horizontal="center"/>
    </xf>
    <xf numFmtId="164" fontId="13" fillId="0" borderId="0" xfId="2" applyNumberFormat="1" applyFont="1" applyFill="1" applyBorder="1" applyAlignment="1">
      <alignment horizontal="right"/>
    </xf>
    <xf numFmtId="172" fontId="13" fillId="0" borderId="0" xfId="2" applyNumberFormat="1" applyFont="1" applyFill="1" applyBorder="1" applyAlignment="1">
      <alignment horizontal="left"/>
    </xf>
    <xf numFmtId="0" fontId="0" fillId="0" borderId="0" xfId="0" applyBorder="1" applyAlignment="1">
      <alignment wrapText="1"/>
    </xf>
    <xf numFmtId="1" fontId="13" fillId="0" borderId="0" xfId="0" applyNumberFormat="1" applyFont="1" applyBorder="1"/>
    <xf numFmtId="1" fontId="10" fillId="0" borderId="0" xfId="0" applyNumberFormat="1" applyFont="1" applyBorder="1"/>
    <xf numFmtId="172" fontId="9" fillId="0" borderId="0" xfId="0" applyNumberFormat="1" applyFont="1" applyBorder="1"/>
    <xf numFmtId="172" fontId="10" fillId="0" borderId="0" xfId="0" applyNumberFormat="1" applyFont="1" applyBorder="1"/>
    <xf numFmtId="172" fontId="22" fillId="0" borderId="0" xfId="0" applyNumberFormat="1" applyFont="1" applyFill="1" applyAlignment="1">
      <alignment horizontal="center"/>
    </xf>
    <xf numFmtId="1" fontId="11" fillId="0" borderId="0" xfId="0" applyNumberFormat="1" applyFont="1" applyBorder="1"/>
    <xf numFmtId="165" fontId="11" fillId="0" borderId="0" xfId="0" applyNumberFormat="1" applyFont="1" applyBorder="1"/>
    <xf numFmtId="0" fontId="11" fillId="0" borderId="7" xfId="0" applyFont="1" applyBorder="1" applyAlignment="1">
      <alignment horizontal="center"/>
    </xf>
    <xf numFmtId="172" fontId="22" fillId="0" borderId="0" xfId="0" applyNumberFormat="1" applyFont="1" applyBorder="1"/>
    <xf numFmtId="0" fontId="11" fillId="0" borderId="0" xfId="0" applyFont="1" applyAlignment="1">
      <alignment vertical="top"/>
    </xf>
    <xf numFmtId="165" fontId="11" fillId="0" borderId="0" xfId="0" applyNumberFormat="1" applyFont="1"/>
    <xf numFmtId="0" fontId="13" fillId="0" borderId="0" xfId="0" applyFont="1" applyBorder="1" applyAlignment="1">
      <alignment horizontal="left" vertical="center"/>
    </xf>
    <xf numFmtId="172" fontId="0" fillId="0" borderId="0" xfId="0" applyNumberFormat="1" applyBorder="1" applyAlignment="1">
      <alignment vertical="center" wrapText="1"/>
    </xf>
    <xf numFmtId="172" fontId="35" fillId="0" borderId="0" xfId="1" applyNumberFormat="1" applyFont="1" applyBorder="1"/>
    <xf numFmtId="174" fontId="9" fillId="0" borderId="0" xfId="0" applyNumberFormat="1" applyFont="1" applyBorder="1" applyAlignment="1">
      <alignment vertical="top"/>
    </xf>
    <xf numFmtId="0" fontId="11" fillId="2" borderId="8" xfId="1" applyFont="1" applyFill="1" applyBorder="1"/>
    <xf numFmtId="164" fontId="11" fillId="2" borderId="6" xfId="1" applyNumberFormat="1" applyFont="1" applyFill="1" applyBorder="1" applyAlignment="1">
      <alignment horizontal="center"/>
    </xf>
    <xf numFmtId="164" fontId="11" fillId="2" borderId="7" xfId="1" applyNumberFormat="1" applyFont="1" applyFill="1" applyBorder="1" applyAlignment="1">
      <alignment horizontal="center"/>
    </xf>
    <xf numFmtId="172" fontId="11" fillId="2" borderId="8" xfId="1" applyNumberFormat="1" applyFont="1" applyFill="1" applyBorder="1"/>
    <xf numFmtId="172" fontId="22" fillId="2" borderId="8" xfId="1" applyNumberFormat="1" applyFont="1" applyFill="1" applyBorder="1"/>
    <xf numFmtId="0" fontId="36" fillId="0" borderId="0" xfId="0" applyFont="1" applyBorder="1" applyAlignment="1">
      <alignment horizontal="left" vertical="center"/>
    </xf>
    <xf numFmtId="0" fontId="11" fillId="0" borderId="8" xfId="1" applyFont="1" applyFill="1" applyBorder="1"/>
    <xf numFmtId="169" fontId="13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 applyProtection="1">
      <alignment vertical="center"/>
      <protection locked="0"/>
    </xf>
    <xf numFmtId="171" fontId="14" fillId="0" borderId="0" xfId="0" applyNumberFormat="1" applyFont="1" applyBorder="1" applyAlignment="1" applyProtection="1">
      <alignment vertical="center"/>
    </xf>
    <xf numFmtId="0" fontId="0" fillId="0" borderId="0" xfId="0" applyBorder="1" applyAlignment="1" applyProtection="1">
      <protection locked="0"/>
    </xf>
    <xf numFmtId="0" fontId="9" fillId="0" borderId="0" xfId="0" applyFont="1" applyFill="1" applyAlignment="1">
      <alignment vertical="center" wrapText="1"/>
    </xf>
    <xf numFmtId="0" fontId="37" fillId="0" borderId="0" xfId="0" applyFont="1" applyBorder="1" applyAlignment="1">
      <alignment vertical="top"/>
    </xf>
    <xf numFmtId="0" fontId="4" fillId="0" borderId="0" xfId="1" applyFont="1" applyAlignment="1"/>
    <xf numFmtId="1" fontId="15" fillId="0" borderId="0" xfId="0" applyNumberFormat="1" applyFont="1" applyFill="1"/>
    <xf numFmtId="0" fontId="0" fillId="0" borderId="0" xfId="0" applyFill="1" applyAlignment="1" applyProtection="1">
      <alignment vertical="center"/>
      <protection locked="0"/>
    </xf>
    <xf numFmtId="171" fontId="14" fillId="0" borderId="0" xfId="0" applyNumberFormat="1" applyFont="1" applyFill="1" applyAlignment="1" applyProtection="1">
      <alignment vertical="center"/>
    </xf>
    <xf numFmtId="0" fontId="0" fillId="0" borderId="0" xfId="0" applyFill="1"/>
    <xf numFmtId="170" fontId="4" fillId="0" borderId="11" xfId="2" applyNumberFormat="1" applyFont="1" applyFill="1" applyBorder="1" applyAlignment="1" applyProtection="1">
      <alignment vertical="center"/>
      <protection locked="0"/>
    </xf>
    <xf numFmtId="170" fontId="4" fillId="0" borderId="11" xfId="2" applyNumberFormat="1" applyFont="1" applyFill="1" applyBorder="1" applyAlignment="1" applyProtection="1">
      <alignment horizontal="center" vertical="center"/>
      <protection locked="0"/>
    </xf>
    <xf numFmtId="171" fontId="14" fillId="0" borderId="11" xfId="0" applyNumberFormat="1" applyFont="1" applyBorder="1" applyAlignment="1" applyProtection="1">
      <alignment vertical="center"/>
    </xf>
    <xf numFmtId="167" fontId="4" fillId="0" borderId="11" xfId="2" applyNumberFormat="1" applyFont="1" applyFill="1" applyBorder="1" applyAlignment="1">
      <alignment horizontal="center" vertical="center"/>
    </xf>
    <xf numFmtId="164" fontId="34" fillId="0" borderId="0" xfId="2" applyNumberFormat="1" applyFont="1" applyFill="1" applyBorder="1" applyAlignment="1">
      <alignment horizontal="left" vertical="center"/>
    </xf>
    <xf numFmtId="167" fontId="15" fillId="0" borderId="0" xfId="2" applyNumberFormat="1" applyFont="1" applyFill="1" applyBorder="1" applyAlignment="1">
      <alignment vertical="center"/>
    </xf>
    <xf numFmtId="0" fontId="17" fillId="0" borderId="0" xfId="0" applyFont="1"/>
    <xf numFmtId="1" fontId="4" fillId="0" borderId="0" xfId="2" applyNumberFormat="1" applyFont="1" applyFill="1" applyBorder="1" applyAlignment="1">
      <alignment horizontal="right" vertical="top"/>
    </xf>
    <xf numFmtId="166" fontId="34" fillId="0" borderId="0" xfId="2" applyNumberFormat="1" applyFont="1" applyFill="1" applyBorder="1"/>
    <xf numFmtId="0" fontId="39" fillId="0" borderId="0" xfId="0" applyFont="1" applyAlignment="1">
      <alignment vertical="center"/>
    </xf>
    <xf numFmtId="165" fontId="34" fillId="0" borderId="0" xfId="2" applyNumberFormat="1" applyFont="1" applyFill="1" applyBorder="1"/>
    <xf numFmtId="164" fontId="11" fillId="0" borderId="0" xfId="2" applyNumberFormat="1" applyFont="1" applyFill="1" applyBorder="1" applyAlignment="1">
      <alignment horizontal="left"/>
    </xf>
    <xf numFmtId="165" fontId="11" fillId="0" borderId="0" xfId="2" applyNumberFormat="1" applyFont="1" applyFill="1" applyBorder="1"/>
    <xf numFmtId="166" fontId="11" fillId="0" borderId="0" xfId="2" applyNumberFormat="1" applyFont="1" applyFill="1" applyBorder="1"/>
    <xf numFmtId="165" fontId="11" fillId="0" borderId="0" xfId="2" applyNumberFormat="1" applyFont="1" applyFill="1" applyBorder="1" applyAlignment="1">
      <alignment horizontal="right"/>
    </xf>
    <xf numFmtId="0" fontId="40" fillId="0" borderId="0" xfId="0" applyFont="1" applyAlignment="1">
      <alignment vertical="center"/>
    </xf>
    <xf numFmtId="0" fontId="0" fillId="0" borderId="7" xfId="0" applyBorder="1"/>
    <xf numFmtId="1" fontId="11" fillId="0" borderId="7" xfId="0" applyNumberFormat="1" applyFont="1" applyBorder="1"/>
    <xf numFmtId="164" fontId="11" fillId="0" borderId="6" xfId="1" applyNumberFormat="1" applyFont="1" applyFill="1" applyBorder="1" applyAlignment="1">
      <alignment horizontal="center"/>
    </xf>
    <xf numFmtId="164" fontId="11" fillId="0" borderId="7" xfId="1" applyNumberFormat="1" applyFont="1" applyFill="1" applyBorder="1" applyAlignment="1">
      <alignment horizontal="center"/>
    </xf>
    <xf numFmtId="0" fontId="11" fillId="0" borderId="0" xfId="1" applyFont="1" applyFill="1"/>
    <xf numFmtId="0" fontId="13" fillId="0" borderId="0" xfId="0" applyFont="1" applyAlignment="1">
      <alignment horizontal="center"/>
    </xf>
    <xf numFmtId="172" fontId="9" fillId="0" borderId="0" xfId="1" applyNumberFormat="1" applyFont="1"/>
    <xf numFmtId="0" fontId="0" fillId="0" borderId="0" xfId="0" applyFill="1" applyAlignment="1"/>
    <xf numFmtId="0" fontId="4" fillId="0" borderId="0" xfId="0" applyFont="1" applyFill="1" applyAlignment="1">
      <alignment horizontal="left"/>
    </xf>
    <xf numFmtId="172" fontId="41" fillId="0" borderId="0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vertical="center" wrapText="1"/>
    </xf>
    <xf numFmtId="172" fontId="0" fillId="0" borderId="0" xfId="0" applyNumberFormat="1" applyFont="1" applyFill="1"/>
    <xf numFmtId="172" fontId="41" fillId="0" borderId="5" xfId="0" applyNumberFormat="1" applyFont="1" applyFill="1" applyBorder="1" applyAlignment="1">
      <alignment horizontal="right" vertical="center" wrapText="1"/>
    </xf>
    <xf numFmtId="0" fontId="0" fillId="0" borderId="26" xfId="0" applyBorder="1"/>
    <xf numFmtId="0" fontId="9" fillId="0" borderId="0" xfId="0" applyFont="1" applyBorder="1"/>
    <xf numFmtId="0" fontId="11" fillId="0" borderId="0" xfId="1" applyFont="1" applyBorder="1"/>
    <xf numFmtId="0" fontId="4" fillId="0" borderId="0" xfId="1" applyFont="1" applyBorder="1"/>
    <xf numFmtId="0" fontId="22" fillId="0" borderId="0" xfId="1" applyFont="1" applyBorder="1"/>
    <xf numFmtId="0" fontId="4" fillId="0" borderId="26" xfId="1" applyFont="1" applyBorder="1"/>
    <xf numFmtId="172" fontId="9" fillId="0" borderId="26" xfId="0" applyNumberFormat="1" applyFont="1" applyBorder="1"/>
    <xf numFmtId="0" fontId="9" fillId="0" borderId="26" xfId="0" applyFont="1" applyBorder="1"/>
    <xf numFmtId="0" fontId="11" fillId="0" borderId="26" xfId="1" applyFont="1" applyBorder="1"/>
    <xf numFmtId="172" fontId="13" fillId="0" borderId="26" xfId="1" applyNumberFormat="1" applyFont="1" applyBorder="1"/>
    <xf numFmtId="0" fontId="22" fillId="0" borderId="26" xfId="1" applyFont="1" applyBorder="1"/>
    <xf numFmtId="0" fontId="36" fillId="0" borderId="26" xfId="0" applyFont="1" applyBorder="1" applyAlignment="1">
      <alignment horizontal="left" vertical="center"/>
    </xf>
    <xf numFmtId="0" fontId="59" fillId="0" borderId="0" xfId="0" applyFont="1"/>
    <xf numFmtId="172" fontId="13" fillId="0" borderId="0" xfId="0" quotePrefix="1" applyNumberFormat="1" applyFont="1" applyAlignment="1">
      <alignment horizontal="right"/>
    </xf>
    <xf numFmtId="172" fontId="11" fillId="57" borderId="0" xfId="0" applyNumberFormat="1" applyFont="1" applyFill="1" applyBorder="1"/>
    <xf numFmtId="172" fontId="22" fillId="57" borderId="0" xfId="0" applyNumberFormat="1" applyFont="1" applyFill="1" applyBorder="1"/>
    <xf numFmtId="0" fontId="1" fillId="0" borderId="0" xfId="132"/>
    <xf numFmtId="22" fontId="1" fillId="0" borderId="0" xfId="132" applyNumberFormat="1"/>
    <xf numFmtId="1" fontId="4" fillId="0" borderId="0" xfId="2" applyNumberFormat="1" applyFont="1" applyFill="1" applyBorder="1" applyAlignment="1">
      <alignment horizontal="right"/>
    </xf>
    <xf numFmtId="0" fontId="4" fillId="0" borderId="0" xfId="1" applyFont="1"/>
    <xf numFmtId="164" fontId="4" fillId="0" borderId="0" xfId="1" applyNumberFormat="1" applyFont="1" applyBorder="1" applyAlignment="1">
      <alignment horizontal="center"/>
    </xf>
    <xf numFmtId="164" fontId="4" fillId="0" borderId="0" xfId="1" applyNumberFormat="1" applyFont="1" applyAlignment="1">
      <alignment horizontal="center"/>
    </xf>
    <xf numFmtId="172" fontId="4" fillId="0" borderId="0" xfId="1" applyNumberFormat="1" applyFont="1"/>
    <xf numFmtId="0" fontId="9" fillId="0" borderId="0" xfId="102" applyFont="1"/>
    <xf numFmtId="0" fontId="13" fillId="0" borderId="0" xfId="102" applyFont="1" applyAlignment="1">
      <alignment horizontal="center"/>
    </xf>
    <xf numFmtId="1" fontId="13" fillId="0" borderId="0" xfId="102" applyNumberFormat="1" applyFont="1"/>
    <xf numFmtId="1" fontId="22" fillId="0" borderId="0" xfId="102" applyNumberFormat="1" applyFont="1" applyBorder="1" applyAlignment="1">
      <alignment horizontal="center"/>
    </xf>
    <xf numFmtId="1" fontId="22" fillId="0" borderId="0" xfId="102" applyNumberFormat="1" applyFont="1" applyAlignment="1">
      <alignment horizontal="center"/>
    </xf>
    <xf numFmtId="1" fontId="22" fillId="0" borderId="0" xfId="102" applyNumberFormat="1" applyFont="1"/>
    <xf numFmtId="172" fontId="22" fillId="0" borderId="0" xfId="102" applyNumberFormat="1" applyFont="1"/>
    <xf numFmtId="172" fontId="13" fillId="0" borderId="0" xfId="102" quotePrefix="1" applyNumberFormat="1" applyFont="1"/>
    <xf numFmtId="172" fontId="11" fillId="0" borderId="0" xfId="102" applyNumberFormat="1" applyFont="1"/>
    <xf numFmtId="0" fontId="42" fillId="0" borderId="0" xfId="102" applyBorder="1" applyAlignment="1">
      <alignment horizontal="center" vertical="center" wrapText="1"/>
    </xf>
    <xf numFmtId="0" fontId="42" fillId="0" borderId="0" xfId="102" applyBorder="1" applyAlignment="1">
      <alignment horizontal="left"/>
    </xf>
    <xf numFmtId="164" fontId="42" fillId="0" borderId="0" xfId="102" applyNumberFormat="1" applyBorder="1" applyAlignment="1">
      <alignment horizontal="center"/>
    </xf>
    <xf numFmtId="0" fontId="42" fillId="0" borderId="0" xfId="102" applyBorder="1" applyAlignment="1">
      <alignment horizontal="center"/>
    </xf>
    <xf numFmtId="172" fontId="42" fillId="0" borderId="0" xfId="102" applyNumberFormat="1" applyFill="1" applyBorder="1"/>
    <xf numFmtId="172" fontId="4" fillId="0" borderId="0" xfId="102" applyNumberFormat="1" applyFont="1" applyFill="1"/>
    <xf numFmtId="173" fontId="11" fillId="0" borderId="0" xfId="1" applyNumberFormat="1" applyFont="1" applyAlignment="1">
      <alignment horizontal="right"/>
    </xf>
    <xf numFmtId="164" fontId="11" fillId="0" borderId="0" xfId="102" applyNumberFormat="1" applyFont="1" applyBorder="1" applyAlignment="1">
      <alignment horizontal="center"/>
    </xf>
    <xf numFmtId="165" fontId="21" fillId="0" borderId="0" xfId="1" applyNumberFormat="1" applyFont="1" applyBorder="1"/>
    <xf numFmtId="172" fontId="11" fillId="0" borderId="0" xfId="102" applyNumberFormat="1" applyFont="1" applyFill="1" applyAlignment="1">
      <alignment horizontal="center"/>
    </xf>
    <xf numFmtId="172" fontId="11" fillId="0" borderId="0" xfId="102" applyNumberFormat="1" applyFont="1" applyFill="1" applyBorder="1"/>
    <xf numFmtId="0" fontId="11" fillId="0" borderId="6" xfId="102" applyFont="1" applyBorder="1"/>
    <xf numFmtId="164" fontId="11" fillId="0" borderId="6" xfId="102" applyNumberFormat="1" applyFont="1" applyBorder="1" applyAlignment="1">
      <alignment horizontal="center"/>
    </xf>
    <xf numFmtId="164" fontId="11" fillId="0" borderId="7" xfId="102" applyNumberFormat="1" applyFont="1" applyBorder="1" applyAlignment="1">
      <alignment horizontal="center"/>
    </xf>
    <xf numFmtId="0" fontId="11" fillId="0" borderId="0" xfId="102" applyFont="1" applyBorder="1" applyAlignment="1">
      <alignment horizontal="center"/>
    </xf>
    <xf numFmtId="172" fontId="11" fillId="0" borderId="8" xfId="102" applyNumberFormat="1" applyFont="1" applyFill="1" applyBorder="1"/>
    <xf numFmtId="172" fontId="22" fillId="0" borderId="8" xfId="102" applyNumberFormat="1" applyFont="1" applyFill="1" applyBorder="1"/>
    <xf numFmtId="0" fontId="80" fillId="0" borderId="0" xfId="102" applyFont="1" applyAlignment="1">
      <alignment horizontal="left"/>
    </xf>
    <xf numFmtId="0" fontId="80" fillId="0" borderId="0" xfId="102" applyFont="1" applyFill="1" applyAlignment="1">
      <alignment horizontal="left"/>
    </xf>
    <xf numFmtId="0" fontId="13" fillId="0" borderId="0" xfId="102" applyFont="1"/>
    <xf numFmtId="0" fontId="77" fillId="0" borderId="0" xfId="102" applyFont="1" applyAlignment="1">
      <alignment horizontal="center"/>
    </xf>
    <xf numFmtId="0" fontId="33" fillId="0" borderId="0" xfId="1" applyFont="1" applyAlignment="1">
      <alignment horizontal="left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left" vertical="top"/>
    </xf>
    <xf numFmtId="0" fontId="13" fillId="0" borderId="0" xfId="0" applyFont="1" applyFill="1" applyAlignment="1">
      <alignment horizontal="left" vertical="top"/>
    </xf>
    <xf numFmtId="0" fontId="13" fillId="0" borderId="0" xfId="0" applyFont="1" applyBorder="1" applyAlignment="1">
      <alignment horizontal="left" vertical="top"/>
    </xf>
    <xf numFmtId="0" fontId="21" fillId="0" borderId="0" xfId="0" applyFont="1" applyAlignment="1">
      <alignment vertical="top"/>
    </xf>
    <xf numFmtId="0" fontId="0" fillId="0" borderId="0" xfId="0" applyAlignment="1">
      <alignment vertical="top"/>
    </xf>
    <xf numFmtId="178" fontId="11" fillId="0" borderId="0" xfId="1" applyNumberFormat="1" applyFont="1" applyAlignment="1">
      <alignment horizontal="right"/>
    </xf>
    <xf numFmtId="172" fontId="32" fillId="0" borderId="0" xfId="0" applyNumberFormat="1" applyFont="1"/>
    <xf numFmtId="172" fontId="7" fillId="0" borderId="0" xfId="1" applyNumberFormat="1" applyFont="1" applyAlignment="1">
      <alignment vertical="center" wrapText="1"/>
    </xf>
    <xf numFmtId="0" fontId="4" fillId="0" borderId="0" xfId="0" applyFont="1" applyFill="1" applyAlignment="1">
      <alignment vertical="top"/>
    </xf>
    <xf numFmtId="1" fontId="13" fillId="0" borderId="0" xfId="0" applyNumberFormat="1" applyFont="1" applyFill="1"/>
    <xf numFmtId="1" fontId="22" fillId="0" borderId="0" xfId="0" applyNumberFormat="1" applyFont="1" applyFill="1" applyBorder="1" applyAlignment="1">
      <alignment horizontal="center"/>
    </xf>
    <xf numFmtId="1" fontId="22" fillId="0" borderId="0" xfId="0" applyNumberFormat="1" applyFont="1" applyFill="1" applyAlignment="1">
      <alignment horizontal="center"/>
    </xf>
    <xf numFmtId="172" fontId="0" fillId="0" borderId="3" xfId="0" applyNumberFormat="1" applyFill="1" applyBorder="1"/>
    <xf numFmtId="172" fontId="71" fillId="0" borderId="0" xfId="0" quotePrefix="1" applyNumberFormat="1" applyFont="1" applyFill="1" applyAlignment="1">
      <alignment horizontal="center" vertical="center"/>
    </xf>
    <xf numFmtId="0" fontId="83" fillId="0" borderId="0" xfId="0" applyFont="1" applyAlignment="1"/>
    <xf numFmtId="172" fontId="13" fillId="0" borderId="0" xfId="0" applyNumberFormat="1" applyFont="1" applyFill="1"/>
    <xf numFmtId="0" fontId="0" fillId="0" borderId="26" xfId="0" applyFill="1" applyBorder="1"/>
    <xf numFmtId="172" fontId="0" fillId="0" borderId="0" xfId="0" applyNumberFormat="1" applyAlignment="1">
      <alignment vertical="top" wrapText="1"/>
    </xf>
    <xf numFmtId="0" fontId="9" fillId="0" borderId="26" xfId="1" applyFont="1" applyBorder="1" applyAlignment="1">
      <alignment vertical="top"/>
    </xf>
    <xf numFmtId="172" fontId="4" fillId="0" borderId="0" xfId="1" applyNumberFormat="1" applyFont="1" applyBorder="1" applyAlignment="1">
      <alignment vertical="top"/>
    </xf>
    <xf numFmtId="1" fontId="22" fillId="0" borderId="0" xfId="0" applyNumberFormat="1" applyFont="1" applyAlignment="1">
      <alignment vertical="top" wrapText="1"/>
    </xf>
    <xf numFmtId="1" fontId="22" fillId="0" borderId="0" xfId="0" applyNumberFormat="1" applyFont="1" applyFill="1" applyAlignment="1">
      <alignment vertical="top" wrapText="1"/>
    </xf>
    <xf numFmtId="164" fontId="0" fillId="0" borderId="0" xfId="0" applyNumberFormat="1" applyFill="1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175" fontId="11" fillId="0" borderId="0" xfId="0" applyNumberFormat="1" applyFont="1" applyBorder="1" applyAlignment="1">
      <alignment horizontal="center" vertical="center" wrapText="1"/>
    </xf>
    <xf numFmtId="172" fontId="13" fillId="0" borderId="0" xfId="0" applyNumberFormat="1" applyFont="1" applyFill="1" applyBorder="1" applyAlignment="1">
      <alignment horizontal="center" vertical="center" wrapText="1"/>
    </xf>
    <xf numFmtId="172" fontId="13" fillId="0" borderId="0" xfId="0" applyNumberFormat="1" applyFont="1" applyFill="1" applyBorder="1" applyAlignment="1">
      <alignment wrapText="1"/>
    </xf>
    <xf numFmtId="172" fontId="7" fillId="0" borderId="0" xfId="0" applyNumberFormat="1" applyFont="1" applyFill="1" applyBorder="1" applyAlignment="1">
      <alignment horizontal="center" vertical="center" wrapText="1"/>
    </xf>
    <xf numFmtId="0" fontId="84" fillId="0" borderId="0" xfId="0" applyFont="1"/>
    <xf numFmtId="0" fontId="85" fillId="0" borderId="0" xfId="102" applyFont="1" applyAlignment="1">
      <alignment horizontal="center"/>
    </xf>
    <xf numFmtId="0" fontId="13" fillId="0" borderId="0" xfId="1" applyFont="1" applyAlignment="1">
      <alignment horizontal="center"/>
    </xf>
    <xf numFmtId="0" fontId="84" fillId="0" borderId="0" xfId="0" applyFont="1" applyAlignment="1">
      <alignment vertical="top"/>
    </xf>
    <xf numFmtId="172" fontId="71" fillId="0" borderId="0" xfId="0" quotePrefix="1" applyNumberFormat="1" applyFont="1" applyFill="1" applyAlignment="1">
      <alignment vertical="center"/>
    </xf>
    <xf numFmtId="0" fontId="13" fillId="0" borderId="0" xfId="1" applyFont="1" applyAlignment="1">
      <alignment vertical="top"/>
    </xf>
    <xf numFmtId="0" fontId="13" fillId="0" borderId="0" xfId="1" applyFont="1" applyAlignment="1">
      <alignment vertical="top" wrapText="1"/>
    </xf>
    <xf numFmtId="0" fontId="13" fillId="0" borderId="0" xfId="1" applyFont="1" applyAlignment="1">
      <alignment horizontal="center" vertical="top" wrapText="1"/>
    </xf>
    <xf numFmtId="164" fontId="4" fillId="0" borderId="0" xfId="2" applyNumberFormat="1" applyFont="1" applyFill="1" applyBorder="1" applyAlignment="1">
      <alignment horizontal="left" wrapText="1"/>
    </xf>
    <xf numFmtId="14" fontId="5" fillId="0" borderId="0" xfId="1" applyNumberFormat="1" applyFont="1" applyAlignment="1">
      <alignment horizontal="right"/>
    </xf>
    <xf numFmtId="172" fontId="7" fillId="0" borderId="0" xfId="1" applyNumberFormat="1" applyFont="1" applyAlignment="1">
      <alignment horizontal="center" vertical="center" wrapText="1"/>
    </xf>
    <xf numFmtId="0" fontId="5" fillId="0" borderId="0" xfId="1" applyNumberFormat="1" applyFont="1" applyAlignment="1">
      <alignment horizontal="right"/>
    </xf>
    <xf numFmtId="1" fontId="13" fillId="0" borderId="0" xfId="0" applyNumberFormat="1" applyFont="1" applyAlignment="1">
      <alignment horizontal="left" vertical="top"/>
    </xf>
    <xf numFmtId="0" fontId="0" fillId="0" borderId="0" xfId="0" applyAlignment="1">
      <alignment horizontal="center"/>
    </xf>
    <xf numFmtId="164" fontId="4" fillId="0" borderId="11" xfId="2" applyNumberFormat="1" applyFont="1" applyFill="1" applyBorder="1" applyAlignment="1">
      <alignment horizontal="left" wrapText="1"/>
    </xf>
    <xf numFmtId="0" fontId="11" fillId="0" borderId="0" xfId="0" applyFont="1" applyBorder="1" applyAlignment="1">
      <alignment horizontal="left" vertical="top" wrapText="1"/>
    </xf>
    <xf numFmtId="165" fontId="4" fillId="0" borderId="0" xfId="0" applyNumberFormat="1" applyFont="1"/>
    <xf numFmtId="165" fontId="4" fillId="0" borderId="0" xfId="0" applyNumberFormat="1" applyFont="1" applyBorder="1"/>
    <xf numFmtId="1" fontId="4" fillId="0" borderId="0" xfId="0" applyNumberFormat="1" applyFont="1" applyBorder="1"/>
    <xf numFmtId="22" fontId="0" fillId="0" borderId="0" xfId="0" applyNumberFormat="1"/>
    <xf numFmtId="0" fontId="0" fillId="0" borderId="11" xfId="0" applyFill="1" applyBorder="1" applyAlignment="1" applyProtection="1">
      <alignment vertical="center"/>
      <protection locked="0"/>
    </xf>
    <xf numFmtId="0" fontId="0" fillId="0" borderId="0" xfId="0" applyAlignment="1">
      <alignment horizontal="right"/>
    </xf>
    <xf numFmtId="0" fontId="0" fillId="0" borderId="0" xfId="0" applyFill="1" applyBorder="1" applyAlignment="1" applyProtection="1"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88" fillId="0" borderId="0" xfId="0" applyFont="1" applyAlignment="1">
      <alignment wrapText="1"/>
    </xf>
    <xf numFmtId="0" fontId="90" fillId="0" borderId="0" xfId="0" applyFont="1" applyAlignment="1">
      <alignment vertical="center"/>
    </xf>
    <xf numFmtId="172" fontId="33" fillId="0" borderId="0" xfId="1" applyNumberFormat="1" applyFont="1" applyBorder="1" applyAlignment="1">
      <alignment vertical="top" wrapText="1"/>
    </xf>
    <xf numFmtId="0" fontId="33" fillId="0" borderId="0" xfId="0" applyFont="1" applyBorder="1" applyAlignment="1">
      <alignment vertical="top" wrapText="1"/>
    </xf>
    <xf numFmtId="172" fontId="33" fillId="0" borderId="0" xfId="1" applyNumberFormat="1" applyFont="1" applyBorder="1" applyAlignment="1">
      <alignment vertical="top"/>
    </xf>
    <xf numFmtId="1" fontId="13" fillId="0" borderId="0" xfId="0" applyNumberFormat="1" applyFont="1" applyBorder="1" applyAlignment="1">
      <alignment wrapText="1"/>
    </xf>
    <xf numFmtId="0" fontId="11" fillId="0" borderId="0" xfId="0" applyFont="1" applyBorder="1" applyAlignment="1">
      <alignment vertical="top" wrapText="1"/>
    </xf>
    <xf numFmtId="0" fontId="33" fillId="0" borderId="0" xfId="102" applyFont="1" applyAlignment="1">
      <alignment vertical="center"/>
    </xf>
    <xf numFmtId="0" fontId="33" fillId="0" borderId="0" xfId="102" applyFont="1" applyAlignment="1">
      <alignment horizontal="left" vertical="center"/>
    </xf>
    <xf numFmtId="0" fontId="33" fillId="0" borderId="0" xfId="102" applyFont="1" applyFill="1" applyAlignment="1">
      <alignment horizontal="left" vertical="center"/>
    </xf>
    <xf numFmtId="0" fontId="91" fillId="0" borderId="0" xfId="102" applyFont="1" applyAlignment="1">
      <alignment horizontal="left" vertical="center"/>
    </xf>
    <xf numFmtId="0" fontId="91" fillId="0" borderId="0" xfId="102" applyFont="1" applyFill="1" applyAlignment="1">
      <alignment horizontal="left" vertical="center"/>
    </xf>
    <xf numFmtId="172" fontId="13" fillId="0" borderId="9" xfId="0" applyNumberFormat="1" applyFont="1" applyFill="1" applyBorder="1" applyAlignment="1">
      <alignment vertical="center" wrapText="1"/>
    </xf>
    <xf numFmtId="171" fontId="92" fillId="0" borderId="0" xfId="0" applyNumberFormat="1" applyFont="1" applyBorder="1" applyAlignment="1" applyProtection="1">
      <alignment vertical="center"/>
    </xf>
    <xf numFmtId="0" fontId="93" fillId="0" borderId="0" xfId="0" applyFont="1" applyAlignment="1">
      <alignment horizontal="left" vertical="top" wrapText="1"/>
    </xf>
    <xf numFmtId="164" fontId="11" fillId="0" borderId="0" xfId="2" applyNumberFormat="1" applyFont="1" applyFill="1" applyBorder="1" applyAlignment="1">
      <alignment horizontal="left" vertical="center"/>
    </xf>
    <xf numFmtId="1" fontId="6" fillId="0" borderId="0" xfId="0" applyNumberFormat="1" applyFont="1" applyAlignment="1">
      <alignment horizontal="right" vertical="top"/>
    </xf>
    <xf numFmtId="1" fontId="7" fillId="0" borderId="0" xfId="0" applyNumberFormat="1" applyFont="1" applyAlignment="1">
      <alignment horizontal="right" vertical="top"/>
    </xf>
    <xf numFmtId="0" fontId="0" fillId="0" borderId="0" xfId="0" applyAlignment="1">
      <alignment horizontal="right" vertical="top"/>
    </xf>
    <xf numFmtId="1" fontId="11" fillId="0" borderId="0" xfId="0" quotePrefix="1" applyNumberFormat="1" applyFont="1" applyAlignment="1">
      <alignment horizontal="right" vertical="top"/>
    </xf>
    <xf numFmtId="1" fontId="11" fillId="0" borderId="0" xfId="2" applyNumberFormat="1" applyFont="1" applyFill="1" applyBorder="1" applyAlignment="1">
      <alignment horizontal="right" vertical="top"/>
    </xf>
    <xf numFmtId="1" fontId="34" fillId="0" borderId="0" xfId="2" applyNumberFormat="1" applyFont="1" applyFill="1" applyBorder="1" applyAlignment="1">
      <alignment horizontal="right" vertical="top"/>
    </xf>
    <xf numFmtId="164" fontId="11" fillId="0" borderId="0" xfId="2" applyNumberFormat="1" applyFont="1" applyFill="1" applyBorder="1" applyAlignment="1">
      <alignment horizontal="left" vertical="center"/>
    </xf>
    <xf numFmtId="165" fontId="4" fillId="0" borderId="0" xfId="2" applyNumberFormat="1" applyFont="1" applyFill="1" applyBorder="1" applyAlignment="1"/>
    <xf numFmtId="170" fontId="4" fillId="0" borderId="0" xfId="2" applyNumberFormat="1" applyFont="1" applyFill="1" applyBorder="1" applyAlignment="1" applyProtection="1">
      <protection locked="0"/>
    </xf>
    <xf numFmtId="170" fontId="4" fillId="0" borderId="0" xfId="2" applyNumberFormat="1" applyFont="1" applyFill="1" applyBorder="1" applyAlignment="1" applyProtection="1">
      <alignment horizontal="center"/>
      <protection locked="0"/>
    </xf>
    <xf numFmtId="171" fontId="14" fillId="0" borderId="0" xfId="0" applyNumberFormat="1" applyFont="1" applyBorder="1" applyAlignment="1" applyProtection="1"/>
    <xf numFmtId="0" fontId="4" fillId="0" borderId="0" xfId="2" applyFont="1" applyFill="1" applyBorder="1" applyAlignment="1"/>
    <xf numFmtId="0" fontId="4" fillId="0" borderId="1" xfId="2" applyFont="1" applyFill="1" applyBorder="1" applyAlignment="1"/>
    <xf numFmtId="166" fontId="4" fillId="0" borderId="0" xfId="2" applyNumberFormat="1" applyFont="1" applyFill="1" applyBorder="1" applyAlignment="1"/>
    <xf numFmtId="1" fontId="4" fillId="0" borderId="11" xfId="2" applyNumberFormat="1" applyFont="1" applyFill="1" applyBorder="1" applyAlignment="1">
      <alignment horizontal="right"/>
    </xf>
    <xf numFmtId="165" fontId="4" fillId="0" borderId="11" xfId="2" applyNumberFormat="1" applyFont="1" applyFill="1" applyBorder="1" applyAlignment="1"/>
    <xf numFmtId="170" fontId="4" fillId="0" borderId="11" xfId="2" applyNumberFormat="1" applyFont="1" applyFill="1" applyBorder="1" applyAlignment="1" applyProtection="1">
      <protection locked="0"/>
    </xf>
    <xf numFmtId="170" fontId="4" fillId="0" borderId="11" xfId="2" applyNumberFormat="1" applyFont="1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protection locked="0"/>
    </xf>
    <xf numFmtId="171" fontId="14" fillId="0" borderId="11" xfId="0" applyNumberFormat="1" applyFont="1" applyBorder="1" applyAlignment="1" applyProtection="1"/>
    <xf numFmtId="0" fontId="4" fillId="0" borderId="11" xfId="2" applyFont="1" applyFill="1" applyBorder="1" applyAlignment="1"/>
    <xf numFmtId="0" fontId="4" fillId="0" borderId="16" xfId="2" applyFont="1" applyFill="1" applyBorder="1" applyAlignment="1"/>
    <xf numFmtId="167" fontId="4" fillId="0" borderId="11" xfId="2" applyNumberFormat="1" applyFont="1" applyFill="1" applyBorder="1" applyAlignment="1">
      <alignment horizontal="center"/>
    </xf>
    <xf numFmtId="1" fontId="4" fillId="0" borderId="0" xfId="2" applyNumberFormat="1" applyFont="1" applyFill="1" applyBorder="1" applyAlignment="1">
      <alignment horizontal="right" vertical="center"/>
    </xf>
    <xf numFmtId="164" fontId="4" fillId="0" borderId="0" xfId="2" applyNumberFormat="1" applyFont="1" applyFill="1" applyBorder="1" applyAlignment="1">
      <alignment horizontal="left" vertical="center" wrapText="1"/>
    </xf>
    <xf numFmtId="165" fontId="4" fillId="0" borderId="0" xfId="2" applyNumberFormat="1" applyFont="1" applyFill="1" applyBorder="1" applyAlignment="1">
      <alignment vertical="center"/>
    </xf>
    <xf numFmtId="0" fontId="4" fillId="0" borderId="0" xfId="2" applyFont="1" applyFill="1" applyBorder="1" applyAlignment="1">
      <alignment vertical="center"/>
    </xf>
    <xf numFmtId="0" fontId="4" fillId="0" borderId="1" xfId="2" applyFont="1" applyFill="1" applyBorder="1" applyAlignment="1">
      <alignment vertical="center"/>
    </xf>
    <xf numFmtId="166" fontId="4" fillId="0" borderId="0" xfId="2" applyNumberFormat="1" applyFont="1" applyFill="1" applyBorder="1" applyAlignment="1">
      <alignment vertical="center"/>
    </xf>
    <xf numFmtId="1" fontId="4" fillId="0" borderId="11" xfId="2" applyNumberFormat="1" applyFont="1" applyFill="1" applyBorder="1" applyAlignment="1">
      <alignment horizontal="right" vertical="center"/>
    </xf>
    <xf numFmtId="165" fontId="4" fillId="0" borderId="11" xfId="2" applyNumberFormat="1" applyFont="1" applyFill="1" applyBorder="1" applyAlignment="1">
      <alignment vertical="center"/>
    </xf>
    <xf numFmtId="0" fontId="4" fillId="0" borderId="11" xfId="2" applyFont="1" applyFill="1" applyBorder="1" applyAlignment="1">
      <alignment vertical="center"/>
    </xf>
    <xf numFmtId="0" fontId="4" fillId="0" borderId="16" xfId="2" applyFont="1" applyFill="1" applyBorder="1" applyAlignment="1">
      <alignment vertical="center"/>
    </xf>
    <xf numFmtId="166" fontId="4" fillId="0" borderId="0" xfId="2" applyNumberFormat="1" applyFont="1" applyFill="1" applyBorder="1" applyAlignment="1">
      <alignment vertical="center" wrapText="1"/>
    </xf>
    <xf numFmtId="164" fontId="4" fillId="0" borderId="0" xfId="2" applyNumberFormat="1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164" fontId="4" fillId="0" borderId="11" xfId="2" applyNumberFormat="1" applyFont="1" applyFill="1" applyBorder="1" applyAlignment="1">
      <alignment horizontal="left" vertical="center" wrapText="1"/>
    </xf>
    <xf numFmtId="43" fontId="0" fillId="0" borderId="0" xfId="134" applyFont="1"/>
    <xf numFmtId="0" fontId="11" fillId="0" borderId="6" xfId="1" applyFont="1" applyBorder="1"/>
    <xf numFmtId="164" fontId="11" fillId="0" borderId="36" xfId="1" applyNumberFormat="1" applyFont="1" applyBorder="1" applyAlignment="1">
      <alignment horizontal="center"/>
    </xf>
    <xf numFmtId="164" fontId="11" fillId="0" borderId="37" xfId="1" applyNumberFormat="1" applyFont="1" applyBorder="1" applyAlignment="1">
      <alignment horizontal="center"/>
    </xf>
    <xf numFmtId="178" fontId="9" fillId="0" borderId="0" xfId="1" applyNumberFormat="1" applyFont="1" applyAlignment="1">
      <alignment horizontal="right"/>
    </xf>
    <xf numFmtId="0" fontId="39" fillId="0" borderId="0" xfId="0" applyFont="1" applyFill="1" applyAlignment="1">
      <alignment vertical="center"/>
    </xf>
    <xf numFmtId="167" fontId="5" fillId="0" borderId="0" xfId="2" applyNumberFormat="1" applyFont="1" applyFill="1" applyBorder="1" applyAlignment="1">
      <alignment horizontal="right"/>
    </xf>
    <xf numFmtId="167" fontId="9" fillId="0" borderId="1" xfId="0" applyNumberFormat="1" applyFont="1" applyFill="1" applyBorder="1" applyAlignment="1">
      <alignment horizontal="center" vertical="center"/>
    </xf>
    <xf numFmtId="167" fontId="9" fillId="0" borderId="0" xfId="0" applyNumberFormat="1" applyFont="1" applyFill="1" applyAlignment="1">
      <alignment horizontal="center" vertical="center"/>
    </xf>
    <xf numFmtId="168" fontId="5" fillId="0" borderId="0" xfId="2" applyNumberFormat="1" applyFont="1" applyFill="1" applyBorder="1" applyAlignment="1">
      <alignment horizontal="right"/>
    </xf>
    <xf numFmtId="164" fontId="11" fillId="0" borderId="0" xfId="2" applyNumberFormat="1" applyFont="1" applyFill="1" applyBorder="1" applyAlignment="1">
      <alignment horizontal="left" vertical="center"/>
    </xf>
    <xf numFmtId="0" fontId="22" fillId="0" borderId="9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left" vertical="center" wrapText="1"/>
    </xf>
    <xf numFmtId="0" fontId="22" fillId="0" borderId="4" xfId="0" applyFont="1" applyBorder="1" applyAlignment="1">
      <alignment horizontal="left" vertical="center" wrapText="1"/>
    </xf>
    <xf numFmtId="172" fontId="22" fillId="0" borderId="9" xfId="0" applyNumberFormat="1" applyFont="1" applyFill="1" applyBorder="1" applyAlignment="1">
      <alignment horizontal="left" vertical="center" wrapText="1"/>
    </xf>
    <xf numFmtId="172" fontId="95" fillId="0" borderId="10" xfId="0" applyNumberFormat="1" applyFont="1" applyBorder="1" applyAlignment="1">
      <alignment horizontal="left" vertical="center" wrapText="1"/>
    </xf>
    <xf numFmtId="0" fontId="13" fillId="0" borderId="3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left" vertical="top" wrapText="1"/>
    </xf>
    <xf numFmtId="14" fontId="4" fillId="0" borderId="0" xfId="1" applyNumberFormat="1" applyFont="1" applyAlignment="1">
      <alignment horizontal="right"/>
    </xf>
    <xf numFmtId="0" fontId="71" fillId="58" borderId="3" xfId="0" applyFont="1" applyFill="1" applyBorder="1" applyAlignment="1">
      <alignment horizontal="center"/>
    </xf>
    <xf numFmtId="0" fontId="71" fillId="58" borderId="0" xfId="0" applyFont="1" applyFill="1" applyBorder="1" applyAlignment="1">
      <alignment horizontal="center"/>
    </xf>
    <xf numFmtId="0" fontId="71" fillId="58" borderId="15" xfId="0" applyFont="1" applyFill="1" applyBorder="1" applyAlignment="1">
      <alignment horizontal="center"/>
    </xf>
    <xf numFmtId="0" fontId="19" fillId="0" borderId="3" xfId="0" quotePrefix="1" applyNumberFormat="1" applyFont="1" applyBorder="1" applyAlignment="1">
      <alignment horizontal="distributed"/>
    </xf>
    <xf numFmtId="0" fontId="19" fillId="0" borderId="0" xfId="0" applyNumberFormat="1" applyFont="1" applyBorder="1" applyAlignment="1">
      <alignment horizontal="distributed"/>
    </xf>
    <xf numFmtId="0" fontId="13" fillId="0" borderId="15" xfId="0" applyFont="1" applyBorder="1" applyAlignment="1">
      <alignment horizontal="left" vertical="top" wrapText="1"/>
    </xf>
    <xf numFmtId="14" fontId="5" fillId="0" borderId="0" xfId="1" applyNumberFormat="1" applyFont="1" applyAlignment="1">
      <alignment horizontal="right"/>
    </xf>
    <xf numFmtId="172" fontId="71" fillId="58" borderId="0" xfId="0" quotePrefix="1" applyNumberFormat="1" applyFont="1" applyFill="1" applyAlignment="1">
      <alignment horizontal="center" vertical="center"/>
    </xf>
    <xf numFmtId="176" fontId="11" fillId="0" borderId="14" xfId="0" applyNumberFormat="1" applyFont="1" applyBorder="1" applyAlignment="1">
      <alignment horizontal="right"/>
    </xf>
    <xf numFmtId="172" fontId="13" fillId="0" borderId="9" xfId="0" applyNumberFormat="1" applyFont="1" applyFill="1" applyBorder="1" applyAlignment="1">
      <alignment horizontal="left" vertical="center" wrapText="1"/>
    </xf>
    <xf numFmtId="172" fontId="0" fillId="0" borderId="10" xfId="0" applyNumberFormat="1" applyBorder="1" applyAlignment="1">
      <alignment horizontal="left" vertical="center" wrapText="1"/>
    </xf>
    <xf numFmtId="0" fontId="83" fillId="0" borderId="0" xfId="0" applyFont="1" applyAlignment="1">
      <alignment horizontal="right"/>
    </xf>
    <xf numFmtId="14" fontId="5" fillId="0" borderId="0" xfId="0" applyNumberFormat="1" applyFont="1" applyAlignment="1">
      <alignment horizontal="right"/>
    </xf>
    <xf numFmtId="0" fontId="83" fillId="0" borderId="0" xfId="0" applyFont="1" applyAlignment="1">
      <alignment horizontal="left"/>
    </xf>
    <xf numFmtId="172" fontId="7" fillId="0" borderId="0" xfId="1" applyNumberFormat="1" applyFont="1" applyAlignment="1">
      <alignment horizontal="center" vertical="center" wrapText="1"/>
    </xf>
    <xf numFmtId="0" fontId="34" fillId="0" borderId="0" xfId="0" applyFont="1" applyAlignment="1">
      <alignment horizontal="center" vertical="top" wrapText="1"/>
    </xf>
    <xf numFmtId="0" fontId="5" fillId="0" borderId="0" xfId="1" applyNumberFormat="1" applyFont="1" applyAlignment="1">
      <alignment horizontal="right"/>
    </xf>
    <xf numFmtId="0" fontId="0" fillId="0" borderId="0" xfId="0" applyAlignment="1"/>
    <xf numFmtId="1" fontId="13" fillId="0" borderId="0" xfId="0" applyNumberFormat="1" applyFont="1" applyAlignment="1">
      <alignment horizontal="left"/>
    </xf>
    <xf numFmtId="1" fontId="13" fillId="0" borderId="0" xfId="0" applyNumberFormat="1" applyFont="1" applyBorder="1" applyAlignment="1">
      <alignment horizontal="left"/>
    </xf>
    <xf numFmtId="1" fontId="13" fillId="0" borderId="0" xfId="0" applyNumberFormat="1" applyFont="1" applyAlignment="1">
      <alignment horizontal="left" vertical="top"/>
    </xf>
    <xf numFmtId="172" fontId="33" fillId="0" borderId="0" xfId="1" applyNumberFormat="1" applyFont="1" applyBorder="1" applyAlignment="1">
      <alignment horizontal="center" vertical="top"/>
    </xf>
    <xf numFmtId="0" fontId="33" fillId="0" borderId="0" xfId="0" applyFont="1" applyBorder="1" applyAlignment="1">
      <alignment horizontal="center" vertical="top" wrapText="1"/>
    </xf>
    <xf numFmtId="0" fontId="25" fillId="0" borderId="0" xfId="0" quotePrefix="1" applyFont="1" applyBorder="1" applyAlignment="1">
      <alignment horizontal="center"/>
    </xf>
    <xf numFmtId="172" fontId="33" fillId="0" borderId="0" xfId="1" applyNumberFormat="1" applyFont="1" applyBorder="1" applyAlignment="1">
      <alignment horizontal="center" vertical="top" wrapText="1"/>
    </xf>
    <xf numFmtId="14" fontId="5" fillId="0" borderId="0" xfId="0" applyNumberFormat="1" applyFont="1" applyAlignment="1">
      <alignment horizontal="right" indent="1"/>
    </xf>
    <xf numFmtId="164" fontId="9" fillId="0" borderId="11" xfId="0" applyNumberFormat="1" applyFont="1" applyBorder="1" applyAlignment="1">
      <alignment horizontal="right"/>
    </xf>
    <xf numFmtId="0" fontId="9" fillId="0" borderId="11" xfId="0" applyFont="1" applyBorder="1" applyAlignment="1">
      <alignment horizontal="right"/>
    </xf>
    <xf numFmtId="0" fontId="13" fillId="0" borderId="0" xfId="1" applyFont="1" applyAlignment="1">
      <alignment horizontal="center" vertical="top" wrapText="1"/>
    </xf>
    <xf numFmtId="0" fontId="33" fillId="0" borderId="0" xfId="1" applyFont="1" applyAlignment="1">
      <alignment horizontal="left"/>
    </xf>
  </cellXfs>
  <cellStyles count="135">
    <cellStyle name="20 % - Akzent1" xfId="76" builtinId="30" customBuiltin="1"/>
    <cellStyle name="20 % - Akzent1 2" xfId="14"/>
    <cellStyle name="20 % - Akzent1 3" xfId="116"/>
    <cellStyle name="20 % - Akzent2" xfId="80" builtinId="34" customBuiltin="1"/>
    <cellStyle name="20 % - Akzent2 2" xfId="16"/>
    <cellStyle name="20 % - Akzent2 3" xfId="118"/>
    <cellStyle name="20 % - Akzent3" xfId="84" builtinId="38" customBuiltin="1"/>
    <cellStyle name="20 % - Akzent3 2" xfId="12"/>
    <cellStyle name="20 % - Akzent3 3" xfId="120"/>
    <cellStyle name="20 % - Akzent4" xfId="88" builtinId="42" customBuiltin="1"/>
    <cellStyle name="20 % - Akzent4 2" xfId="17"/>
    <cellStyle name="20 % - Akzent4 3" xfId="122"/>
    <cellStyle name="20 % - Akzent5" xfId="92" builtinId="46" customBuiltin="1"/>
    <cellStyle name="20 % - Akzent5 2" xfId="20"/>
    <cellStyle name="20 % - Akzent5 3" xfId="124"/>
    <cellStyle name="20 % - Akzent6" xfId="96" builtinId="50" customBuiltin="1"/>
    <cellStyle name="20 % - Akzent6 2" xfId="19"/>
    <cellStyle name="20 % - Akzent6 3" xfId="126"/>
    <cellStyle name="40 % - Akzent1" xfId="77" builtinId="31" customBuiltin="1"/>
    <cellStyle name="40 % - Akzent1 2" xfId="9"/>
    <cellStyle name="40 % - Akzent1 3" xfId="117"/>
    <cellStyle name="40 % - Akzent2" xfId="81" builtinId="35" customBuiltin="1"/>
    <cellStyle name="40 % - Akzent2 2" xfId="18"/>
    <cellStyle name="40 % - Akzent2 3" xfId="119"/>
    <cellStyle name="40 % - Akzent3" xfId="85" builtinId="39" customBuiltin="1"/>
    <cellStyle name="40 % - Akzent3 2" xfId="13"/>
    <cellStyle name="40 % - Akzent3 3" xfId="121"/>
    <cellStyle name="40 % - Akzent4" xfId="89" builtinId="43" customBuiltin="1"/>
    <cellStyle name="40 % - Akzent4 2" xfId="21"/>
    <cellStyle name="40 % - Akzent4 3" xfId="123"/>
    <cellStyle name="40 % - Akzent5" xfId="93" builtinId="47" customBuiltin="1"/>
    <cellStyle name="40 % - Akzent5 2" xfId="22"/>
    <cellStyle name="40 % - Akzent5 3" xfId="125"/>
    <cellStyle name="40 % - Akzent6" xfId="97" builtinId="51" customBuiltin="1"/>
    <cellStyle name="40 % - Akzent6 2" xfId="23"/>
    <cellStyle name="40 % - Akzent6 3" xfId="127"/>
    <cellStyle name="60 % - Akzent1" xfId="78" builtinId="32" customBuiltin="1"/>
    <cellStyle name="60 % - Akzent1 2" xfId="24"/>
    <cellStyle name="60 % - Akzent2" xfId="82" builtinId="36" customBuiltin="1"/>
    <cellStyle name="60 % - Akzent2 2" xfId="25"/>
    <cellStyle name="60 % - Akzent3" xfId="86" builtinId="40" customBuiltin="1"/>
    <cellStyle name="60 % - Akzent3 2" xfId="26"/>
    <cellStyle name="60 % - Akzent4" xfId="90" builtinId="44" customBuiltin="1"/>
    <cellStyle name="60 % - Akzent4 2" xfId="27"/>
    <cellStyle name="60 % - Akzent5" xfId="94" builtinId="48" customBuiltin="1"/>
    <cellStyle name="60 % - Akzent5 2" xfId="28"/>
    <cellStyle name="60 % - Akzent6" xfId="98" builtinId="52" customBuiltin="1"/>
    <cellStyle name="60 % - Akzent6 2" xfId="29"/>
    <cellStyle name="Akzent1" xfId="75" builtinId="29" customBuiltin="1"/>
    <cellStyle name="Akzent1 2" xfId="30"/>
    <cellStyle name="Akzent2" xfId="79" builtinId="33" customBuiltin="1"/>
    <cellStyle name="Akzent2 2" xfId="31"/>
    <cellStyle name="Akzent3" xfId="83" builtinId="37" customBuiltin="1"/>
    <cellStyle name="Akzent3 2" xfId="32"/>
    <cellStyle name="Akzent4" xfId="87" builtinId="41" customBuiltin="1"/>
    <cellStyle name="Akzent4 2" xfId="33"/>
    <cellStyle name="Akzent5" xfId="91" builtinId="45" customBuiltin="1"/>
    <cellStyle name="Akzent5 2" xfId="34"/>
    <cellStyle name="Akzent6" xfId="95" builtinId="49" customBuiltin="1"/>
    <cellStyle name="Akzent6 2" xfId="35"/>
    <cellStyle name="Ausgabe" xfId="68" builtinId="21" customBuiltin="1"/>
    <cellStyle name="Ausgabe 2" xfId="36"/>
    <cellStyle name="Berechnung" xfId="69" builtinId="22" customBuiltin="1"/>
    <cellStyle name="Berechnung 2" xfId="37"/>
    <cellStyle name="Eingabe" xfId="67" builtinId="20" customBuiltin="1"/>
    <cellStyle name="Eingabe 2" xfId="38"/>
    <cellStyle name="Ergebnis" xfId="74" builtinId="25" customBuiltin="1"/>
    <cellStyle name="Ergebnis 2" xfId="39"/>
    <cellStyle name="Erklärender Text" xfId="73" builtinId="53" customBuiltin="1"/>
    <cellStyle name="Erklärender Text 2" xfId="40"/>
    <cellStyle name="Gut" xfId="64" builtinId="26" customBuiltin="1"/>
    <cellStyle name="Gut 2" xfId="41"/>
    <cellStyle name="Hyperlink 2" xfId="115"/>
    <cellStyle name="Komma" xfId="134" builtinId="3"/>
    <cellStyle name="Komma 2" xfId="11"/>
    <cellStyle name="Komma 2 2" xfId="57"/>
    <cellStyle name="Komma 3" xfId="56"/>
    <cellStyle name="Komma 3 2" xfId="130"/>
    <cellStyle name="Link 2" xfId="133"/>
    <cellStyle name="Neutral" xfId="66" builtinId="28" customBuiltin="1"/>
    <cellStyle name="Neutral 2" xfId="42"/>
    <cellStyle name="Normal_FeinverteiltPrototyp" xfId="54"/>
    <cellStyle name="Notiz 2" xfId="43"/>
    <cellStyle name="Notiz 2 2" xfId="129"/>
    <cellStyle name="Notiz 3" xfId="100"/>
    <cellStyle name="Prozent 2" xfId="5"/>
    <cellStyle name="Prozent 2 2" xfId="10"/>
    <cellStyle name="Prozent 3" xfId="53"/>
    <cellStyle name="Prozent 3 2" xfId="111"/>
    <cellStyle name="Prozent 4" xfId="114"/>
    <cellStyle name="Schlecht" xfId="65" builtinId="27" customBuiltin="1"/>
    <cellStyle name="Schlecht 2" xfId="44"/>
    <cellStyle name="Standard" xfId="0" builtinId="0"/>
    <cellStyle name="Standard 2" xfId="3"/>
    <cellStyle name="Standard 2 2" xfId="8"/>
    <cellStyle name="Standard 2 2 2" xfId="109"/>
    <cellStyle name="Standard 2 2 3" xfId="102"/>
    <cellStyle name="Standard 2 3" xfId="107"/>
    <cellStyle name="Standard 2 4" xfId="101"/>
    <cellStyle name="Standard 3" xfId="4"/>
    <cellStyle name="Standard 3 2" xfId="6"/>
    <cellStyle name="Standard 3 3" xfId="7"/>
    <cellStyle name="Standard 3 4" xfId="108"/>
    <cellStyle name="Standard 3 5" xfId="103"/>
    <cellStyle name="Standard 4" xfId="15"/>
    <cellStyle name="Standard 4 2" xfId="58"/>
    <cellStyle name="Standard 4 2 2" xfId="110"/>
    <cellStyle name="Standard 4 2 3" xfId="131"/>
    <cellStyle name="Standard 4 3" xfId="104"/>
    <cellStyle name="Standard 5" xfId="55"/>
    <cellStyle name="Standard 5 2" xfId="112"/>
    <cellStyle name="Standard 5 3" xfId="105"/>
    <cellStyle name="Standard 5 4" xfId="128"/>
    <cellStyle name="Standard 6" xfId="106"/>
    <cellStyle name="Standard 7" xfId="99"/>
    <cellStyle name="Standard 8" xfId="113"/>
    <cellStyle name="Standard_FVP0101" xfId="1"/>
    <cellStyle name="Standard_POR-Auswertung" xfId="132"/>
    <cellStyle name="Standard_ZIVI0101" xfId="2"/>
    <cellStyle name="Überschrift" xfId="59" builtinId="15" customBuiltin="1"/>
    <cellStyle name="Überschrift 1" xfId="60" builtinId="16" customBuiltin="1"/>
    <cellStyle name="Überschrift 1 2" xfId="46"/>
    <cellStyle name="Überschrift 2" xfId="61" builtinId="17" customBuiltin="1"/>
    <cellStyle name="Überschrift 2 2" xfId="47"/>
    <cellStyle name="Überschrift 3" xfId="62" builtinId="18" customBuiltin="1"/>
    <cellStyle name="Überschrift 3 2" xfId="48"/>
    <cellStyle name="Überschrift 4" xfId="63" builtinId="19" customBuiltin="1"/>
    <cellStyle name="Überschrift 4 2" xfId="49"/>
    <cellStyle name="Überschrift 5" xfId="45"/>
    <cellStyle name="Verknüpfte Zelle" xfId="70" builtinId="24" customBuiltin="1"/>
    <cellStyle name="Verknüpfte Zelle 2" xfId="50"/>
    <cellStyle name="Warnender Text" xfId="72" builtinId="11" customBuiltin="1"/>
    <cellStyle name="Warnender Text 2" xfId="51"/>
    <cellStyle name="Zelle überprüfen" xfId="71" builtinId="23" customBuiltin="1"/>
    <cellStyle name="Zelle überprüfen 2" xfId="52"/>
  </cellStyles>
  <dxfs count="6"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top" textRotation="0" wrapText="1" indent="0" justifyLastLine="0" shrinkToFit="0" readingOrder="0"/>
    </dxf>
    <dxf>
      <font>
        <b/>
        <strike val="0"/>
        <outline val="0"/>
        <shadow val="0"/>
        <u val="none"/>
        <sz val="14"/>
        <color theme="1"/>
        <name val="Calibri"/>
        <scheme val="minor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Tabelle2" displayName="Tabelle2" ref="A4:D41" totalsRowShown="0" headerRowDxfId="5" dataDxfId="4">
  <tableColumns count="4">
    <tableColumn id="1" name="Nr_x000a_no _x000a_No" dataDxfId="3"/>
    <tableColumn id="2" name="Verteilschlüssel" dataDxfId="2"/>
    <tableColumn id="3" name="Clé de répartition" dataDxfId="1"/>
    <tableColumn id="4" name="Chiave di riparto" dataDxfId="0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127"/>
  <sheetViews>
    <sheetView tabSelected="1" zoomScaleNormal="100" workbookViewId="0">
      <selection activeCell="B13" sqref="B13"/>
    </sheetView>
  </sheetViews>
  <sheetFormatPr baseColWidth="10" defaultColWidth="9.140625" defaultRowHeight="15" x14ac:dyDescent="0.25"/>
  <cols>
    <col min="1" max="1" width="4.7109375" style="267" bestFit="1" customWidth="1"/>
    <col min="2" max="2" width="59.5703125" style="1" bestFit="1" customWidth="1"/>
    <col min="3" max="3" width="2.7109375" style="2" customWidth="1"/>
    <col min="4" max="4" width="21.28515625" style="3" customWidth="1"/>
    <col min="5" max="5" width="2.85546875" style="3" customWidth="1"/>
    <col min="6" max="6" width="20.140625" style="4" bestFit="1" customWidth="1"/>
    <col min="7" max="7" width="3" style="2" bestFit="1" customWidth="1"/>
    <col min="8" max="8" width="9.28515625" style="5" bestFit="1" customWidth="1"/>
    <col min="9" max="9" width="2.5703125" style="5" bestFit="1" customWidth="1"/>
    <col min="10" max="10" width="2.5703125" style="32" bestFit="1" customWidth="1"/>
    <col min="11" max="11" width="3.7109375" style="6" customWidth="1"/>
  </cols>
  <sheetData>
    <row r="1" spans="1:11" x14ac:dyDescent="0.25">
      <c r="G1" s="456">
        <v>511</v>
      </c>
      <c r="H1" s="456"/>
      <c r="I1" s="456"/>
      <c r="J1" s="456"/>
      <c r="K1" s="456"/>
    </row>
    <row r="2" spans="1:11" x14ac:dyDescent="0.25">
      <c r="D2" s="459" t="s">
        <v>676</v>
      </c>
      <c r="E2" s="459"/>
      <c r="F2" s="459"/>
      <c r="G2" s="459"/>
      <c r="H2" s="459"/>
      <c r="I2" s="459"/>
      <c r="J2" s="459"/>
      <c r="K2" s="459"/>
    </row>
    <row r="3" spans="1:11" x14ac:dyDescent="0.25">
      <c r="J3" s="5"/>
    </row>
    <row r="4" spans="1:11" ht="18" customHeight="1" x14ac:dyDescent="0.25">
      <c r="A4" s="16" t="s">
        <v>0</v>
      </c>
      <c r="B4" s="7" t="s">
        <v>726</v>
      </c>
      <c r="C4" s="8" t="s">
        <v>1</v>
      </c>
      <c r="D4" s="9">
        <v>2018</v>
      </c>
      <c r="E4" s="8" t="s">
        <v>1</v>
      </c>
      <c r="F4" s="9">
        <v>2017</v>
      </c>
      <c r="G4" s="10" t="s">
        <v>2</v>
      </c>
      <c r="H4" s="11" t="s">
        <v>3</v>
      </c>
      <c r="I4" s="7"/>
      <c r="J4" s="457"/>
      <c r="K4" s="458"/>
    </row>
    <row r="5" spans="1:11" ht="18" customHeight="1" x14ac:dyDescent="0.25">
      <c r="A5" s="413"/>
      <c r="B5" s="7"/>
      <c r="C5" s="12"/>
      <c r="D5" s="13">
        <v>1.0586991796376746</v>
      </c>
      <c r="E5" s="7"/>
      <c r="F5" s="13">
        <v>1</v>
      </c>
      <c r="G5" s="10"/>
      <c r="H5" s="11" t="s">
        <v>727</v>
      </c>
      <c r="I5" s="7"/>
      <c r="J5" s="14"/>
      <c r="K5" s="15"/>
    </row>
    <row r="6" spans="1:11" ht="18" x14ac:dyDescent="0.25">
      <c r="A6" s="414"/>
      <c r="B6" s="16"/>
      <c r="C6" s="17"/>
      <c r="D6" s="18"/>
      <c r="E6" s="18"/>
      <c r="F6" s="19"/>
      <c r="G6" s="20"/>
      <c r="H6" s="21"/>
      <c r="I6" s="22"/>
      <c r="J6" s="23"/>
      <c r="K6" s="24"/>
    </row>
    <row r="7" spans="1:11" ht="18" x14ac:dyDescent="0.25">
      <c r="A7" s="414"/>
      <c r="B7" s="16"/>
      <c r="C7" s="17"/>
      <c r="D7" s="25">
        <v>2395.3062999999997</v>
      </c>
      <c r="E7" s="18"/>
      <c r="F7" s="25">
        <v>2262.4994390000006</v>
      </c>
      <c r="G7" s="253"/>
      <c r="H7" s="410">
        <v>5.8699179637674632E-2</v>
      </c>
      <c r="I7" s="22"/>
      <c r="J7" s="23"/>
      <c r="K7" s="24"/>
    </row>
    <row r="8" spans="1:11" ht="18.75" thickBot="1" x14ac:dyDescent="0.3">
      <c r="A8" s="415"/>
      <c r="B8" s="26" t="s">
        <v>2</v>
      </c>
      <c r="C8" s="27" t="s">
        <v>2</v>
      </c>
      <c r="D8" s="28"/>
      <c r="E8" s="28"/>
      <c r="F8" s="28"/>
      <c r="G8" s="28"/>
      <c r="H8" s="28" t="s">
        <v>2</v>
      </c>
      <c r="I8" s="7"/>
      <c r="J8" s="14"/>
      <c r="K8" s="29" t="s">
        <v>677</v>
      </c>
    </row>
    <row r="9" spans="1:11" ht="6" customHeight="1" x14ac:dyDescent="0.25">
      <c r="A9" s="415"/>
      <c r="B9" s="26"/>
      <c r="C9" s="27"/>
      <c r="D9" s="249"/>
      <c r="E9" s="249"/>
      <c r="F9" s="249"/>
      <c r="G9" s="249"/>
      <c r="H9" s="249"/>
      <c r="I9" s="7"/>
      <c r="J9" s="14"/>
      <c r="K9" s="29"/>
    </row>
    <row r="10" spans="1:11" x14ac:dyDescent="0.25">
      <c r="A10" s="436" t="s">
        <v>5</v>
      </c>
      <c r="B10" s="437" t="s">
        <v>436</v>
      </c>
      <c r="C10" s="438"/>
      <c r="D10" s="38">
        <v>434.34761200000003</v>
      </c>
      <c r="E10" s="31"/>
      <c r="F10" s="38">
        <v>384.77809999999999</v>
      </c>
      <c r="G10" s="250"/>
      <c r="H10" s="251">
        <v>0.12882622997514681</v>
      </c>
      <c r="I10" s="439"/>
      <c r="J10" s="440"/>
      <c r="K10" s="29">
        <v>11</v>
      </c>
    </row>
    <row r="11" spans="1:11" x14ac:dyDescent="0.25">
      <c r="A11" s="436" t="s">
        <v>5</v>
      </c>
      <c r="B11" s="437" t="s">
        <v>446</v>
      </c>
      <c r="C11" s="438"/>
      <c r="D11" s="38">
        <v>4.1226599999999998</v>
      </c>
      <c r="E11" s="31"/>
      <c r="F11" s="38">
        <v>3.8433169999999999</v>
      </c>
      <c r="G11" s="250"/>
      <c r="H11" s="251">
        <v>7.2682789371784823E-2</v>
      </c>
      <c r="I11" s="439"/>
      <c r="J11" s="440"/>
      <c r="K11" s="29">
        <v>22</v>
      </c>
    </row>
    <row r="12" spans="1:11" x14ac:dyDescent="0.25">
      <c r="A12" s="436" t="s">
        <v>5</v>
      </c>
      <c r="B12" s="437" t="s">
        <v>495</v>
      </c>
      <c r="C12" s="438"/>
      <c r="D12" s="38">
        <v>1.5712680000000001</v>
      </c>
      <c r="E12" s="31"/>
      <c r="F12" s="38">
        <v>1.396833</v>
      </c>
      <c r="G12" s="250"/>
      <c r="H12" s="251">
        <v>0.12487892253404674</v>
      </c>
      <c r="I12" s="439"/>
      <c r="J12" s="440"/>
      <c r="K12" s="29">
        <v>77</v>
      </c>
    </row>
    <row r="13" spans="1:11" x14ac:dyDescent="0.25">
      <c r="A13" s="436" t="s">
        <v>5</v>
      </c>
      <c r="B13" s="446" t="s">
        <v>304</v>
      </c>
      <c r="C13" s="438"/>
      <c r="D13" s="38">
        <v>0.56889900000000004</v>
      </c>
      <c r="E13" s="31"/>
      <c r="F13" s="38">
        <v>0.58383200000000002</v>
      </c>
      <c r="G13" s="250"/>
      <c r="H13" s="251">
        <v>-2.5577563408651759E-2</v>
      </c>
      <c r="I13" s="439"/>
      <c r="J13" s="440"/>
      <c r="K13" s="29">
        <v>81</v>
      </c>
    </row>
    <row r="14" spans="1:11" x14ac:dyDescent="0.25">
      <c r="A14" s="436" t="s">
        <v>6</v>
      </c>
      <c r="B14" s="447" t="s">
        <v>449</v>
      </c>
      <c r="C14" s="438"/>
      <c r="D14" s="38">
        <v>1214.1845249999999</v>
      </c>
      <c r="E14" s="250"/>
      <c r="F14" s="38">
        <v>1161.4566629999999</v>
      </c>
      <c r="G14" s="436"/>
      <c r="H14" s="251">
        <v>4.5398045127061241E-2</v>
      </c>
      <c r="I14" s="439"/>
      <c r="J14" s="440"/>
      <c r="K14" s="29">
        <v>8</v>
      </c>
    </row>
    <row r="15" spans="1:11" x14ac:dyDescent="0.25">
      <c r="A15" s="436" t="s">
        <v>6</v>
      </c>
      <c r="B15" s="447" t="s">
        <v>474</v>
      </c>
      <c r="C15" s="438"/>
      <c r="D15" s="38">
        <v>255.22909200000001</v>
      </c>
      <c r="E15" s="250"/>
      <c r="F15" s="38">
        <v>249.99126699999999</v>
      </c>
      <c r="G15" s="436"/>
      <c r="H15" s="251">
        <v>2.0952031896378266E-2</v>
      </c>
      <c r="I15" s="439"/>
      <c r="J15" s="440"/>
      <c r="K15" s="29">
        <v>67</v>
      </c>
    </row>
    <row r="16" spans="1:11" x14ac:dyDescent="0.25">
      <c r="A16" s="436" t="s">
        <v>6</v>
      </c>
      <c r="B16" s="447" t="s">
        <v>480</v>
      </c>
      <c r="C16" s="438"/>
      <c r="D16" s="38">
        <v>4.2036249999999997</v>
      </c>
      <c r="E16" s="250"/>
      <c r="F16" s="38">
        <v>4.3059760000000002</v>
      </c>
      <c r="G16" s="436"/>
      <c r="H16" s="251">
        <v>-2.3769524028931076E-2</v>
      </c>
      <c r="I16" s="439"/>
      <c r="J16" s="440"/>
      <c r="K16" s="29">
        <v>69</v>
      </c>
    </row>
    <row r="17" spans="1:12" x14ac:dyDescent="0.25">
      <c r="A17" s="436" t="s">
        <v>7</v>
      </c>
      <c r="B17" s="447" t="s">
        <v>452</v>
      </c>
      <c r="C17" s="438"/>
      <c r="D17" s="38">
        <v>138.578812</v>
      </c>
      <c r="E17" s="31"/>
      <c r="F17" s="38">
        <v>132.045501</v>
      </c>
      <c r="G17" s="250"/>
      <c r="H17" s="251">
        <v>4.9477725106287396E-2</v>
      </c>
      <c r="I17" s="439"/>
      <c r="J17" s="440"/>
      <c r="K17" s="29">
        <v>9</v>
      </c>
    </row>
    <row r="18" spans="1:12" x14ac:dyDescent="0.25">
      <c r="A18" s="436" t="s">
        <v>7</v>
      </c>
      <c r="B18" s="447" t="s">
        <v>477</v>
      </c>
      <c r="C18" s="438"/>
      <c r="D18" s="38">
        <v>32.164807000000003</v>
      </c>
      <c r="E18" s="31"/>
      <c r="F18" s="38">
        <v>27.116828000000002</v>
      </c>
      <c r="G18" s="250"/>
      <c r="H18" s="251">
        <v>0.18615669207327645</v>
      </c>
      <c r="I18" s="439"/>
      <c r="J18" s="440"/>
      <c r="K18" s="29">
        <v>68</v>
      </c>
    </row>
    <row r="19" spans="1:12" x14ac:dyDescent="0.25">
      <c r="A19" s="436" t="s">
        <v>7</v>
      </c>
      <c r="B19" s="447" t="s">
        <v>483</v>
      </c>
      <c r="C19" s="438"/>
      <c r="D19" s="38">
        <v>1.4573069999999999</v>
      </c>
      <c r="E19" s="31"/>
      <c r="F19" s="38">
        <v>1.4473780000000001</v>
      </c>
      <c r="G19" s="250"/>
      <c r="H19" s="251">
        <v>6.8599909629687992E-3</v>
      </c>
      <c r="I19" s="439"/>
      <c r="J19" s="440"/>
      <c r="K19" s="29">
        <v>70</v>
      </c>
    </row>
    <row r="20" spans="1:12" x14ac:dyDescent="0.25">
      <c r="A20" s="436" t="s">
        <v>8</v>
      </c>
      <c r="B20" s="437" t="s">
        <v>678</v>
      </c>
      <c r="C20" s="438"/>
      <c r="D20" s="38">
        <v>6.8598819999999998</v>
      </c>
      <c r="E20" s="441"/>
      <c r="F20" s="38">
        <v>7.3871640000000003</v>
      </c>
      <c r="G20" s="438"/>
      <c r="H20" s="251">
        <v>-7.1378136453989716E-2</v>
      </c>
      <c r="I20" s="439"/>
      <c r="J20" s="440"/>
      <c r="K20" s="29">
        <v>31</v>
      </c>
    </row>
    <row r="21" spans="1:12" x14ac:dyDescent="0.25">
      <c r="A21" s="436" t="s">
        <v>10</v>
      </c>
      <c r="B21" s="437" t="s">
        <v>463</v>
      </c>
      <c r="C21" s="438"/>
      <c r="D21" s="38">
        <v>0.84732499999999999</v>
      </c>
      <c r="E21" s="441"/>
      <c r="F21" s="38">
        <v>1.1848270000000001</v>
      </c>
      <c r="G21" s="438"/>
      <c r="H21" s="251">
        <v>-0.28485340053864411</v>
      </c>
      <c r="I21" s="439"/>
      <c r="J21" s="440"/>
      <c r="K21" s="29">
        <v>25</v>
      </c>
    </row>
    <row r="22" spans="1:12" x14ac:dyDescent="0.25">
      <c r="A22" s="436" t="s">
        <v>11</v>
      </c>
      <c r="B22" s="437" t="s">
        <v>679</v>
      </c>
      <c r="C22" s="438"/>
      <c r="D22" s="38">
        <v>5.025E-3</v>
      </c>
      <c r="E22" s="441"/>
      <c r="F22" s="38">
        <v>1.0949E-2</v>
      </c>
      <c r="G22" s="438"/>
      <c r="H22" s="251">
        <v>-0.54105397753219475</v>
      </c>
      <c r="I22" s="439"/>
      <c r="J22" s="440"/>
      <c r="K22" s="29">
        <v>54</v>
      </c>
    </row>
    <row r="23" spans="1:12" x14ac:dyDescent="0.25">
      <c r="A23" s="436" t="s">
        <v>13</v>
      </c>
      <c r="B23" s="447" t="s">
        <v>469</v>
      </c>
      <c r="C23" s="438"/>
      <c r="D23" s="38">
        <v>97.235721999999996</v>
      </c>
      <c r="E23" s="31"/>
      <c r="F23" s="38">
        <v>88.435029999999998</v>
      </c>
      <c r="G23" s="250"/>
      <c r="H23" s="251">
        <v>9.9515904500739105E-2</v>
      </c>
      <c r="I23" s="439"/>
      <c r="J23" s="440"/>
      <c r="K23" s="29">
        <v>29</v>
      </c>
    </row>
    <row r="24" spans="1:12" x14ac:dyDescent="0.25">
      <c r="A24" s="436" t="s">
        <v>13</v>
      </c>
      <c r="B24" s="447" t="s">
        <v>489</v>
      </c>
      <c r="C24" s="438"/>
      <c r="D24" s="38">
        <v>6.1950690000000002</v>
      </c>
      <c r="E24" s="31"/>
      <c r="F24" s="38">
        <v>5.730664</v>
      </c>
      <c r="G24" s="250"/>
      <c r="H24" s="251">
        <v>8.1038602158493359E-2</v>
      </c>
      <c r="I24" s="439"/>
      <c r="J24" s="440"/>
      <c r="K24" s="29">
        <v>75</v>
      </c>
    </row>
    <row r="25" spans="1:12" x14ac:dyDescent="0.25">
      <c r="A25" s="436" t="s">
        <v>13</v>
      </c>
      <c r="B25" s="447" t="s">
        <v>466</v>
      </c>
      <c r="C25" s="438"/>
      <c r="D25" s="38">
        <v>4.9440299999999997</v>
      </c>
      <c r="E25" s="31"/>
      <c r="F25" s="38">
        <v>5.0324669999999996</v>
      </c>
      <c r="G25" s="250"/>
      <c r="H25" s="251">
        <v>-1.7573289601302878E-2</v>
      </c>
      <c r="I25" s="439"/>
      <c r="J25" s="440"/>
      <c r="K25" s="29">
        <v>27</v>
      </c>
    </row>
    <row r="26" spans="1:12" x14ac:dyDescent="0.25">
      <c r="A26" s="436" t="s">
        <v>13</v>
      </c>
      <c r="B26" s="447" t="s">
        <v>492</v>
      </c>
      <c r="C26" s="438"/>
      <c r="D26" s="38">
        <v>0.69117799999999996</v>
      </c>
      <c r="E26" s="31"/>
      <c r="F26" s="38">
        <v>0.69563399999999997</v>
      </c>
      <c r="G26" s="250"/>
      <c r="H26" s="251">
        <v>-6.4056673480594904E-3</v>
      </c>
      <c r="I26" s="439"/>
      <c r="J26" s="440"/>
      <c r="K26" s="29">
        <v>76</v>
      </c>
    </row>
    <row r="27" spans="1:12" x14ac:dyDescent="0.25">
      <c r="A27" s="436" t="s">
        <v>14</v>
      </c>
      <c r="B27" s="437" t="s">
        <v>462</v>
      </c>
      <c r="C27" s="438"/>
      <c r="D27" s="38">
        <v>13.020740999999999</v>
      </c>
      <c r="E27" s="31"/>
      <c r="F27" s="38">
        <v>13.546417</v>
      </c>
      <c r="G27" s="250"/>
      <c r="H27" s="251">
        <v>-3.8805538025294857E-2</v>
      </c>
      <c r="I27" s="439"/>
      <c r="J27" s="440"/>
      <c r="K27" s="29">
        <v>24</v>
      </c>
    </row>
    <row r="28" spans="1:12" x14ac:dyDescent="0.25">
      <c r="A28" s="436" t="s">
        <v>700</v>
      </c>
      <c r="B28" s="437" t="s">
        <v>16</v>
      </c>
      <c r="C28" s="438"/>
      <c r="D28" s="38">
        <v>0.57868900000000001</v>
      </c>
      <c r="E28" s="441"/>
      <c r="F28" s="38">
        <v>0.88336099999999995</v>
      </c>
      <c r="G28" s="438"/>
      <c r="H28" s="251">
        <v>-0.3449008955568561</v>
      </c>
      <c r="I28" s="439"/>
      <c r="J28" s="440"/>
      <c r="K28" s="29">
        <v>43</v>
      </c>
      <c r="L28" s="259"/>
    </row>
    <row r="29" spans="1:12" x14ac:dyDescent="0.25">
      <c r="A29" s="436" t="s">
        <v>17</v>
      </c>
      <c r="B29" s="437" t="s">
        <v>526</v>
      </c>
      <c r="C29" s="438"/>
      <c r="D29" s="38">
        <v>33.386547999999998</v>
      </c>
      <c r="E29" s="441"/>
      <c r="F29" s="38">
        <v>29.703700999999999</v>
      </c>
      <c r="G29" s="438"/>
      <c r="H29" s="251">
        <v>0.12398613223315165</v>
      </c>
      <c r="I29" s="439"/>
      <c r="J29" s="440"/>
      <c r="K29" s="29">
        <v>106</v>
      </c>
      <c r="L29" s="259"/>
    </row>
    <row r="30" spans="1:12" x14ac:dyDescent="0.25">
      <c r="A30" s="436" t="s">
        <v>17</v>
      </c>
      <c r="B30" s="437" t="s">
        <v>529</v>
      </c>
      <c r="C30" s="438"/>
      <c r="D30" s="38">
        <v>5.4304500000000004</v>
      </c>
      <c r="E30" s="441"/>
      <c r="F30" s="38">
        <v>4.8399000000000001</v>
      </c>
      <c r="G30" s="438"/>
      <c r="H30" s="251">
        <v>0.12201698382197987</v>
      </c>
      <c r="I30" s="439"/>
      <c r="J30" s="440"/>
      <c r="K30" s="29">
        <v>107</v>
      </c>
      <c r="L30" s="259"/>
    </row>
    <row r="31" spans="1:12" x14ac:dyDescent="0.25">
      <c r="A31" s="436" t="s">
        <v>18</v>
      </c>
      <c r="B31" s="437" t="s">
        <v>680</v>
      </c>
      <c r="C31" s="438"/>
      <c r="D31" s="38">
        <v>2.3577279999999998</v>
      </c>
      <c r="E31" s="441"/>
      <c r="F31" s="38">
        <v>2.2556880000000001</v>
      </c>
      <c r="G31" s="438"/>
      <c r="H31" s="251">
        <v>4.5236752600536813E-2</v>
      </c>
      <c r="I31" s="439"/>
      <c r="J31" s="440"/>
      <c r="K31" s="29">
        <v>34</v>
      </c>
      <c r="L31" s="259"/>
    </row>
    <row r="32" spans="1:12" ht="15" customHeight="1" x14ac:dyDescent="0.25">
      <c r="A32" s="436" t="s">
        <v>21</v>
      </c>
      <c r="B32" s="447" t="s">
        <v>503</v>
      </c>
      <c r="C32" s="438"/>
      <c r="D32" s="38">
        <v>27.795296</v>
      </c>
      <c r="E32" s="441"/>
      <c r="F32" s="38">
        <v>27.575915999999999</v>
      </c>
      <c r="G32" s="31"/>
      <c r="H32" s="251">
        <v>7.9554927567954958E-3</v>
      </c>
      <c r="I32" s="439"/>
      <c r="J32" s="440"/>
      <c r="K32" s="29">
        <v>93</v>
      </c>
      <c r="L32" s="259"/>
    </row>
    <row r="33" spans="1:12" x14ac:dyDescent="0.25">
      <c r="A33" s="436" t="s">
        <v>21</v>
      </c>
      <c r="B33" s="447" t="s">
        <v>500</v>
      </c>
      <c r="C33" s="438"/>
      <c r="D33" s="38">
        <v>43.346975999999998</v>
      </c>
      <c r="E33" s="441"/>
      <c r="F33" s="38">
        <v>43.274462999999997</v>
      </c>
      <c r="G33" s="31"/>
      <c r="H33" s="251">
        <v>1.6756533755254391E-3</v>
      </c>
      <c r="I33" s="439"/>
      <c r="J33" s="440"/>
      <c r="K33" s="29">
        <v>92</v>
      </c>
      <c r="L33" s="259"/>
    </row>
    <row r="34" spans="1:12" x14ac:dyDescent="0.25">
      <c r="A34" s="436" t="s">
        <v>21</v>
      </c>
      <c r="B34" s="447" t="s">
        <v>506</v>
      </c>
      <c r="C34" s="438"/>
      <c r="D34" s="38">
        <v>0</v>
      </c>
      <c r="E34" s="441"/>
      <c r="F34" s="38">
        <v>0</v>
      </c>
      <c r="G34" s="31"/>
      <c r="H34" s="251" t="s">
        <v>37</v>
      </c>
      <c r="I34" s="439"/>
      <c r="J34" s="440"/>
      <c r="K34" s="29">
        <v>94</v>
      </c>
      <c r="L34" s="259"/>
    </row>
    <row r="35" spans="1:12" x14ac:dyDescent="0.25">
      <c r="A35" s="436" t="s">
        <v>21</v>
      </c>
      <c r="B35" s="447" t="s">
        <v>511</v>
      </c>
      <c r="C35" s="438"/>
      <c r="D35" s="38">
        <v>32.346133999999999</v>
      </c>
      <c r="E35" s="441"/>
      <c r="F35" s="38">
        <v>31.852605000000001</v>
      </c>
      <c r="G35" s="31"/>
      <c r="H35" s="251">
        <v>1.5494148751726861E-2</v>
      </c>
      <c r="I35" s="439"/>
      <c r="J35" s="440"/>
      <c r="K35" s="29">
        <v>96</v>
      </c>
      <c r="L35" s="259"/>
    </row>
    <row r="36" spans="1:12" x14ac:dyDescent="0.25">
      <c r="A36" s="436" t="s">
        <v>21</v>
      </c>
      <c r="B36" s="447" t="s">
        <v>508</v>
      </c>
      <c r="C36" s="438"/>
      <c r="D36" s="38">
        <v>17.041955999999999</v>
      </c>
      <c r="E36" s="441"/>
      <c r="F36" s="38">
        <v>17.324252000000001</v>
      </c>
      <c r="G36" s="31"/>
      <c r="H36" s="251">
        <v>-1.629484493760552E-2</v>
      </c>
      <c r="I36" s="439"/>
      <c r="J36" s="440"/>
      <c r="K36" s="29">
        <v>95</v>
      </c>
      <c r="L36" s="259"/>
    </row>
    <row r="37" spans="1:12" x14ac:dyDescent="0.25">
      <c r="A37" s="436" t="s">
        <v>21</v>
      </c>
      <c r="B37" s="448" t="s">
        <v>514</v>
      </c>
      <c r="C37" s="438"/>
      <c r="D37" s="38">
        <v>0</v>
      </c>
      <c r="E37" s="441"/>
      <c r="F37" s="38">
        <v>0</v>
      </c>
      <c r="G37" s="31"/>
      <c r="H37" s="251" t="s">
        <v>37</v>
      </c>
      <c r="I37" s="439"/>
      <c r="J37" s="440"/>
      <c r="K37" s="29">
        <v>97</v>
      </c>
      <c r="L37" s="259"/>
    </row>
    <row r="38" spans="1:12" x14ac:dyDescent="0.25">
      <c r="A38" s="436" t="s">
        <v>22</v>
      </c>
      <c r="B38" s="447" t="s">
        <v>517</v>
      </c>
      <c r="C38" s="438"/>
      <c r="D38" s="38">
        <v>3.3842880000000002</v>
      </c>
      <c r="E38" s="441"/>
      <c r="F38" s="38">
        <v>3.0726550000000001</v>
      </c>
      <c r="G38" s="396"/>
      <c r="H38" s="251">
        <v>0.101421409172198</v>
      </c>
      <c r="I38" s="31"/>
      <c r="J38" s="440"/>
      <c r="K38" s="29">
        <v>98</v>
      </c>
      <c r="L38" s="259"/>
    </row>
    <row r="39" spans="1:12" x14ac:dyDescent="0.25">
      <c r="A39" s="436" t="s">
        <v>22</v>
      </c>
      <c r="B39" s="448" t="s">
        <v>520</v>
      </c>
      <c r="C39" s="438"/>
      <c r="D39" s="38">
        <v>0.770505</v>
      </c>
      <c r="E39" s="441"/>
      <c r="F39" s="38">
        <v>0.65477300000000005</v>
      </c>
      <c r="G39" s="396"/>
      <c r="H39" s="251">
        <v>0.17675133214106253</v>
      </c>
      <c r="I39" s="31"/>
      <c r="J39" s="440"/>
      <c r="K39" s="29">
        <v>99</v>
      </c>
      <c r="L39" s="259"/>
    </row>
    <row r="40" spans="1:12" x14ac:dyDescent="0.25">
      <c r="A40" s="436" t="s">
        <v>22</v>
      </c>
      <c r="B40" s="448" t="s">
        <v>523</v>
      </c>
      <c r="C40" s="438"/>
      <c r="D40" s="38">
        <v>1.407324</v>
      </c>
      <c r="E40" s="441"/>
      <c r="F40" s="38">
        <v>1.102365</v>
      </c>
      <c r="G40" s="396"/>
      <c r="H40" s="251">
        <v>0.27664067708971163</v>
      </c>
      <c r="I40" s="31"/>
      <c r="J40" s="440"/>
      <c r="K40" s="29">
        <v>100</v>
      </c>
      <c r="L40" s="259"/>
    </row>
    <row r="41" spans="1:12" x14ac:dyDescent="0.25">
      <c r="A41" s="436" t="s">
        <v>23</v>
      </c>
      <c r="B41" s="437" t="s">
        <v>416</v>
      </c>
      <c r="C41" s="438"/>
      <c r="D41" s="38">
        <v>4.908061</v>
      </c>
      <c r="E41" s="31"/>
      <c r="F41" s="38">
        <v>3.697689</v>
      </c>
      <c r="G41" s="396"/>
      <c r="H41" s="251">
        <v>0.3273320173762585</v>
      </c>
      <c r="I41" s="439"/>
      <c r="J41" s="440"/>
      <c r="K41" s="29">
        <v>108</v>
      </c>
      <c r="L41" s="259"/>
    </row>
    <row r="42" spans="1:12" x14ac:dyDescent="0.25">
      <c r="A42" s="436" t="s">
        <v>700</v>
      </c>
      <c r="B42" s="437" t="s">
        <v>701</v>
      </c>
      <c r="C42" s="438"/>
      <c r="D42" s="38">
        <v>-0.52195000000000003</v>
      </c>
      <c r="E42" s="31"/>
      <c r="F42" s="38">
        <v>0.85084800000000005</v>
      </c>
      <c r="G42" s="396"/>
      <c r="H42" s="251">
        <v>-1.6134468201135808</v>
      </c>
      <c r="I42" s="439"/>
      <c r="J42" s="440"/>
      <c r="K42" s="29">
        <v>13</v>
      </c>
      <c r="L42" s="259"/>
    </row>
    <row r="43" spans="1:12" x14ac:dyDescent="0.25">
      <c r="A43" s="436" t="s">
        <v>700</v>
      </c>
      <c r="B43" s="437" t="s">
        <v>702</v>
      </c>
      <c r="C43" s="438"/>
      <c r="D43" s="38">
        <v>0</v>
      </c>
      <c r="E43" s="31"/>
      <c r="F43" s="38">
        <v>5.2950000000000002E-3</v>
      </c>
      <c r="G43" s="396"/>
      <c r="H43" s="251">
        <v>-1</v>
      </c>
      <c r="I43" s="439"/>
      <c r="J43" s="440"/>
      <c r="K43" s="29">
        <v>90</v>
      </c>
      <c r="L43" s="259"/>
    </row>
    <row r="44" spans="1:12" x14ac:dyDescent="0.25">
      <c r="A44" s="436" t="s">
        <v>700</v>
      </c>
      <c r="B44" s="437" t="s">
        <v>703</v>
      </c>
      <c r="C44" s="438"/>
      <c r="D44" s="38">
        <v>0</v>
      </c>
      <c r="E44" s="31"/>
      <c r="F44" s="38">
        <v>1.1094E-2</v>
      </c>
      <c r="G44" s="396"/>
      <c r="H44" s="251">
        <v>-1</v>
      </c>
      <c r="I44" s="439"/>
      <c r="J44" s="440"/>
      <c r="K44" s="29">
        <v>74</v>
      </c>
      <c r="L44" s="259"/>
    </row>
    <row r="45" spans="1:12" x14ac:dyDescent="0.25">
      <c r="A45" s="436" t="s">
        <v>700</v>
      </c>
      <c r="B45" s="437" t="s">
        <v>704</v>
      </c>
      <c r="C45" s="438"/>
      <c r="D45" s="38">
        <v>0</v>
      </c>
      <c r="E45" s="31"/>
      <c r="F45" s="38">
        <v>9.4640000000000002E-3</v>
      </c>
      <c r="G45" s="396"/>
      <c r="H45" s="251">
        <v>-1</v>
      </c>
      <c r="I45" s="439"/>
      <c r="J45" s="440"/>
      <c r="K45" s="29">
        <v>21</v>
      </c>
      <c r="L45" s="259"/>
    </row>
    <row r="46" spans="1:12" x14ac:dyDescent="0.25">
      <c r="A46" s="436" t="s">
        <v>700</v>
      </c>
      <c r="B46" s="437" t="s">
        <v>705</v>
      </c>
      <c r="C46" s="438"/>
      <c r="D46" s="38">
        <v>-1.9443999999999999E-2</v>
      </c>
      <c r="E46" s="31"/>
      <c r="F46" s="38">
        <v>0.126191</v>
      </c>
      <c r="G46" s="396"/>
      <c r="H46" s="251">
        <v>-1.1540838887083864</v>
      </c>
      <c r="I46" s="439"/>
      <c r="J46" s="440"/>
      <c r="K46" s="29">
        <v>47</v>
      </c>
      <c r="L46" s="259"/>
    </row>
    <row r="47" spans="1:12" x14ac:dyDescent="0.25">
      <c r="A47" s="436" t="s">
        <v>700</v>
      </c>
      <c r="B47" s="437" t="s">
        <v>706</v>
      </c>
      <c r="C47" s="438"/>
      <c r="D47" s="38">
        <v>-7.4910000000000003E-3</v>
      </c>
      <c r="E47" s="31"/>
      <c r="F47" s="38">
        <v>-2.4510000000000001E-3</v>
      </c>
      <c r="G47" s="396"/>
      <c r="H47" s="251">
        <v>2.0563035495716036</v>
      </c>
      <c r="I47" s="439"/>
      <c r="J47" s="440"/>
      <c r="K47" s="29">
        <v>91</v>
      </c>
      <c r="L47" s="259"/>
    </row>
    <row r="48" spans="1:12" x14ac:dyDescent="0.25">
      <c r="A48" s="436" t="s">
        <v>24</v>
      </c>
      <c r="B48" s="448" t="s">
        <v>25</v>
      </c>
      <c r="C48" s="438"/>
      <c r="D48" s="38">
        <v>6.8637829999999997</v>
      </c>
      <c r="E48" s="31"/>
      <c r="F48" s="38">
        <v>6.2623179999999996</v>
      </c>
      <c r="G48" s="396"/>
      <c r="H48" s="251">
        <v>9.6045106620264276E-2</v>
      </c>
      <c r="I48" s="439"/>
      <c r="J48" s="440"/>
      <c r="K48" s="29">
        <v>15</v>
      </c>
      <c r="L48" s="259"/>
    </row>
    <row r="49" spans="1:11" s="259" customFormat="1" x14ac:dyDescent="0.25">
      <c r="A49" s="442" t="s">
        <v>27</v>
      </c>
      <c r="B49" s="449" t="s">
        <v>486</v>
      </c>
      <c r="C49" s="443"/>
      <c r="D49" s="260">
        <v>9.868E-3</v>
      </c>
      <c r="E49" s="261"/>
      <c r="F49" s="260">
        <v>1.0465E-2</v>
      </c>
      <c r="G49" s="393"/>
      <c r="H49" s="262">
        <v>-5.7047300525561423E-2</v>
      </c>
      <c r="I49" s="444"/>
      <c r="J49" s="445"/>
      <c r="K49" s="263">
        <v>71</v>
      </c>
    </row>
    <row r="50" spans="1:11" s="259" customFormat="1" x14ac:dyDescent="0.25">
      <c r="A50" s="267"/>
      <c r="B50" s="256"/>
      <c r="C50" s="2"/>
      <c r="D50" s="31"/>
      <c r="E50" s="31"/>
      <c r="F50" s="31"/>
      <c r="G50" s="257"/>
      <c r="H50" s="258"/>
      <c r="I50" s="5"/>
      <c r="J50" s="5"/>
      <c r="K50" s="29"/>
    </row>
    <row r="51" spans="1:11" x14ac:dyDescent="0.25">
      <c r="A51" s="416" t="s">
        <v>1</v>
      </c>
      <c r="B51" s="460" t="s">
        <v>684</v>
      </c>
      <c r="C51" s="460"/>
      <c r="D51" s="460"/>
      <c r="E51" s="460"/>
      <c r="F51" s="460"/>
      <c r="G51" s="460"/>
      <c r="H51" s="460"/>
      <c r="I51" s="460"/>
      <c r="J51" s="460"/>
      <c r="K51" s="460"/>
    </row>
    <row r="52" spans="1:11" s="266" customFormat="1" x14ac:dyDescent="0.25">
      <c r="A52" s="416" t="s">
        <v>707</v>
      </c>
      <c r="B52" s="35" t="s">
        <v>710</v>
      </c>
      <c r="C52" s="264"/>
      <c r="D52" s="268"/>
      <c r="E52" s="268"/>
      <c r="F52" s="269"/>
      <c r="G52" s="270"/>
      <c r="H52" s="33"/>
      <c r="I52" s="33"/>
      <c r="J52" s="33"/>
      <c r="K52" s="265"/>
    </row>
    <row r="53" spans="1:11" x14ac:dyDescent="0.25">
      <c r="A53" s="417"/>
      <c r="B53" s="271"/>
      <c r="C53" s="272"/>
      <c r="D53" s="273"/>
      <c r="E53" s="273"/>
      <c r="F53" s="274"/>
      <c r="G53" s="272"/>
      <c r="J53" s="5"/>
    </row>
    <row r="54" spans="1:11" x14ac:dyDescent="0.25">
      <c r="A54" s="418"/>
      <c r="B54" s="275"/>
      <c r="C54" s="272"/>
      <c r="D54" s="273"/>
      <c r="E54" s="273"/>
      <c r="F54" s="274"/>
      <c r="G54" s="272"/>
      <c r="J54" s="5"/>
    </row>
    <row r="55" spans="1:11" x14ac:dyDescent="0.25">
      <c r="B55" s="30"/>
      <c r="J55" s="5"/>
    </row>
    <row r="56" spans="1:11" x14ac:dyDescent="0.25">
      <c r="J56" s="5"/>
    </row>
    <row r="57" spans="1:11" x14ac:dyDescent="0.25">
      <c r="J57" s="5"/>
    </row>
    <row r="58" spans="1:11" x14ac:dyDescent="0.25">
      <c r="J58" s="5"/>
    </row>
    <row r="59" spans="1:11" x14ac:dyDescent="0.25">
      <c r="J59" s="5"/>
    </row>
    <row r="60" spans="1:11" x14ac:dyDescent="0.25">
      <c r="J60" s="5"/>
    </row>
    <row r="61" spans="1:11" x14ac:dyDescent="0.25">
      <c r="J61" s="5"/>
    </row>
    <row r="62" spans="1:11" x14ac:dyDescent="0.25">
      <c r="J62" s="5"/>
    </row>
    <row r="63" spans="1:11" x14ac:dyDescent="0.25">
      <c r="J63" s="5"/>
    </row>
    <row r="64" spans="1:11" x14ac:dyDescent="0.25">
      <c r="J64" s="5"/>
    </row>
    <row r="65" spans="10:10" x14ac:dyDescent="0.25">
      <c r="J65" s="5"/>
    </row>
    <row r="66" spans="10:10" x14ac:dyDescent="0.25">
      <c r="J66" s="5"/>
    </row>
    <row r="67" spans="10:10" x14ac:dyDescent="0.25">
      <c r="J67" s="5"/>
    </row>
    <row r="68" spans="10:10" x14ac:dyDescent="0.25">
      <c r="J68" s="5"/>
    </row>
    <row r="69" spans="10:10" x14ac:dyDescent="0.25">
      <c r="J69" s="5"/>
    </row>
    <row r="70" spans="10:10" x14ac:dyDescent="0.25">
      <c r="J70" s="5"/>
    </row>
    <row r="71" spans="10:10" x14ac:dyDescent="0.25">
      <c r="J71" s="5"/>
    </row>
    <row r="72" spans="10:10" x14ac:dyDescent="0.25">
      <c r="J72" s="5"/>
    </row>
    <row r="73" spans="10:10" x14ac:dyDescent="0.25">
      <c r="J73" s="5"/>
    </row>
    <row r="74" spans="10:10" x14ac:dyDescent="0.25">
      <c r="J74" s="5"/>
    </row>
    <row r="75" spans="10:10" x14ac:dyDescent="0.25">
      <c r="J75" s="5"/>
    </row>
    <row r="76" spans="10:10" x14ac:dyDescent="0.25">
      <c r="J76" s="5"/>
    </row>
    <row r="77" spans="10:10" x14ac:dyDescent="0.25">
      <c r="J77" s="5"/>
    </row>
    <row r="78" spans="10:10" x14ac:dyDescent="0.25">
      <c r="J78" s="5"/>
    </row>
    <row r="79" spans="10:10" x14ac:dyDescent="0.25">
      <c r="J79" s="5"/>
    </row>
    <row r="80" spans="10:10" x14ac:dyDescent="0.25">
      <c r="J80" s="5"/>
    </row>
    <row r="81" spans="10:10" x14ac:dyDescent="0.25">
      <c r="J81" s="5"/>
    </row>
    <row r="82" spans="10:10" x14ac:dyDescent="0.25">
      <c r="J82" s="5"/>
    </row>
    <row r="83" spans="10:10" x14ac:dyDescent="0.25">
      <c r="J83" s="5"/>
    </row>
    <row r="84" spans="10:10" x14ac:dyDescent="0.25">
      <c r="J84" s="5"/>
    </row>
    <row r="85" spans="10:10" x14ac:dyDescent="0.25">
      <c r="J85" s="5"/>
    </row>
    <row r="86" spans="10:10" x14ac:dyDescent="0.25">
      <c r="J86" s="5"/>
    </row>
    <row r="87" spans="10:10" x14ac:dyDescent="0.25">
      <c r="J87" s="5"/>
    </row>
    <row r="88" spans="10:10" x14ac:dyDescent="0.25">
      <c r="J88" s="5"/>
    </row>
    <row r="89" spans="10:10" x14ac:dyDescent="0.25">
      <c r="J89" s="5"/>
    </row>
    <row r="90" spans="10:10" x14ac:dyDescent="0.25">
      <c r="J90" s="5"/>
    </row>
    <row r="91" spans="10:10" x14ac:dyDescent="0.25">
      <c r="J91" s="5"/>
    </row>
    <row r="92" spans="10:10" x14ac:dyDescent="0.25">
      <c r="J92" s="5"/>
    </row>
    <row r="93" spans="10:10" x14ac:dyDescent="0.25">
      <c r="J93" s="5"/>
    </row>
    <row r="94" spans="10:10" x14ac:dyDescent="0.25">
      <c r="J94" s="5"/>
    </row>
    <row r="95" spans="10:10" x14ac:dyDescent="0.25">
      <c r="J95" s="5"/>
    </row>
    <row r="96" spans="10:10" x14ac:dyDescent="0.25">
      <c r="J96" s="5"/>
    </row>
    <row r="97" spans="10:10" x14ac:dyDescent="0.25">
      <c r="J97" s="5"/>
    </row>
    <row r="98" spans="10:10" x14ac:dyDescent="0.25">
      <c r="J98" s="5"/>
    </row>
    <row r="99" spans="10:10" x14ac:dyDescent="0.25">
      <c r="J99" s="5"/>
    </row>
    <row r="100" spans="10:10" x14ac:dyDescent="0.25">
      <c r="J100" s="5"/>
    </row>
    <row r="101" spans="10:10" x14ac:dyDescent="0.25">
      <c r="J101" s="5"/>
    </row>
    <row r="102" spans="10:10" x14ac:dyDescent="0.25">
      <c r="J102" s="5"/>
    </row>
    <row r="103" spans="10:10" x14ac:dyDescent="0.25">
      <c r="J103" s="5"/>
    </row>
    <row r="104" spans="10:10" x14ac:dyDescent="0.25">
      <c r="J104" s="5"/>
    </row>
    <row r="105" spans="10:10" x14ac:dyDescent="0.25">
      <c r="J105" s="5"/>
    </row>
    <row r="106" spans="10:10" x14ac:dyDescent="0.25">
      <c r="J106" s="5"/>
    </row>
    <row r="107" spans="10:10" x14ac:dyDescent="0.25">
      <c r="J107" s="5"/>
    </row>
    <row r="108" spans="10:10" x14ac:dyDescent="0.25">
      <c r="J108" s="5"/>
    </row>
    <row r="109" spans="10:10" x14ac:dyDescent="0.25">
      <c r="J109" s="5"/>
    </row>
    <row r="110" spans="10:10" x14ac:dyDescent="0.25">
      <c r="J110" s="5"/>
    </row>
    <row r="111" spans="10:10" x14ac:dyDescent="0.25">
      <c r="J111" s="5"/>
    </row>
    <row r="112" spans="10:10" x14ac:dyDescent="0.25">
      <c r="J112" s="5"/>
    </row>
    <row r="113" spans="10:10" x14ac:dyDescent="0.25">
      <c r="J113" s="5"/>
    </row>
    <row r="114" spans="10:10" x14ac:dyDescent="0.25">
      <c r="J114" s="5"/>
    </row>
    <row r="115" spans="10:10" x14ac:dyDescent="0.25">
      <c r="J115" s="5"/>
    </row>
    <row r="116" spans="10:10" x14ac:dyDescent="0.25">
      <c r="J116" s="5"/>
    </row>
    <row r="117" spans="10:10" x14ac:dyDescent="0.25">
      <c r="J117" s="5"/>
    </row>
    <row r="118" spans="10:10" x14ac:dyDescent="0.25">
      <c r="J118" s="5"/>
    </row>
    <row r="119" spans="10:10" x14ac:dyDescent="0.25">
      <c r="J119" s="5"/>
    </row>
    <row r="120" spans="10:10" x14ac:dyDescent="0.25">
      <c r="J120" s="5"/>
    </row>
    <row r="121" spans="10:10" x14ac:dyDescent="0.25">
      <c r="J121" s="5"/>
    </row>
    <row r="122" spans="10:10" x14ac:dyDescent="0.25">
      <c r="J122" s="5"/>
    </row>
    <row r="123" spans="10:10" x14ac:dyDescent="0.25">
      <c r="J123" s="5"/>
    </row>
    <row r="124" spans="10:10" x14ac:dyDescent="0.25">
      <c r="J124" s="5"/>
    </row>
    <row r="125" spans="10:10" x14ac:dyDescent="0.25">
      <c r="J125" s="5"/>
    </row>
    <row r="126" spans="10:10" x14ac:dyDescent="0.25">
      <c r="J126" s="5"/>
    </row>
    <row r="127" spans="10:10" x14ac:dyDescent="0.25">
      <c r="J127" s="5"/>
    </row>
  </sheetData>
  <mergeCells count="4">
    <mergeCell ref="G1:K1"/>
    <mergeCell ref="J4:K4"/>
    <mergeCell ref="D2:K2"/>
    <mergeCell ref="B51:K51"/>
  </mergeCells>
  <pageMargins left="0.7" right="0.7" top="0.75" bottom="0.75" header="0.3" footer="0.3"/>
  <pageSetup paperSize="9" scale="66" orientation="portrait" r:id="rId1"/>
  <headerFooter>
    <oddFooter>&amp;RI.0-1</oddFoot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1"/>
  <sheetViews>
    <sheetView zoomScaleNormal="100" workbookViewId="0">
      <pane ySplit="12" topLeftCell="A13" activePane="bottomLeft" state="frozen"/>
      <selection pane="bottomLeft" activeCell="B10" sqref="B10:D10"/>
    </sheetView>
  </sheetViews>
  <sheetFormatPr baseColWidth="10" defaultRowHeight="15" x14ac:dyDescent="0.25"/>
  <cols>
    <col min="1" max="1" width="5.85546875" style="159" customWidth="1"/>
    <col min="2" max="2" width="22.85546875" style="57" customWidth="1"/>
    <col min="3" max="3" width="6.42578125" style="87" customWidth="1"/>
    <col min="4" max="4" width="6.42578125" style="133" customWidth="1"/>
    <col min="5" max="5" width="1.85546875" style="57" customWidth="1"/>
    <col min="6" max="6" width="11.7109375" style="71" customWidth="1"/>
    <col min="7" max="7" width="1.85546875" style="71" customWidth="1"/>
    <col min="8" max="8" width="11.7109375" style="71" customWidth="1"/>
    <col min="9" max="9" width="11.42578125" style="57"/>
  </cols>
  <sheetData>
    <row r="1" spans="1:10" x14ac:dyDescent="0.25">
      <c r="I1" s="162">
        <v>511</v>
      </c>
    </row>
    <row r="2" spans="1:10" x14ac:dyDescent="0.25">
      <c r="D2" s="481" t="str">
        <f>Schlüssel!D2</f>
        <v>gültig ab/ valable dés le/ valevole dal 01.12.2018</v>
      </c>
      <c r="E2" s="481"/>
      <c r="F2" s="481"/>
      <c r="G2" s="481"/>
      <c r="H2" s="481"/>
      <c r="I2" s="481"/>
    </row>
    <row r="4" spans="1:10" x14ac:dyDescent="0.25">
      <c r="A4" s="281" t="s">
        <v>11</v>
      </c>
      <c r="B4" s="50" t="s">
        <v>579</v>
      </c>
      <c r="C4" s="163"/>
      <c r="D4" s="164"/>
      <c r="E4" s="165"/>
      <c r="F4" s="186" t="s">
        <v>241</v>
      </c>
      <c r="G4" s="70"/>
      <c r="H4" s="69"/>
      <c r="I4" s="165"/>
    </row>
    <row r="5" spans="1:10" x14ac:dyDescent="0.25">
      <c r="B5" s="50" t="s">
        <v>580</v>
      </c>
      <c r="C5" s="163"/>
      <c r="D5" s="164"/>
      <c r="E5" s="165"/>
      <c r="F5" s="187" t="s">
        <v>242</v>
      </c>
      <c r="G5" s="166"/>
      <c r="H5" s="69"/>
      <c r="I5" s="165"/>
    </row>
    <row r="6" spans="1:10" x14ac:dyDescent="0.25">
      <c r="B6" s="116" t="s">
        <v>581</v>
      </c>
      <c r="C6" s="163"/>
      <c r="D6" s="164"/>
      <c r="E6" s="165"/>
      <c r="F6" s="350" t="s">
        <v>582</v>
      </c>
      <c r="G6" s="70"/>
      <c r="H6" s="69"/>
      <c r="I6" s="165"/>
    </row>
    <row r="7" spans="1:10" x14ac:dyDescent="0.25">
      <c r="B7" s="116"/>
      <c r="C7" s="163"/>
      <c r="D7" s="164"/>
      <c r="E7" s="165"/>
      <c r="F7" s="69"/>
      <c r="G7" s="70"/>
      <c r="H7" s="69"/>
      <c r="I7" s="165"/>
    </row>
    <row r="8" spans="1:10" x14ac:dyDescent="0.25">
      <c r="A8" s="36"/>
      <c r="C8" s="79"/>
      <c r="D8" s="188"/>
      <c r="E8" s="188"/>
      <c r="F8" s="476" t="s">
        <v>583</v>
      </c>
      <c r="G8" s="476"/>
      <c r="H8" s="476"/>
    </row>
    <row r="9" spans="1:10" ht="15.75" thickBot="1" x14ac:dyDescent="0.3">
      <c r="A9"/>
      <c r="B9" s="187"/>
      <c r="C9" s="79"/>
      <c r="D9" s="188"/>
      <c r="E9" s="188"/>
      <c r="F9" s="189"/>
      <c r="G9" s="189"/>
    </row>
    <row r="10" spans="1:10" ht="41.25" customHeight="1" thickBot="1" x14ac:dyDescent="0.3">
      <c r="A10" s="172"/>
      <c r="B10" s="461" t="s">
        <v>541</v>
      </c>
      <c r="C10" s="462"/>
      <c r="D10" s="463"/>
      <c r="E10" s="119"/>
      <c r="F10" s="478" t="s">
        <v>542</v>
      </c>
      <c r="G10" s="479"/>
      <c r="H10" s="74" t="s">
        <v>33</v>
      </c>
      <c r="I10" s="171"/>
    </row>
    <row r="11" spans="1:10" x14ac:dyDescent="0.25">
      <c r="A11" s="172"/>
      <c r="B11" s="79" t="s">
        <v>2</v>
      </c>
      <c r="C11" s="80" t="s">
        <v>2</v>
      </c>
      <c r="D11" s="80"/>
      <c r="E11" s="81"/>
      <c r="G11" s="82"/>
      <c r="H11" s="85" t="s">
        <v>2</v>
      </c>
      <c r="I11" s="173"/>
    </row>
    <row r="12" spans="1:10" x14ac:dyDescent="0.25">
      <c r="A12" s="172"/>
      <c r="B12" s="349">
        <f>COUNT(C13:C397)</f>
        <v>72</v>
      </c>
      <c r="D12" s="87"/>
      <c r="F12" s="89" t="s">
        <v>34</v>
      </c>
      <c r="H12" s="349">
        <f>COUNT(H13:H502)</f>
        <v>66</v>
      </c>
    </row>
    <row r="13" spans="1:10" x14ac:dyDescent="0.25">
      <c r="A13" s="172"/>
      <c r="B13" s="125" t="s">
        <v>47</v>
      </c>
      <c r="C13" s="93">
        <v>11</v>
      </c>
      <c r="D13" s="94"/>
      <c r="E13" s="95"/>
      <c r="F13" s="128">
        <v>100</v>
      </c>
      <c r="G13" s="131"/>
      <c r="H13" s="130">
        <v>74.125558000000012</v>
      </c>
      <c r="I13" s="135"/>
      <c r="J13" s="283"/>
    </row>
    <row r="14" spans="1:10" x14ac:dyDescent="0.25">
      <c r="A14" s="172"/>
      <c r="B14" s="125" t="s">
        <v>48</v>
      </c>
      <c r="C14" s="93">
        <v>22</v>
      </c>
      <c r="D14" s="94"/>
      <c r="E14" s="95"/>
      <c r="F14" s="128">
        <v>0.43759599999999998</v>
      </c>
      <c r="G14" s="131"/>
      <c r="H14" s="130">
        <v>0.32436999999999999</v>
      </c>
      <c r="I14" s="135"/>
      <c r="J14" s="283"/>
    </row>
    <row r="15" spans="1:10" x14ac:dyDescent="0.25">
      <c r="A15" s="172"/>
      <c r="B15" s="125" t="s">
        <v>49</v>
      </c>
      <c r="C15" s="93">
        <v>23</v>
      </c>
      <c r="D15" s="94">
        <v>818</v>
      </c>
      <c r="E15" s="95"/>
      <c r="F15" s="128"/>
      <c r="G15" s="131"/>
      <c r="H15" s="130" t="s">
        <v>37</v>
      </c>
      <c r="I15" s="135"/>
      <c r="J15" s="283"/>
    </row>
    <row r="16" spans="1:10" x14ac:dyDescent="0.25">
      <c r="A16" s="172"/>
      <c r="B16" s="125" t="s">
        <v>50</v>
      </c>
      <c r="C16" s="93">
        <v>24</v>
      </c>
      <c r="D16" s="94">
        <v>818</v>
      </c>
      <c r="E16" s="95"/>
      <c r="F16" s="128"/>
      <c r="G16" s="131"/>
      <c r="H16" s="130" t="s">
        <v>37</v>
      </c>
      <c r="I16" s="135"/>
      <c r="J16" s="283"/>
    </row>
    <row r="17" spans="1:10" x14ac:dyDescent="0.25">
      <c r="A17" s="172"/>
      <c r="B17" s="125" t="s">
        <v>51</v>
      </c>
      <c r="C17" s="93">
        <v>27</v>
      </c>
      <c r="D17" s="94">
        <v>818</v>
      </c>
      <c r="E17" s="95"/>
      <c r="F17" s="128"/>
      <c r="G17" s="131"/>
      <c r="H17" s="130" t="s">
        <v>37</v>
      </c>
      <c r="I17" s="135"/>
      <c r="J17" s="283"/>
    </row>
    <row r="18" spans="1:10" x14ac:dyDescent="0.25">
      <c r="A18" s="172"/>
      <c r="B18" s="125" t="s">
        <v>54</v>
      </c>
      <c r="C18" s="93">
        <v>32</v>
      </c>
      <c r="D18" s="94"/>
      <c r="E18" s="95"/>
      <c r="F18" s="128">
        <v>0.12745600000000001</v>
      </c>
      <c r="G18" s="131"/>
      <c r="H18" s="130">
        <v>9.4477000000000005E-2</v>
      </c>
      <c r="I18" s="135"/>
      <c r="J18" s="283"/>
    </row>
    <row r="19" spans="1:10" x14ac:dyDescent="0.25">
      <c r="A19" s="172"/>
      <c r="B19" s="125" t="s">
        <v>55</v>
      </c>
      <c r="C19" s="93">
        <v>34</v>
      </c>
      <c r="D19" s="94"/>
      <c r="E19" s="95"/>
      <c r="F19" s="128">
        <v>0.72017900000000001</v>
      </c>
      <c r="G19" s="131"/>
      <c r="H19" s="130">
        <v>0.53383700000000001</v>
      </c>
      <c r="I19" s="135"/>
      <c r="J19" s="283"/>
    </row>
    <row r="20" spans="1:10" x14ac:dyDescent="0.25">
      <c r="A20" s="172"/>
      <c r="B20" s="125" t="s">
        <v>56</v>
      </c>
      <c r="C20" s="93">
        <v>35</v>
      </c>
      <c r="D20" s="94"/>
      <c r="E20" s="95"/>
      <c r="F20" s="128">
        <v>0.42925400000000002</v>
      </c>
      <c r="G20" s="131"/>
      <c r="H20" s="130">
        <v>0.318187</v>
      </c>
      <c r="I20" s="135"/>
      <c r="J20" s="283"/>
    </row>
    <row r="21" spans="1:10" x14ac:dyDescent="0.25">
      <c r="A21" s="172"/>
      <c r="B21" s="125" t="s">
        <v>57</v>
      </c>
      <c r="C21" s="93">
        <v>36</v>
      </c>
      <c r="D21" s="94"/>
      <c r="E21" s="95"/>
      <c r="F21" s="128">
        <v>1.1469339999999999</v>
      </c>
      <c r="G21" s="131"/>
      <c r="H21" s="130">
        <v>0.85017100000000001</v>
      </c>
      <c r="I21" s="135"/>
      <c r="J21" s="283"/>
    </row>
    <row r="22" spans="1:10" x14ac:dyDescent="0.25">
      <c r="A22" s="172"/>
      <c r="B22" s="125" t="s">
        <v>60</v>
      </c>
      <c r="C22" s="93">
        <v>39</v>
      </c>
      <c r="D22" s="94">
        <v>818</v>
      </c>
      <c r="E22" s="95"/>
      <c r="F22" s="128"/>
      <c r="G22" s="131"/>
      <c r="H22" s="130" t="s">
        <v>37</v>
      </c>
      <c r="I22" s="135"/>
      <c r="J22" s="283"/>
    </row>
    <row r="23" spans="1:10" x14ac:dyDescent="0.25">
      <c r="A23" s="172"/>
      <c r="B23" s="125" t="s">
        <v>62</v>
      </c>
      <c r="C23" s="93">
        <v>43</v>
      </c>
      <c r="D23" s="94"/>
      <c r="E23" s="95"/>
      <c r="F23" s="128">
        <v>0.14371300000000001</v>
      </c>
      <c r="G23" s="131"/>
      <c r="H23" s="130">
        <v>0.106528</v>
      </c>
      <c r="I23" s="135"/>
      <c r="J23" s="283"/>
    </row>
    <row r="24" spans="1:10" x14ac:dyDescent="0.25">
      <c r="A24" s="172"/>
      <c r="B24" s="125" t="s">
        <v>64</v>
      </c>
      <c r="C24" s="93">
        <v>45</v>
      </c>
      <c r="D24" s="94"/>
      <c r="E24" s="95"/>
      <c r="F24" s="128">
        <v>0.67751099999999997</v>
      </c>
      <c r="G24" s="131"/>
      <c r="H24" s="130">
        <v>0.50220900000000002</v>
      </c>
      <c r="I24" s="135"/>
      <c r="J24" s="283"/>
    </row>
    <row r="25" spans="1:10" x14ac:dyDescent="0.25">
      <c r="A25" s="172"/>
      <c r="B25" s="125" t="s">
        <v>66</v>
      </c>
      <c r="C25" s="93">
        <v>47</v>
      </c>
      <c r="D25" s="94"/>
      <c r="E25" s="95"/>
      <c r="F25" s="128">
        <v>9.8247000000000001E-2</v>
      </c>
      <c r="G25" s="131"/>
      <c r="H25" s="130">
        <v>7.2826000000000002E-2</v>
      </c>
      <c r="I25" s="135"/>
      <c r="J25" s="283"/>
    </row>
    <row r="26" spans="1:10" x14ac:dyDescent="0.25">
      <c r="A26" s="172"/>
      <c r="B26" s="125" t="s">
        <v>67</v>
      </c>
      <c r="C26" s="149">
        <v>48</v>
      </c>
      <c r="D26" s="150"/>
      <c r="E26" s="190"/>
      <c r="F26" s="96">
        <v>0.87958700000000001</v>
      </c>
      <c r="G26" s="97"/>
      <c r="H26" s="130">
        <v>0.651999</v>
      </c>
      <c r="I26" s="135"/>
      <c r="J26" s="283"/>
    </row>
    <row r="27" spans="1:10" x14ac:dyDescent="0.25">
      <c r="A27" s="172"/>
      <c r="B27" s="125" t="s">
        <v>68</v>
      </c>
      <c r="C27" s="93">
        <v>49</v>
      </c>
      <c r="D27" s="94"/>
      <c r="E27" s="95"/>
      <c r="F27" s="128">
        <v>0.262127</v>
      </c>
      <c r="G27" s="131"/>
      <c r="H27" s="130">
        <v>0.194303</v>
      </c>
      <c r="I27" s="135"/>
      <c r="J27" s="283"/>
    </row>
    <row r="28" spans="1:10" x14ac:dyDescent="0.25">
      <c r="A28" s="172"/>
      <c r="B28" s="125" t="s">
        <v>70</v>
      </c>
      <c r="C28" s="93">
        <v>52</v>
      </c>
      <c r="D28" s="94"/>
      <c r="E28" s="95"/>
      <c r="F28" s="128">
        <v>0.57290799999999997</v>
      </c>
      <c r="G28" s="131"/>
      <c r="H28" s="130">
        <v>0.42467100000000002</v>
      </c>
      <c r="I28" s="135"/>
      <c r="J28" s="283"/>
    </row>
    <row r="29" spans="1:10" x14ac:dyDescent="0.25">
      <c r="A29" s="172"/>
      <c r="B29" s="125" t="s">
        <v>71</v>
      </c>
      <c r="C29" s="93">
        <v>53</v>
      </c>
      <c r="D29" s="94"/>
      <c r="E29" s="95"/>
      <c r="F29" s="128">
        <v>0.22373599999999999</v>
      </c>
      <c r="G29" s="131"/>
      <c r="H29" s="130">
        <v>0.16584599999999999</v>
      </c>
      <c r="I29" s="135"/>
      <c r="J29" s="283"/>
    </row>
    <row r="30" spans="1:10" x14ac:dyDescent="0.25">
      <c r="A30" s="172"/>
      <c r="B30" s="125" t="s">
        <v>74</v>
      </c>
      <c r="C30" s="93">
        <v>61</v>
      </c>
      <c r="D30" s="94"/>
      <c r="E30" s="95"/>
      <c r="F30" s="128">
        <v>4.8386999999999999E-2</v>
      </c>
      <c r="G30" s="131"/>
      <c r="H30" s="130">
        <v>3.5867000000000003E-2</v>
      </c>
      <c r="I30" s="135"/>
      <c r="J30" s="283"/>
    </row>
    <row r="31" spans="1:10" x14ac:dyDescent="0.25">
      <c r="A31" s="172"/>
      <c r="B31" s="125" t="s">
        <v>75</v>
      </c>
      <c r="C31" s="93">
        <v>62</v>
      </c>
      <c r="D31" s="94"/>
      <c r="E31" s="95"/>
      <c r="F31" s="128">
        <v>0.42275400000000002</v>
      </c>
      <c r="G31" s="131"/>
      <c r="H31" s="130">
        <v>0.31336900000000001</v>
      </c>
      <c r="I31" s="135"/>
      <c r="J31" s="283"/>
    </row>
    <row r="32" spans="1:10" x14ac:dyDescent="0.25">
      <c r="A32" s="172"/>
      <c r="B32" s="125" t="s">
        <v>76</v>
      </c>
      <c r="C32" s="93">
        <v>64</v>
      </c>
      <c r="D32" s="94"/>
      <c r="E32" s="95"/>
      <c r="F32" s="128">
        <v>0.59297</v>
      </c>
      <c r="G32" s="131"/>
      <c r="H32" s="130">
        <v>0.43954199999999999</v>
      </c>
      <c r="I32" s="135"/>
      <c r="J32" s="283"/>
    </row>
    <row r="33" spans="1:10" x14ac:dyDescent="0.25">
      <c r="A33" s="172"/>
      <c r="B33" s="125" t="s">
        <v>77</v>
      </c>
      <c r="C33" s="93">
        <v>65</v>
      </c>
      <c r="D33" s="94"/>
      <c r="E33" s="95"/>
      <c r="F33" s="128">
        <v>0.74990900000000005</v>
      </c>
      <c r="G33" s="131"/>
      <c r="H33" s="130">
        <v>0.55587399999999998</v>
      </c>
      <c r="I33" s="135"/>
      <c r="J33" s="283"/>
    </row>
    <row r="34" spans="1:10" x14ac:dyDescent="0.25">
      <c r="A34" s="172"/>
      <c r="B34" s="125" t="s">
        <v>78</v>
      </c>
      <c r="C34" s="93">
        <v>66</v>
      </c>
      <c r="D34" s="94"/>
      <c r="E34" s="95"/>
      <c r="F34" s="128">
        <v>7.1420999999999998E-2</v>
      </c>
      <c r="G34" s="131"/>
      <c r="H34" s="130">
        <v>5.2941000000000002E-2</v>
      </c>
      <c r="I34" s="135"/>
      <c r="J34" s="283"/>
    </row>
    <row r="35" spans="1:10" x14ac:dyDescent="0.25">
      <c r="A35" s="172"/>
      <c r="B35" s="125" t="s">
        <v>80</v>
      </c>
      <c r="C35" s="93">
        <v>69</v>
      </c>
      <c r="D35" s="94"/>
      <c r="E35" s="95"/>
      <c r="F35" s="128">
        <v>2.5951999999999999E-2</v>
      </c>
      <c r="G35" s="131"/>
      <c r="H35" s="130">
        <v>1.9237000000000001E-2</v>
      </c>
      <c r="I35" s="135"/>
      <c r="J35" s="283"/>
    </row>
    <row r="36" spans="1:10" x14ac:dyDescent="0.25">
      <c r="A36" s="172"/>
      <c r="B36" s="125" t="s">
        <v>81</v>
      </c>
      <c r="C36" s="93">
        <v>71</v>
      </c>
      <c r="D36" s="94"/>
      <c r="E36" s="95"/>
      <c r="F36" s="128">
        <v>4.1991000000000001E-2</v>
      </c>
      <c r="G36" s="131"/>
      <c r="H36" s="130">
        <v>3.1126000000000001E-2</v>
      </c>
      <c r="I36" s="135"/>
      <c r="J36" s="283"/>
    </row>
    <row r="37" spans="1:10" x14ac:dyDescent="0.25">
      <c r="A37" s="172"/>
      <c r="B37" s="125" t="s">
        <v>82</v>
      </c>
      <c r="C37" s="93">
        <v>72</v>
      </c>
      <c r="D37" s="94"/>
      <c r="E37" s="95"/>
      <c r="F37" s="128">
        <v>3.997411</v>
      </c>
      <c r="G37" s="131"/>
      <c r="H37" s="130">
        <v>2.9631029999999998</v>
      </c>
      <c r="I37" s="135"/>
      <c r="J37" s="283"/>
    </row>
    <row r="38" spans="1:10" x14ac:dyDescent="0.25">
      <c r="A38" s="172"/>
      <c r="B38" s="125" t="s">
        <v>84</v>
      </c>
      <c r="C38" s="93">
        <v>74</v>
      </c>
      <c r="D38" s="94" t="s">
        <v>2</v>
      </c>
      <c r="E38" s="95"/>
      <c r="F38" s="128">
        <v>5.6032999999999999E-2</v>
      </c>
      <c r="G38" s="131"/>
      <c r="H38" s="130">
        <v>4.1535000000000002E-2</v>
      </c>
      <c r="I38" s="135"/>
      <c r="J38" s="283"/>
    </row>
    <row r="39" spans="1:10" x14ac:dyDescent="0.25">
      <c r="A39" s="172"/>
      <c r="B39" s="125" t="s">
        <v>85</v>
      </c>
      <c r="C39" s="149">
        <v>76</v>
      </c>
      <c r="D39" s="150"/>
      <c r="E39" s="190"/>
      <c r="F39" s="96">
        <v>0.43860900000000003</v>
      </c>
      <c r="G39" s="97"/>
      <c r="H39" s="130">
        <v>0.32512099999999999</v>
      </c>
      <c r="I39" s="135"/>
      <c r="J39" s="283"/>
    </row>
    <row r="40" spans="1:10" x14ac:dyDescent="0.25">
      <c r="A40" s="172"/>
      <c r="B40" s="125" t="s">
        <v>88</v>
      </c>
      <c r="C40" s="93">
        <v>82</v>
      </c>
      <c r="D40" s="94"/>
      <c r="E40" s="95"/>
      <c r="F40" s="128">
        <v>0.65768800000000005</v>
      </c>
      <c r="G40" s="131"/>
      <c r="H40" s="130">
        <v>0.48751499999999998</v>
      </c>
      <c r="I40" s="135"/>
      <c r="J40" s="283"/>
    </row>
    <row r="41" spans="1:10" x14ac:dyDescent="0.25">
      <c r="A41" s="172"/>
      <c r="B41" s="125" t="s">
        <v>89</v>
      </c>
      <c r="C41" s="93">
        <v>86</v>
      </c>
      <c r="D41" s="94"/>
      <c r="E41" s="95"/>
      <c r="F41" s="128">
        <v>1.34873</v>
      </c>
      <c r="G41" s="131"/>
      <c r="H41" s="130">
        <v>0.99975400000000003</v>
      </c>
      <c r="I41" s="135"/>
      <c r="J41" s="283"/>
    </row>
    <row r="42" spans="1:10" x14ac:dyDescent="0.25">
      <c r="A42" s="172"/>
      <c r="B42" s="125" t="s">
        <v>90</v>
      </c>
      <c r="C42" s="93">
        <v>88</v>
      </c>
      <c r="D42" s="94"/>
      <c r="E42" s="95"/>
      <c r="F42" s="128">
        <v>1.157565</v>
      </c>
      <c r="G42" s="131"/>
      <c r="H42" s="130">
        <v>0.85805100000000001</v>
      </c>
      <c r="I42" s="135"/>
      <c r="J42" s="283"/>
    </row>
    <row r="43" spans="1:10" x14ac:dyDescent="0.25">
      <c r="A43" s="172"/>
      <c r="B43" s="125" t="s">
        <v>91</v>
      </c>
      <c r="C43" s="93">
        <v>89</v>
      </c>
      <c r="D43" s="94"/>
      <c r="E43" s="95"/>
      <c r="F43" s="128">
        <v>0.123415</v>
      </c>
      <c r="G43" s="131"/>
      <c r="H43" s="130">
        <v>9.1481999999999994E-2</v>
      </c>
      <c r="I43" s="135"/>
      <c r="J43" s="283"/>
    </row>
    <row r="44" spans="1:10" x14ac:dyDescent="0.25">
      <c r="A44" s="172"/>
      <c r="B44" s="125" t="s">
        <v>92</v>
      </c>
      <c r="C44" s="93">
        <v>92</v>
      </c>
      <c r="D44" s="94"/>
      <c r="E44" s="95"/>
      <c r="F44" s="128">
        <v>0.25488899999999998</v>
      </c>
      <c r="G44" s="131"/>
      <c r="H44" s="130">
        <v>0.18893799999999999</v>
      </c>
      <c r="I44" s="135"/>
      <c r="J44" s="283"/>
    </row>
    <row r="45" spans="1:10" x14ac:dyDescent="0.25">
      <c r="A45" s="172"/>
      <c r="B45" s="125" t="s">
        <v>93</v>
      </c>
      <c r="C45" s="149">
        <v>93</v>
      </c>
      <c r="D45" s="150"/>
      <c r="E45" s="190"/>
      <c r="F45" s="96">
        <v>1.0014339999999999</v>
      </c>
      <c r="G45" s="97"/>
      <c r="H45" s="130">
        <v>0.74231899999999995</v>
      </c>
      <c r="I45" s="135"/>
      <c r="J45" s="283"/>
    </row>
    <row r="46" spans="1:10" x14ac:dyDescent="0.25">
      <c r="A46" s="172"/>
      <c r="B46" s="125" t="s">
        <v>417</v>
      </c>
      <c r="C46" s="93">
        <v>94</v>
      </c>
      <c r="D46" s="94"/>
      <c r="E46" s="95"/>
      <c r="F46" s="128">
        <v>6.646E-3</v>
      </c>
      <c r="G46" s="131"/>
      <c r="H46" s="130">
        <v>4.9259999999999998E-3</v>
      </c>
      <c r="I46" s="135"/>
      <c r="J46" s="283"/>
    </row>
    <row r="47" spans="1:10" x14ac:dyDescent="0.25">
      <c r="A47" s="172"/>
      <c r="B47" s="125" t="s">
        <v>438</v>
      </c>
      <c r="C47" s="149">
        <v>96</v>
      </c>
      <c r="D47" s="150"/>
      <c r="E47" s="190"/>
      <c r="F47" s="96">
        <v>0.34487400000000001</v>
      </c>
      <c r="G47" s="97"/>
      <c r="H47" s="130">
        <v>0.25563999999999998</v>
      </c>
      <c r="I47" s="135"/>
      <c r="J47" s="283"/>
    </row>
    <row r="48" spans="1:10" x14ac:dyDescent="0.25">
      <c r="A48" s="172"/>
      <c r="B48" s="125" t="s">
        <v>95</v>
      </c>
      <c r="C48" s="93">
        <v>97</v>
      </c>
      <c r="D48" s="94"/>
      <c r="E48" s="95"/>
      <c r="F48" s="128">
        <v>7.4564000000000005E-2</v>
      </c>
      <c r="G48" s="131"/>
      <c r="H48" s="130">
        <v>5.5271000000000001E-2</v>
      </c>
      <c r="I48" s="135"/>
      <c r="J48" s="283"/>
    </row>
    <row r="49" spans="1:10" x14ac:dyDescent="0.25">
      <c r="A49" s="172"/>
      <c r="B49" s="125" t="s">
        <v>96</v>
      </c>
      <c r="C49" s="93">
        <v>105</v>
      </c>
      <c r="D49" s="94"/>
      <c r="E49" s="95"/>
      <c r="F49" s="128">
        <v>0.15762699999999999</v>
      </c>
      <c r="G49" s="131"/>
      <c r="H49" s="130">
        <v>0.116842</v>
      </c>
      <c r="I49" s="135"/>
      <c r="J49" s="283"/>
    </row>
    <row r="50" spans="1:10" x14ac:dyDescent="0.25">
      <c r="A50" s="172"/>
      <c r="B50" s="125" t="s">
        <v>97</v>
      </c>
      <c r="C50" s="93">
        <v>106</v>
      </c>
      <c r="D50" s="94"/>
      <c r="E50" s="95"/>
      <c r="F50" s="128">
        <v>5.4000000000000001E-4</v>
      </c>
      <c r="G50" s="131"/>
      <c r="H50" s="130">
        <v>4.0000000000000002E-4</v>
      </c>
      <c r="I50" s="135"/>
      <c r="J50" s="283"/>
    </row>
    <row r="51" spans="1:10" x14ac:dyDescent="0.25">
      <c r="A51" s="172"/>
      <c r="B51" s="125" t="s">
        <v>243</v>
      </c>
      <c r="C51" s="93">
        <v>121</v>
      </c>
      <c r="D51" s="94"/>
      <c r="E51" s="95"/>
      <c r="F51" s="128">
        <v>0.33848699999999998</v>
      </c>
      <c r="G51" s="131"/>
      <c r="H51" s="130">
        <v>0.25090499999999999</v>
      </c>
      <c r="I51" s="135"/>
      <c r="J51" s="283"/>
    </row>
    <row r="52" spans="1:10" x14ac:dyDescent="0.25">
      <c r="A52" s="172"/>
      <c r="B52" s="125" t="s">
        <v>101</v>
      </c>
      <c r="C52" s="93">
        <v>131</v>
      </c>
      <c r="D52" s="94"/>
      <c r="E52" s="95"/>
      <c r="F52" s="128">
        <v>9.2259999999999995E-2</v>
      </c>
      <c r="G52" s="131"/>
      <c r="H52" s="130">
        <v>6.8388000000000004E-2</v>
      </c>
      <c r="I52" s="135"/>
      <c r="J52" s="283"/>
    </row>
    <row r="53" spans="1:10" x14ac:dyDescent="0.25">
      <c r="A53" s="172"/>
      <c r="B53" s="125" t="s">
        <v>244</v>
      </c>
      <c r="C53" s="93">
        <v>136</v>
      </c>
      <c r="D53" s="94"/>
      <c r="E53" s="95"/>
      <c r="F53" s="128">
        <v>0.29689700000000002</v>
      </c>
      <c r="G53" s="131"/>
      <c r="H53" s="130">
        <v>0.22007699999999999</v>
      </c>
      <c r="I53" s="135"/>
      <c r="J53" s="283"/>
    </row>
    <row r="54" spans="1:10" x14ac:dyDescent="0.25">
      <c r="A54" s="172"/>
      <c r="B54" s="125" t="s">
        <v>102</v>
      </c>
      <c r="C54" s="93">
        <v>137</v>
      </c>
      <c r="D54" s="94"/>
      <c r="E54" s="95"/>
      <c r="F54" s="128">
        <v>0.68974199999999997</v>
      </c>
      <c r="G54" s="131"/>
      <c r="H54" s="130">
        <v>0.51127500000000003</v>
      </c>
      <c r="I54" s="135"/>
      <c r="J54" s="283"/>
    </row>
    <row r="55" spans="1:10" x14ac:dyDescent="0.25">
      <c r="A55" s="172"/>
      <c r="B55" s="125" t="s">
        <v>103</v>
      </c>
      <c r="C55" s="93">
        <v>139</v>
      </c>
      <c r="D55" s="94"/>
      <c r="E55" s="95"/>
      <c r="F55" s="128">
        <v>1.3147000000000001E-2</v>
      </c>
      <c r="G55" s="131"/>
      <c r="H55" s="130">
        <v>9.7450000000000002E-3</v>
      </c>
      <c r="I55" s="135"/>
      <c r="J55" s="283"/>
    </row>
    <row r="56" spans="1:10" x14ac:dyDescent="0.25">
      <c r="A56" s="172"/>
      <c r="B56" s="125" t="s">
        <v>104</v>
      </c>
      <c r="C56" s="149">
        <v>142</v>
      </c>
      <c r="D56" s="150"/>
      <c r="E56" s="190"/>
      <c r="F56" s="96">
        <v>0.116353</v>
      </c>
      <c r="G56" s="97"/>
      <c r="H56" s="130">
        <v>8.6247000000000004E-2</v>
      </c>
      <c r="I56" s="135"/>
      <c r="J56" s="283"/>
    </row>
    <row r="57" spans="1:10" x14ac:dyDescent="0.25">
      <c r="A57" s="172"/>
      <c r="B57" s="125" t="s">
        <v>106</v>
      </c>
      <c r="C57" s="149">
        <v>146</v>
      </c>
      <c r="D57" s="150"/>
      <c r="E57" s="190"/>
      <c r="F57" s="96">
        <v>0.47464299999999998</v>
      </c>
      <c r="G57" s="97"/>
      <c r="H57" s="130">
        <v>0.35183199999999998</v>
      </c>
      <c r="I57" s="135"/>
      <c r="J57" s="283"/>
    </row>
    <row r="58" spans="1:10" x14ac:dyDescent="0.25">
      <c r="A58" s="172"/>
      <c r="B58" s="125" t="s">
        <v>111</v>
      </c>
      <c r="C58" s="93">
        <v>157</v>
      </c>
      <c r="D58" s="94"/>
      <c r="E58" s="95"/>
      <c r="F58" s="128">
        <v>0.82899400000000001</v>
      </c>
      <c r="G58" s="131"/>
      <c r="H58" s="130">
        <v>0.61449600000000004</v>
      </c>
      <c r="I58" s="135"/>
      <c r="J58" s="283"/>
    </row>
    <row r="59" spans="1:10" x14ac:dyDescent="0.25">
      <c r="A59" s="172"/>
      <c r="B59" s="125" t="s">
        <v>119</v>
      </c>
      <c r="C59" s="93">
        <v>183</v>
      </c>
      <c r="D59" s="94"/>
      <c r="E59" s="95"/>
      <c r="F59" s="128">
        <v>0.38499</v>
      </c>
      <c r="G59" s="131"/>
      <c r="H59" s="130">
        <v>0.28537600000000002</v>
      </c>
      <c r="I59" s="135"/>
      <c r="J59" s="283"/>
    </row>
    <row r="60" spans="1:10" x14ac:dyDescent="0.25">
      <c r="A60" s="172"/>
      <c r="B60" s="125" t="s">
        <v>121</v>
      </c>
      <c r="C60" s="93">
        <v>185</v>
      </c>
      <c r="D60" s="94"/>
      <c r="E60" s="95"/>
      <c r="F60" s="128">
        <v>1.202982</v>
      </c>
      <c r="G60" s="131"/>
      <c r="H60" s="130">
        <v>0.89171699999999998</v>
      </c>
      <c r="I60" s="135"/>
      <c r="J60" s="283"/>
    </row>
    <row r="61" spans="1:10" x14ac:dyDescent="0.25">
      <c r="A61" s="172"/>
      <c r="B61" s="125" t="s">
        <v>125</v>
      </c>
      <c r="C61" s="93">
        <v>192</v>
      </c>
      <c r="D61" s="94"/>
      <c r="E61" s="95"/>
      <c r="F61" s="128">
        <v>0.38499</v>
      </c>
      <c r="G61" s="131"/>
      <c r="H61" s="130">
        <v>0.28537600000000002</v>
      </c>
      <c r="I61" s="135"/>
      <c r="J61" s="283"/>
    </row>
    <row r="62" spans="1:10" x14ac:dyDescent="0.25">
      <c r="A62" s="172"/>
      <c r="B62" s="125" t="s">
        <v>128</v>
      </c>
      <c r="C62" s="93">
        <v>195</v>
      </c>
      <c r="D62" s="94"/>
      <c r="E62" s="95"/>
      <c r="F62" s="128">
        <v>0.109793</v>
      </c>
      <c r="G62" s="131"/>
      <c r="H62" s="130">
        <v>8.1384999999999999E-2</v>
      </c>
      <c r="I62" s="135"/>
      <c r="J62" s="283"/>
    </row>
    <row r="63" spans="1:10" x14ac:dyDescent="0.25">
      <c r="A63" s="172"/>
      <c r="B63" s="125" t="s">
        <v>132</v>
      </c>
      <c r="C63" s="93">
        <v>209</v>
      </c>
      <c r="D63" s="94">
        <v>262</v>
      </c>
      <c r="E63" s="95"/>
      <c r="F63" s="128"/>
      <c r="G63" s="131"/>
      <c r="H63" s="130" t="s">
        <v>37</v>
      </c>
      <c r="I63" s="135"/>
      <c r="J63" s="283"/>
    </row>
    <row r="64" spans="1:10" x14ac:dyDescent="0.25">
      <c r="A64" s="172"/>
      <c r="B64" s="125" t="s">
        <v>245</v>
      </c>
      <c r="C64" s="93">
        <v>213</v>
      </c>
      <c r="D64" s="94"/>
      <c r="E64" s="95"/>
      <c r="F64" s="128">
        <v>0.20804700000000001</v>
      </c>
      <c r="G64" s="131"/>
      <c r="H64" s="130">
        <v>0.15421599999999999</v>
      </c>
      <c r="I64" s="135"/>
      <c r="J64" s="283"/>
    </row>
    <row r="65" spans="1:10" x14ac:dyDescent="0.25">
      <c r="A65" s="172"/>
      <c r="B65" s="125" t="s">
        <v>140</v>
      </c>
      <c r="C65" s="93">
        <v>256</v>
      </c>
      <c r="D65" s="94"/>
      <c r="E65" s="95"/>
      <c r="F65" s="128">
        <v>0.387934</v>
      </c>
      <c r="G65" s="131"/>
      <c r="H65" s="130">
        <v>0.28755799999999998</v>
      </c>
      <c r="I65" s="135"/>
      <c r="J65" s="283"/>
    </row>
    <row r="66" spans="1:10" x14ac:dyDescent="0.25">
      <c r="A66" s="172"/>
      <c r="B66" s="125" t="s">
        <v>440</v>
      </c>
      <c r="C66" s="149">
        <v>262</v>
      </c>
      <c r="D66" s="150"/>
      <c r="E66" s="190"/>
      <c r="F66" s="96">
        <v>0.222473</v>
      </c>
      <c r="G66" s="97"/>
      <c r="H66" s="130">
        <v>0.164909</v>
      </c>
      <c r="I66" s="135"/>
      <c r="J66" s="283"/>
    </row>
    <row r="67" spans="1:10" x14ac:dyDescent="0.25">
      <c r="A67" s="172"/>
      <c r="B67" s="125" t="s">
        <v>154</v>
      </c>
      <c r="C67" s="149">
        <v>422</v>
      </c>
      <c r="D67" s="150"/>
      <c r="E67" s="190"/>
      <c r="F67" s="96">
        <v>7.8480999999999995E-2</v>
      </c>
      <c r="G67" s="97"/>
      <c r="H67" s="130">
        <v>5.8173999999999997E-2</v>
      </c>
      <c r="I67" s="135"/>
      <c r="J67" s="283"/>
    </row>
    <row r="68" spans="1:10" x14ac:dyDescent="0.25">
      <c r="A68" s="172"/>
      <c r="B68" s="125" t="s">
        <v>156</v>
      </c>
      <c r="C68" s="93">
        <v>424</v>
      </c>
      <c r="D68" s="94"/>
      <c r="E68" s="95"/>
      <c r="F68" s="128">
        <v>0.16588900000000001</v>
      </c>
      <c r="G68" s="131"/>
      <c r="H68" s="130">
        <v>0.12296600000000001</v>
      </c>
      <c r="I68" s="135"/>
      <c r="J68" s="283"/>
    </row>
    <row r="69" spans="1:10" x14ac:dyDescent="0.25">
      <c r="A69" s="172"/>
      <c r="B69" s="125" t="s">
        <v>158</v>
      </c>
      <c r="C69" s="149">
        <v>500</v>
      </c>
      <c r="D69" s="150"/>
      <c r="E69" s="190"/>
      <c r="F69" s="96">
        <v>3.9352480000000001</v>
      </c>
      <c r="G69" s="97"/>
      <c r="H69" s="130">
        <v>2.9170240000000001</v>
      </c>
      <c r="I69" s="135"/>
      <c r="J69" s="283"/>
    </row>
    <row r="70" spans="1:10" x14ac:dyDescent="0.25">
      <c r="A70" s="172"/>
      <c r="B70" s="125" t="s">
        <v>159</v>
      </c>
      <c r="C70" s="93">
        <v>568</v>
      </c>
      <c r="D70" s="94"/>
      <c r="E70" s="95"/>
      <c r="F70" s="128">
        <v>5.4000000000000001E-4</v>
      </c>
      <c r="G70" s="131"/>
      <c r="H70" s="130">
        <v>4.0000000000000002E-4</v>
      </c>
      <c r="I70" s="135"/>
      <c r="J70" s="283"/>
    </row>
    <row r="71" spans="1:10" x14ac:dyDescent="0.25">
      <c r="A71" s="172"/>
      <c r="B71" s="125" t="s">
        <v>441</v>
      </c>
      <c r="C71" s="93">
        <v>723</v>
      </c>
      <c r="D71" s="94"/>
      <c r="E71" s="95"/>
      <c r="F71" s="128">
        <v>5.4000000000000001E-4</v>
      </c>
      <c r="G71" s="131"/>
      <c r="H71" s="130">
        <v>4.0000000000000002E-4</v>
      </c>
      <c r="I71" s="135"/>
      <c r="J71" s="283"/>
    </row>
    <row r="72" spans="1:10" x14ac:dyDescent="0.25">
      <c r="A72" s="172"/>
      <c r="B72" s="125" t="s">
        <v>175</v>
      </c>
      <c r="C72" s="93">
        <v>742</v>
      </c>
      <c r="D72" s="94"/>
      <c r="E72" s="95"/>
      <c r="F72" s="128">
        <v>2.5588E-2</v>
      </c>
      <c r="G72" s="131"/>
      <c r="H72" s="130">
        <v>1.8967000000000001E-2</v>
      </c>
      <c r="I72" s="135"/>
      <c r="J72" s="283"/>
    </row>
    <row r="73" spans="1:10" x14ac:dyDescent="0.25">
      <c r="A73" s="172"/>
      <c r="B73" s="125" t="s">
        <v>189</v>
      </c>
      <c r="C73" s="93">
        <v>801</v>
      </c>
      <c r="D73" s="94"/>
      <c r="E73" s="95"/>
      <c r="F73" s="128">
        <v>6.2479149999999999</v>
      </c>
      <c r="G73" s="131"/>
      <c r="H73" s="130">
        <v>4.6313019999999998</v>
      </c>
      <c r="I73" s="135"/>
      <c r="J73" s="283"/>
    </row>
    <row r="74" spans="1:10" x14ac:dyDescent="0.25">
      <c r="A74" s="172"/>
      <c r="B74" s="125" t="s">
        <v>369</v>
      </c>
      <c r="C74" s="93">
        <v>802</v>
      </c>
      <c r="D74" s="94"/>
      <c r="E74" s="95"/>
      <c r="F74" s="128">
        <v>6.4384999999999998E-2</v>
      </c>
      <c r="G74" s="131"/>
      <c r="H74" s="130">
        <v>4.7725999999999998E-2</v>
      </c>
      <c r="I74" s="135"/>
      <c r="J74" s="283"/>
    </row>
    <row r="75" spans="1:10" x14ac:dyDescent="0.25">
      <c r="A75" s="172"/>
      <c r="B75" s="125" t="s">
        <v>194</v>
      </c>
      <c r="C75" s="93">
        <v>813</v>
      </c>
      <c r="D75" s="94"/>
      <c r="E75" s="95"/>
      <c r="F75" s="128">
        <v>0.100158</v>
      </c>
      <c r="G75" s="131"/>
      <c r="H75" s="130">
        <v>7.4243000000000003E-2</v>
      </c>
      <c r="I75" s="135"/>
      <c r="J75" s="283"/>
    </row>
    <row r="76" spans="1:10" x14ac:dyDescent="0.25">
      <c r="A76" s="172"/>
      <c r="B76" s="125" t="s">
        <v>196</v>
      </c>
      <c r="C76" s="93">
        <v>817</v>
      </c>
      <c r="D76" s="94"/>
      <c r="E76" s="95"/>
      <c r="F76" s="128">
        <v>0.24976300000000001</v>
      </c>
      <c r="G76" s="131"/>
      <c r="H76" s="130">
        <v>0.185138</v>
      </c>
      <c r="I76" s="135"/>
      <c r="J76" s="283"/>
    </row>
    <row r="77" spans="1:10" x14ac:dyDescent="0.25">
      <c r="A77" s="172"/>
      <c r="B77" s="125" t="s">
        <v>444</v>
      </c>
      <c r="C77" s="93">
        <v>818</v>
      </c>
      <c r="D77" s="94"/>
      <c r="E77" s="95"/>
      <c r="F77" s="128">
        <v>0.26630300000000001</v>
      </c>
      <c r="G77" s="131"/>
      <c r="H77" s="130">
        <v>0.19739899999999999</v>
      </c>
      <c r="I77" s="135"/>
      <c r="J77" s="283"/>
    </row>
    <row r="78" spans="1:10" x14ac:dyDescent="0.25">
      <c r="A78" s="172"/>
      <c r="B78" s="125" t="s">
        <v>203</v>
      </c>
      <c r="C78" s="93">
        <v>834</v>
      </c>
      <c r="D78" s="94"/>
      <c r="E78" s="95"/>
      <c r="F78" s="128">
        <v>0.38040299999999999</v>
      </c>
      <c r="G78" s="131"/>
      <c r="H78" s="130">
        <v>0.281976</v>
      </c>
      <c r="I78" s="135"/>
      <c r="J78" s="283"/>
    </row>
    <row r="79" spans="1:10" x14ac:dyDescent="0.25">
      <c r="A79" s="172"/>
      <c r="B79" s="125" t="s">
        <v>204</v>
      </c>
      <c r="C79" s="93">
        <v>835</v>
      </c>
      <c r="D79" s="94"/>
      <c r="E79" s="95"/>
      <c r="F79" s="128">
        <v>1.9928999999999999E-2</v>
      </c>
      <c r="G79" s="131"/>
      <c r="H79" s="130">
        <v>1.4772E-2</v>
      </c>
      <c r="I79" s="135"/>
      <c r="J79" s="283"/>
    </row>
    <row r="80" spans="1:10" x14ac:dyDescent="0.25">
      <c r="A80" s="172"/>
      <c r="B80" s="125" t="s">
        <v>215</v>
      </c>
      <c r="C80" s="93">
        <v>852</v>
      </c>
      <c r="D80" s="94">
        <v>818</v>
      </c>
      <c r="E80" s="95"/>
      <c r="F80" s="128"/>
      <c r="G80" s="131"/>
      <c r="H80" s="130" t="s">
        <v>37</v>
      </c>
      <c r="I80" s="117"/>
      <c r="J80" s="283"/>
    </row>
    <row r="81" spans="1:10" x14ac:dyDescent="0.25">
      <c r="A81" s="172"/>
      <c r="B81" s="125" t="s">
        <v>217</v>
      </c>
      <c r="C81" s="93">
        <v>855</v>
      </c>
      <c r="D81" s="94"/>
      <c r="E81" s="95"/>
      <c r="F81" s="128">
        <v>9.7808999999999993E-2</v>
      </c>
      <c r="G81" s="131"/>
      <c r="H81" s="130">
        <v>7.2500999999999996E-2</v>
      </c>
      <c r="I81" s="117"/>
      <c r="J81" s="283"/>
    </row>
    <row r="82" spans="1:10" x14ac:dyDescent="0.25">
      <c r="A82" s="172"/>
      <c r="B82" s="125" t="s">
        <v>224</v>
      </c>
      <c r="C82" s="93">
        <v>871</v>
      </c>
      <c r="D82" s="94"/>
      <c r="E82" s="95"/>
      <c r="F82" s="128">
        <v>0.195909</v>
      </c>
      <c r="G82" s="131"/>
      <c r="H82" s="130">
        <v>0.14521899999999999</v>
      </c>
      <c r="I82" s="117"/>
      <c r="J82" s="283"/>
    </row>
    <row r="83" spans="1:10" x14ac:dyDescent="0.25">
      <c r="A83" s="172"/>
      <c r="B83" s="125" t="s">
        <v>368</v>
      </c>
      <c r="C83" s="93">
        <v>872</v>
      </c>
      <c r="D83" s="94"/>
      <c r="E83" s="95"/>
      <c r="F83" s="128">
        <v>4.4070000000000003E-3</v>
      </c>
      <c r="G83" s="131"/>
      <c r="H83" s="130">
        <v>3.2669999999999999E-3</v>
      </c>
      <c r="I83" s="117"/>
      <c r="J83" s="283"/>
    </row>
    <row r="84" spans="1:10" x14ac:dyDescent="0.25">
      <c r="A84" s="172"/>
      <c r="B84" s="125" t="s">
        <v>236</v>
      </c>
      <c r="C84" s="93">
        <v>895</v>
      </c>
      <c r="D84" s="276"/>
      <c r="E84" s="117"/>
      <c r="F84" s="128">
        <v>2.8584999999999999E-2</v>
      </c>
      <c r="G84" s="192"/>
      <c r="H84" s="130">
        <v>2.1189E-2</v>
      </c>
      <c r="I84" s="117"/>
      <c r="J84" s="283"/>
    </row>
    <row r="85" spans="1:10" x14ac:dyDescent="0.25">
      <c r="A85" s="172"/>
      <c r="B85" s="117"/>
      <c r="C85" s="117"/>
      <c r="D85" s="117"/>
      <c r="E85" s="117"/>
      <c r="F85" s="191" t="s">
        <v>37</v>
      </c>
      <c r="G85" s="192"/>
      <c r="H85" s="193" t="s">
        <v>37</v>
      </c>
      <c r="I85" s="117"/>
    </row>
    <row r="86" spans="1:10" x14ac:dyDescent="0.25">
      <c r="A86" s="172"/>
      <c r="B86" s="117"/>
      <c r="C86" s="117"/>
      <c r="D86" s="117"/>
      <c r="E86" s="117"/>
      <c r="F86" s="191" t="s">
        <v>37</v>
      </c>
      <c r="G86" s="192"/>
      <c r="H86" s="192" t="s">
        <v>37</v>
      </c>
      <c r="I86" s="117"/>
    </row>
    <row r="87" spans="1:10" x14ac:dyDescent="0.25">
      <c r="A87" s="172"/>
      <c r="B87" s="117"/>
      <c r="C87" s="117"/>
      <c r="D87" s="117"/>
      <c r="E87" s="117"/>
      <c r="F87" s="191" t="s">
        <v>37</v>
      </c>
      <c r="G87" s="192"/>
      <c r="H87" s="192" t="s">
        <v>37</v>
      </c>
      <c r="I87" s="117"/>
    </row>
    <row r="88" spans="1:10" x14ac:dyDescent="0.25">
      <c r="A88" s="172"/>
      <c r="B88" s="117"/>
      <c r="C88" s="117"/>
      <c r="D88" s="117"/>
      <c r="E88" s="117"/>
      <c r="F88" s="191" t="s">
        <v>37</v>
      </c>
      <c r="G88" s="192"/>
      <c r="H88" s="192" t="s">
        <v>37</v>
      </c>
      <c r="I88" s="117"/>
    </row>
    <row r="89" spans="1:10" x14ac:dyDescent="0.25">
      <c r="A89" s="172"/>
      <c r="B89" s="117"/>
      <c r="C89" s="117"/>
      <c r="D89" s="117"/>
      <c r="E89" s="117"/>
      <c r="F89" s="191"/>
      <c r="G89" s="192"/>
      <c r="H89" s="192" t="s">
        <v>37</v>
      </c>
      <c r="I89" s="117"/>
    </row>
    <row r="90" spans="1:10" x14ac:dyDescent="0.25">
      <c r="A90" s="172"/>
      <c r="B90" s="117"/>
      <c r="C90" s="117"/>
      <c r="D90" s="117"/>
      <c r="E90" s="117"/>
      <c r="F90" s="191"/>
      <c r="G90" s="192"/>
      <c r="H90" s="192" t="s">
        <v>37</v>
      </c>
      <c r="I90" s="117"/>
    </row>
    <row r="91" spans="1:10" x14ac:dyDescent="0.25">
      <c r="A91" s="172"/>
      <c r="B91" s="117"/>
      <c r="C91" s="117"/>
      <c r="D91" s="117"/>
      <c r="E91" s="117"/>
      <c r="F91" s="191"/>
      <c r="G91" s="192"/>
      <c r="H91" s="192" t="s">
        <v>37</v>
      </c>
      <c r="I91" s="117"/>
    </row>
    <row r="92" spans="1:10" x14ac:dyDescent="0.25">
      <c r="A92" s="172"/>
      <c r="B92" s="117"/>
      <c r="C92" s="117"/>
      <c r="D92" s="117"/>
      <c r="E92" s="117"/>
      <c r="F92" s="191"/>
      <c r="G92" s="192"/>
      <c r="H92" s="192" t="s">
        <v>37</v>
      </c>
      <c r="I92" s="117"/>
    </row>
    <row r="93" spans="1:10" x14ac:dyDescent="0.25">
      <c r="A93" s="172"/>
      <c r="B93" s="117"/>
      <c r="C93" s="117"/>
      <c r="D93" s="117"/>
      <c r="E93" s="117"/>
      <c r="F93" s="191"/>
      <c r="G93" s="192"/>
      <c r="H93" s="192" t="s">
        <v>37</v>
      </c>
      <c r="I93" s="117"/>
    </row>
    <row r="94" spans="1:10" x14ac:dyDescent="0.25">
      <c r="A94" s="172"/>
      <c r="B94" s="117"/>
      <c r="C94" s="117"/>
      <c r="D94" s="117"/>
      <c r="E94" s="117"/>
      <c r="F94" s="191"/>
      <c r="G94" s="192"/>
      <c r="H94" s="192" t="s">
        <v>37</v>
      </c>
      <c r="I94" s="117"/>
    </row>
    <row r="95" spans="1:10" x14ac:dyDescent="0.25">
      <c r="A95" s="172"/>
      <c r="B95" s="117"/>
      <c r="C95" s="117"/>
      <c r="D95" s="117"/>
      <c r="E95" s="117"/>
      <c r="F95" s="191"/>
      <c r="G95" s="192"/>
      <c r="H95" s="192" t="s">
        <v>37</v>
      </c>
      <c r="I95" s="117"/>
    </row>
    <row r="96" spans="1:10" x14ac:dyDescent="0.25">
      <c r="A96" s="172"/>
      <c r="B96" s="117"/>
      <c r="C96" s="117"/>
      <c r="D96" s="117"/>
      <c r="E96" s="117"/>
      <c r="F96" s="191"/>
      <c r="G96" s="192"/>
      <c r="H96" s="192" t="s">
        <v>37</v>
      </c>
      <c r="I96" s="117"/>
    </row>
    <row r="97" spans="1:9" x14ac:dyDescent="0.25">
      <c r="A97" s="172"/>
      <c r="B97" s="117"/>
      <c r="C97" s="117"/>
      <c r="D97" s="117"/>
      <c r="E97" s="117"/>
      <c r="F97" s="191"/>
      <c r="G97" s="192"/>
      <c r="H97" s="192" t="s">
        <v>37</v>
      </c>
      <c r="I97" s="117"/>
    </row>
    <row r="98" spans="1:9" x14ac:dyDescent="0.25">
      <c r="A98" s="172"/>
      <c r="B98" s="117"/>
      <c r="C98" s="117"/>
      <c r="D98" s="117"/>
      <c r="E98" s="117"/>
      <c r="F98" s="191"/>
      <c r="G98" s="192"/>
      <c r="H98" s="192" t="s">
        <v>37</v>
      </c>
      <c r="I98" s="117"/>
    </row>
    <row r="99" spans="1:9" x14ac:dyDescent="0.25">
      <c r="A99" s="172"/>
      <c r="B99" s="117"/>
      <c r="C99" s="117"/>
      <c r="D99" s="117"/>
      <c r="E99" s="117"/>
      <c r="F99" s="191"/>
      <c r="G99" s="192"/>
      <c r="H99" s="192" t="s">
        <v>37</v>
      </c>
      <c r="I99" s="117"/>
    </row>
    <row r="100" spans="1:9" x14ac:dyDescent="0.25">
      <c r="A100" s="172"/>
      <c r="B100" s="117"/>
      <c r="C100" s="117"/>
      <c r="D100" s="117"/>
      <c r="E100" s="117"/>
      <c r="F100" s="191"/>
      <c r="G100" s="192"/>
      <c r="H100" s="192" t="s">
        <v>37</v>
      </c>
      <c r="I100" s="117"/>
    </row>
    <row r="101" spans="1:9" x14ac:dyDescent="0.25">
      <c r="A101" s="172"/>
      <c r="B101" s="117"/>
      <c r="C101" s="117"/>
      <c r="D101" s="117"/>
      <c r="E101" s="117"/>
      <c r="F101" s="191"/>
      <c r="G101" s="192"/>
      <c r="H101" s="192" t="s">
        <v>37</v>
      </c>
      <c r="I101" s="117"/>
    </row>
    <row r="102" spans="1:9" x14ac:dyDescent="0.25">
      <c r="A102" s="172"/>
      <c r="B102" s="117"/>
      <c r="C102" s="117"/>
      <c r="D102" s="117"/>
      <c r="E102" s="117"/>
      <c r="F102" s="191"/>
      <c r="G102" s="192"/>
      <c r="H102" s="192" t="s">
        <v>37</v>
      </c>
      <c r="I102" s="117"/>
    </row>
    <row r="103" spans="1:9" x14ac:dyDescent="0.25">
      <c r="A103" s="172"/>
      <c r="B103" s="117"/>
      <c r="C103" s="117"/>
      <c r="D103" s="117"/>
      <c r="E103" s="117"/>
      <c r="F103" s="191"/>
      <c r="G103" s="192"/>
      <c r="H103" s="192" t="s">
        <v>37</v>
      </c>
      <c r="I103" s="117"/>
    </row>
    <row r="104" spans="1:9" x14ac:dyDescent="0.25">
      <c r="A104" s="172"/>
      <c r="B104" s="117"/>
      <c r="C104" s="117"/>
      <c r="D104" s="117"/>
      <c r="E104" s="117"/>
      <c r="F104" s="191"/>
      <c r="G104" s="192"/>
      <c r="H104" s="192" t="s">
        <v>37</v>
      </c>
      <c r="I104" s="117"/>
    </row>
    <row r="105" spans="1:9" x14ac:dyDescent="0.25">
      <c r="A105" s="172"/>
      <c r="B105" s="117"/>
      <c r="C105" s="117"/>
      <c r="D105" s="117"/>
      <c r="E105" s="117"/>
      <c r="F105" s="191"/>
      <c r="G105" s="192"/>
      <c r="H105" s="192" t="s">
        <v>37</v>
      </c>
      <c r="I105" s="117"/>
    </row>
    <row r="106" spans="1:9" x14ac:dyDescent="0.25">
      <c r="A106" s="172"/>
      <c r="B106" s="117"/>
      <c r="C106" s="117"/>
      <c r="D106" s="117"/>
      <c r="E106" s="117"/>
      <c r="F106" s="192"/>
      <c r="G106" s="192"/>
      <c r="H106" s="192" t="s">
        <v>37</v>
      </c>
      <c r="I106" s="117"/>
    </row>
    <row r="107" spans="1:9" x14ac:dyDescent="0.25">
      <c r="A107" s="172"/>
      <c r="B107" s="117"/>
      <c r="C107" s="117"/>
      <c r="D107" s="117"/>
      <c r="E107" s="117"/>
      <c r="F107" s="192"/>
      <c r="G107" s="192"/>
      <c r="H107" s="192" t="s">
        <v>37</v>
      </c>
      <c r="I107" s="117"/>
    </row>
    <row r="108" spans="1:9" x14ac:dyDescent="0.25">
      <c r="A108" s="172"/>
      <c r="B108" s="117"/>
      <c r="C108" s="117"/>
      <c r="D108" s="117"/>
      <c r="E108" s="117"/>
      <c r="F108" s="192"/>
      <c r="G108" s="192"/>
      <c r="H108" s="192" t="s">
        <v>37</v>
      </c>
      <c r="I108" s="117"/>
    </row>
    <row r="109" spans="1:9" x14ac:dyDescent="0.25">
      <c r="A109" s="172"/>
      <c r="B109" s="117"/>
      <c r="C109" s="117"/>
      <c r="D109" s="117"/>
      <c r="E109" s="117"/>
      <c r="F109" s="192"/>
      <c r="G109" s="192"/>
      <c r="H109" s="192"/>
      <c r="I109" s="117"/>
    </row>
    <row r="110" spans="1:9" x14ac:dyDescent="0.25">
      <c r="A110" s="172"/>
      <c r="B110" s="117"/>
      <c r="C110" s="117"/>
      <c r="D110" s="117"/>
      <c r="E110" s="117"/>
      <c r="F110" s="192"/>
      <c r="G110" s="192"/>
      <c r="H110" s="192"/>
      <c r="I110" s="117"/>
    </row>
    <row r="111" spans="1:9" x14ac:dyDescent="0.25">
      <c r="A111" s="172"/>
      <c r="B111" s="117"/>
      <c r="C111" s="117"/>
      <c r="D111" s="117"/>
      <c r="E111" s="117"/>
      <c r="F111" s="192"/>
      <c r="G111" s="192"/>
      <c r="H111" s="192"/>
      <c r="I111" s="117"/>
    </row>
    <row r="112" spans="1:9" x14ac:dyDescent="0.25">
      <c r="A112" s="172"/>
      <c r="B112" s="117"/>
      <c r="C112" s="117"/>
      <c r="D112" s="117"/>
      <c r="E112" s="117"/>
      <c r="F112" s="192"/>
      <c r="G112" s="192"/>
      <c r="H112" s="192"/>
      <c r="I112" s="117"/>
    </row>
    <row r="113" spans="1:9" x14ac:dyDescent="0.25">
      <c r="A113" s="172"/>
      <c r="B113" s="117"/>
      <c r="C113" s="117"/>
      <c r="D113" s="117"/>
      <c r="E113" s="117"/>
      <c r="F113" s="192"/>
      <c r="G113" s="192"/>
      <c r="H113" s="192"/>
      <c r="I113" s="117"/>
    </row>
    <row r="114" spans="1:9" x14ac:dyDescent="0.25">
      <c r="A114" s="172"/>
      <c r="B114" s="117"/>
      <c r="C114" s="117"/>
      <c r="D114" s="117"/>
      <c r="E114" s="117"/>
      <c r="F114" s="192"/>
      <c r="G114" s="192"/>
      <c r="H114" s="192"/>
      <c r="I114" s="117"/>
    </row>
    <row r="115" spans="1:9" x14ac:dyDescent="0.25">
      <c r="A115" s="172"/>
      <c r="B115" s="117"/>
      <c r="C115" s="117"/>
      <c r="D115" s="117"/>
      <c r="E115" s="117"/>
      <c r="F115" s="192"/>
      <c r="G115" s="192"/>
      <c r="H115" s="192"/>
      <c r="I115" s="117"/>
    </row>
    <row r="116" spans="1:9" x14ac:dyDescent="0.25">
      <c r="A116" s="172"/>
      <c r="B116" s="117"/>
      <c r="C116" s="117"/>
      <c r="D116" s="117"/>
      <c r="E116" s="117"/>
      <c r="F116" s="192"/>
      <c r="G116" s="192"/>
      <c r="H116" s="192"/>
      <c r="I116" s="117"/>
    </row>
    <row r="117" spans="1:9" x14ac:dyDescent="0.25">
      <c r="A117" s="172"/>
      <c r="B117" s="117"/>
      <c r="C117" s="117"/>
      <c r="D117" s="117"/>
      <c r="E117" s="117"/>
      <c r="F117" s="192"/>
      <c r="G117" s="192"/>
      <c r="H117" s="192"/>
      <c r="I117" s="117"/>
    </row>
    <row r="118" spans="1:9" x14ac:dyDescent="0.25">
      <c r="A118" s="172"/>
      <c r="B118" s="117"/>
      <c r="C118" s="117"/>
      <c r="D118" s="117"/>
      <c r="E118" s="117"/>
      <c r="F118" s="192"/>
      <c r="G118" s="192"/>
      <c r="H118" s="192"/>
      <c r="I118" s="117"/>
    </row>
    <row r="119" spans="1:9" x14ac:dyDescent="0.25">
      <c r="A119" s="172"/>
      <c r="B119" s="117"/>
      <c r="C119" s="117"/>
      <c r="D119" s="117"/>
      <c r="E119" s="117"/>
      <c r="F119" s="192"/>
      <c r="G119" s="192"/>
      <c r="H119" s="192"/>
      <c r="I119" s="117"/>
    </row>
    <row r="120" spans="1:9" x14ac:dyDescent="0.25">
      <c r="A120" s="172"/>
      <c r="B120" s="117"/>
      <c r="C120" s="117"/>
      <c r="D120" s="117"/>
      <c r="E120" s="117"/>
      <c r="F120" s="192"/>
      <c r="G120" s="192"/>
      <c r="H120" s="192"/>
      <c r="I120" s="117"/>
    </row>
    <row r="121" spans="1:9" x14ac:dyDescent="0.25">
      <c r="A121" s="172"/>
      <c r="B121" s="117"/>
      <c r="C121" s="117"/>
      <c r="D121" s="117"/>
      <c r="E121" s="117"/>
      <c r="F121" s="192"/>
      <c r="G121" s="192"/>
      <c r="H121" s="192"/>
      <c r="I121" s="117"/>
    </row>
    <row r="122" spans="1:9" x14ac:dyDescent="0.25">
      <c r="A122" s="172"/>
      <c r="B122" s="117"/>
      <c r="C122" s="117"/>
      <c r="D122" s="117"/>
      <c r="E122" s="117"/>
      <c r="F122" s="192"/>
      <c r="G122" s="192"/>
      <c r="H122" s="192"/>
      <c r="I122" s="117"/>
    </row>
    <row r="123" spans="1:9" x14ac:dyDescent="0.25">
      <c r="A123" s="172"/>
      <c r="B123" s="117"/>
      <c r="C123" s="117"/>
      <c r="D123" s="117"/>
      <c r="E123" s="117"/>
      <c r="F123" s="192"/>
      <c r="G123" s="192"/>
      <c r="H123" s="192"/>
      <c r="I123" s="117"/>
    </row>
    <row r="124" spans="1:9" x14ac:dyDescent="0.25">
      <c r="A124" s="172"/>
      <c r="B124" s="117"/>
      <c r="C124" s="117"/>
      <c r="D124" s="117"/>
      <c r="E124" s="117"/>
      <c r="F124" s="192"/>
      <c r="G124" s="192"/>
      <c r="H124" s="192"/>
      <c r="I124" s="117"/>
    </row>
    <row r="125" spans="1:9" x14ac:dyDescent="0.25">
      <c r="A125" s="172"/>
      <c r="B125" s="117"/>
      <c r="C125" s="117"/>
      <c r="D125" s="117"/>
      <c r="E125" s="117"/>
      <c r="F125" s="192"/>
      <c r="G125" s="192"/>
      <c r="H125" s="192"/>
      <c r="I125" s="117"/>
    </row>
    <row r="126" spans="1:9" x14ac:dyDescent="0.25">
      <c r="A126" s="172"/>
      <c r="B126" s="117"/>
      <c r="C126" s="117"/>
      <c r="D126" s="117"/>
      <c r="E126" s="117"/>
      <c r="F126" s="192"/>
      <c r="G126" s="192"/>
      <c r="H126" s="192"/>
      <c r="I126" s="117"/>
    </row>
    <row r="127" spans="1:9" x14ac:dyDescent="0.25">
      <c r="A127" s="172"/>
      <c r="B127" s="117"/>
      <c r="C127" s="117"/>
      <c r="D127" s="117"/>
      <c r="E127" s="117"/>
      <c r="F127" s="192"/>
      <c r="G127" s="192"/>
      <c r="H127" s="192"/>
      <c r="I127" s="117"/>
    </row>
    <row r="128" spans="1:9" x14ac:dyDescent="0.25">
      <c r="A128" s="172"/>
      <c r="B128" s="117"/>
      <c r="C128" s="117"/>
      <c r="D128" s="117"/>
      <c r="E128" s="117"/>
      <c r="F128" s="192"/>
      <c r="G128" s="192"/>
      <c r="H128" s="192"/>
      <c r="I128" s="117"/>
    </row>
    <row r="129" spans="1:9" x14ac:dyDescent="0.25">
      <c r="A129" s="172"/>
      <c r="B129" s="117"/>
      <c r="C129" s="117"/>
      <c r="D129" s="117"/>
      <c r="E129" s="117"/>
      <c r="F129" s="192"/>
      <c r="G129" s="192"/>
      <c r="H129" s="192"/>
      <c r="I129" s="117"/>
    </row>
    <row r="130" spans="1:9" x14ac:dyDescent="0.25">
      <c r="A130" s="172"/>
      <c r="B130" s="117"/>
      <c r="C130" s="117"/>
      <c r="D130" s="117"/>
      <c r="E130" s="117"/>
      <c r="F130" s="192"/>
      <c r="G130" s="192"/>
      <c r="H130" s="192"/>
      <c r="I130" s="117"/>
    </row>
    <row r="131" spans="1:9" x14ac:dyDescent="0.25">
      <c r="A131" s="172"/>
      <c r="B131" s="117"/>
      <c r="C131" s="117"/>
      <c r="D131" s="117"/>
      <c r="E131" s="117"/>
      <c r="F131" s="192"/>
      <c r="G131" s="192"/>
      <c r="H131" s="192"/>
      <c r="I131" s="117"/>
    </row>
    <row r="132" spans="1:9" x14ac:dyDescent="0.25">
      <c r="A132" s="172"/>
      <c r="B132" s="117"/>
      <c r="C132" s="117"/>
      <c r="D132" s="117"/>
      <c r="E132" s="117"/>
      <c r="F132" s="192"/>
      <c r="G132" s="192"/>
      <c r="H132" s="192"/>
      <c r="I132" s="117"/>
    </row>
    <row r="133" spans="1:9" x14ac:dyDescent="0.25">
      <c r="A133" s="172"/>
      <c r="B133" s="117"/>
      <c r="C133" s="117"/>
      <c r="D133" s="117"/>
      <c r="E133" s="117"/>
      <c r="F133" s="192"/>
      <c r="G133" s="192"/>
      <c r="H133" s="192"/>
      <c r="I133" s="117"/>
    </row>
    <row r="134" spans="1:9" x14ac:dyDescent="0.25">
      <c r="A134" s="172"/>
      <c r="B134" s="117"/>
      <c r="C134" s="117"/>
      <c r="D134" s="117"/>
      <c r="E134" s="117"/>
      <c r="F134" s="192"/>
      <c r="G134" s="192"/>
      <c r="H134" s="192"/>
      <c r="I134" s="117"/>
    </row>
    <row r="135" spans="1:9" x14ac:dyDescent="0.25">
      <c r="A135" s="172"/>
      <c r="B135" s="117"/>
      <c r="C135" s="117"/>
      <c r="D135" s="117"/>
      <c r="E135" s="117"/>
      <c r="F135" s="192"/>
      <c r="G135" s="192"/>
      <c r="H135" s="192"/>
      <c r="I135" s="117"/>
    </row>
    <row r="136" spans="1:9" x14ac:dyDescent="0.25">
      <c r="A136" s="172"/>
      <c r="B136" s="117"/>
      <c r="C136" s="117"/>
      <c r="D136" s="117"/>
      <c r="E136" s="117"/>
      <c r="F136" s="192"/>
      <c r="G136" s="192"/>
      <c r="H136" s="192"/>
      <c r="I136" s="117"/>
    </row>
    <row r="137" spans="1:9" x14ac:dyDescent="0.25">
      <c r="A137" s="172"/>
      <c r="B137" s="117"/>
      <c r="C137" s="117"/>
      <c r="D137" s="117"/>
      <c r="E137" s="117"/>
      <c r="F137" s="192"/>
      <c r="G137" s="192"/>
      <c r="H137" s="192"/>
      <c r="I137" s="117"/>
    </row>
    <row r="138" spans="1:9" x14ac:dyDescent="0.25">
      <c r="A138" s="172"/>
      <c r="B138" s="117"/>
      <c r="C138" s="117"/>
      <c r="D138" s="117"/>
      <c r="E138" s="117"/>
      <c r="F138" s="192"/>
      <c r="G138" s="192"/>
      <c r="H138" s="192"/>
      <c r="I138" s="117"/>
    </row>
    <row r="139" spans="1:9" x14ac:dyDescent="0.25">
      <c r="A139" s="172"/>
      <c r="B139" s="117"/>
      <c r="C139" s="117"/>
      <c r="D139" s="117"/>
      <c r="E139" s="117"/>
      <c r="F139" s="192"/>
      <c r="G139" s="192"/>
      <c r="H139" s="192"/>
      <c r="I139" s="117"/>
    </row>
    <row r="140" spans="1:9" x14ac:dyDescent="0.25">
      <c r="A140" s="172"/>
      <c r="B140" s="117"/>
      <c r="C140" s="117"/>
      <c r="D140" s="117"/>
      <c r="E140" s="117"/>
      <c r="F140" s="192"/>
      <c r="G140" s="192"/>
      <c r="H140" s="192"/>
      <c r="I140" s="117"/>
    </row>
    <row r="141" spans="1:9" x14ac:dyDescent="0.25">
      <c r="A141" s="172"/>
      <c r="B141" s="117"/>
      <c r="C141" s="117"/>
      <c r="D141" s="117"/>
      <c r="E141" s="117"/>
      <c r="F141" s="192"/>
      <c r="G141" s="192"/>
      <c r="H141" s="192"/>
      <c r="I141" s="117"/>
    </row>
    <row r="142" spans="1:9" x14ac:dyDescent="0.25">
      <c r="A142" s="172"/>
      <c r="B142" s="117"/>
      <c r="C142" s="117"/>
      <c r="D142" s="117"/>
      <c r="E142" s="117"/>
      <c r="F142" s="192"/>
      <c r="G142" s="192"/>
      <c r="H142" s="192"/>
      <c r="I142" s="117"/>
    </row>
    <row r="143" spans="1:9" x14ac:dyDescent="0.25">
      <c r="A143" s="172"/>
      <c r="B143" s="117"/>
      <c r="C143" s="117"/>
      <c r="D143" s="117"/>
      <c r="E143" s="117"/>
      <c r="F143" s="192"/>
      <c r="G143" s="192"/>
      <c r="H143" s="192"/>
      <c r="I143" s="117"/>
    </row>
    <row r="144" spans="1:9" x14ac:dyDescent="0.25">
      <c r="A144" s="172"/>
      <c r="B144" s="117"/>
      <c r="C144" s="117"/>
      <c r="D144" s="117"/>
      <c r="E144" s="117"/>
      <c r="F144" s="192"/>
      <c r="G144" s="192"/>
      <c r="H144" s="192"/>
      <c r="I144" s="117"/>
    </row>
    <row r="145" spans="1:9" x14ac:dyDescent="0.25">
      <c r="A145" s="172"/>
      <c r="B145" s="117"/>
      <c r="C145" s="117"/>
      <c r="D145" s="117"/>
      <c r="E145" s="117"/>
      <c r="F145" s="192"/>
      <c r="G145" s="192"/>
      <c r="H145" s="192"/>
      <c r="I145" s="117"/>
    </row>
    <row r="146" spans="1:9" x14ac:dyDescent="0.25">
      <c r="A146" s="172"/>
      <c r="B146" s="117"/>
      <c r="C146" s="117"/>
      <c r="D146" s="117"/>
      <c r="E146" s="117"/>
      <c r="F146" s="192"/>
      <c r="G146" s="192"/>
      <c r="H146" s="192"/>
      <c r="I146" s="117"/>
    </row>
    <row r="147" spans="1:9" x14ac:dyDescent="0.25">
      <c r="A147" s="172"/>
      <c r="B147" s="135"/>
      <c r="D147" s="87"/>
      <c r="E147" s="135"/>
      <c r="F147" s="131"/>
      <c r="G147" s="131"/>
      <c r="H147" s="131"/>
      <c r="I147" s="135"/>
    </row>
    <row r="148" spans="1:9" x14ac:dyDescent="0.25">
      <c r="A148" s="172"/>
      <c r="B148" s="135"/>
      <c r="D148" s="87"/>
      <c r="E148" s="135"/>
      <c r="F148" s="131"/>
      <c r="G148" s="131"/>
      <c r="H148" s="131"/>
      <c r="I148" s="135"/>
    </row>
    <row r="149" spans="1:9" x14ac:dyDescent="0.25">
      <c r="A149" s="172"/>
      <c r="B149" s="135"/>
      <c r="D149" s="87"/>
      <c r="E149" s="135"/>
      <c r="F149" s="131"/>
      <c r="G149" s="131"/>
      <c r="H149" s="131"/>
      <c r="I149" s="135"/>
    </row>
    <row r="150" spans="1:9" x14ac:dyDescent="0.25">
      <c r="A150" s="172"/>
      <c r="B150" s="135"/>
      <c r="D150" s="87"/>
      <c r="E150" s="135"/>
      <c r="F150" s="131"/>
      <c r="G150" s="131"/>
      <c r="H150" s="131"/>
      <c r="I150" s="135"/>
    </row>
    <row r="151" spans="1:9" x14ac:dyDescent="0.25">
      <c r="A151" s="172"/>
      <c r="B151" s="135"/>
      <c r="D151" s="87"/>
      <c r="E151" s="135"/>
      <c r="F151" s="131"/>
      <c r="G151" s="131"/>
      <c r="H151" s="131"/>
      <c r="I151" s="135"/>
    </row>
    <row r="152" spans="1:9" x14ac:dyDescent="0.25">
      <c r="A152" s="172"/>
      <c r="B152" s="135"/>
      <c r="D152" s="87"/>
      <c r="E152" s="135"/>
      <c r="F152" s="131"/>
      <c r="G152" s="131"/>
      <c r="H152" s="131"/>
      <c r="I152" s="135"/>
    </row>
    <row r="153" spans="1:9" x14ac:dyDescent="0.25">
      <c r="A153" s="172"/>
      <c r="B153" s="135"/>
      <c r="D153" s="87"/>
      <c r="E153" s="135"/>
      <c r="F153" s="131"/>
      <c r="G153" s="131"/>
      <c r="H153" s="131"/>
      <c r="I153" s="135"/>
    </row>
    <row r="154" spans="1:9" x14ac:dyDescent="0.25">
      <c r="A154" s="172"/>
      <c r="B154" s="135"/>
      <c r="D154" s="87"/>
      <c r="E154" s="135"/>
      <c r="F154" s="131"/>
      <c r="G154" s="131"/>
      <c r="H154" s="131"/>
      <c r="I154" s="135"/>
    </row>
    <row r="155" spans="1:9" x14ac:dyDescent="0.25">
      <c r="A155" s="172"/>
      <c r="B155" s="135"/>
      <c r="D155" s="87"/>
      <c r="E155" s="135"/>
      <c r="F155" s="131"/>
      <c r="G155" s="131"/>
      <c r="H155" s="131"/>
      <c r="I155" s="135"/>
    </row>
    <row r="156" spans="1:9" x14ac:dyDescent="0.25">
      <c r="A156" s="172"/>
      <c r="B156" s="135"/>
      <c r="D156" s="87"/>
      <c r="E156" s="135"/>
      <c r="F156" s="131"/>
      <c r="G156" s="131"/>
      <c r="H156" s="131"/>
      <c r="I156" s="135"/>
    </row>
    <row r="157" spans="1:9" x14ac:dyDescent="0.25">
      <c r="A157" s="172"/>
      <c r="B157" s="135"/>
      <c r="D157" s="87"/>
      <c r="E157" s="135"/>
      <c r="F157" s="131"/>
      <c r="G157" s="131"/>
      <c r="H157" s="131"/>
      <c r="I157" s="135"/>
    </row>
    <row r="158" spans="1:9" x14ac:dyDescent="0.25">
      <c r="A158" s="172"/>
      <c r="B158" s="135"/>
      <c r="D158" s="87"/>
      <c r="E158" s="135"/>
      <c r="F158" s="131"/>
      <c r="G158" s="131"/>
      <c r="H158" s="131"/>
      <c r="I158" s="135"/>
    </row>
    <row r="159" spans="1:9" x14ac:dyDescent="0.25">
      <c r="A159" s="172"/>
      <c r="B159" s="135"/>
      <c r="D159" s="87"/>
      <c r="E159" s="135"/>
      <c r="F159" s="131"/>
      <c r="G159" s="131"/>
      <c r="H159" s="131"/>
      <c r="I159" s="135"/>
    </row>
    <row r="160" spans="1:9" x14ac:dyDescent="0.25">
      <c r="A160" s="172"/>
      <c r="B160" s="135"/>
      <c r="D160" s="87"/>
      <c r="E160" s="135"/>
      <c r="F160" s="131"/>
      <c r="G160" s="131"/>
      <c r="H160" s="131"/>
      <c r="I160" s="135"/>
    </row>
    <row r="161" spans="1:9" x14ac:dyDescent="0.25">
      <c r="A161" s="172"/>
      <c r="B161" s="135"/>
      <c r="D161" s="87"/>
      <c r="E161" s="135"/>
      <c r="F161" s="131"/>
      <c r="G161" s="131"/>
      <c r="H161" s="131"/>
      <c r="I161" s="135"/>
    </row>
    <row r="162" spans="1:9" x14ac:dyDescent="0.25">
      <c r="A162" s="172"/>
      <c r="B162" s="135"/>
      <c r="D162" s="87"/>
      <c r="E162" s="135"/>
      <c r="F162" s="131"/>
      <c r="G162" s="131"/>
      <c r="H162" s="131"/>
      <c r="I162" s="135"/>
    </row>
    <row r="163" spans="1:9" x14ac:dyDescent="0.25">
      <c r="A163" s="172"/>
      <c r="B163" s="135"/>
      <c r="D163" s="87"/>
      <c r="E163" s="135"/>
      <c r="F163" s="131"/>
      <c r="G163" s="131"/>
      <c r="H163" s="131"/>
      <c r="I163" s="135"/>
    </row>
    <row r="164" spans="1:9" x14ac:dyDescent="0.25">
      <c r="A164" s="172"/>
      <c r="B164" s="135"/>
      <c r="D164" s="87"/>
      <c r="E164" s="135"/>
      <c r="F164" s="131"/>
      <c r="G164" s="131"/>
      <c r="H164" s="131"/>
      <c r="I164" s="135"/>
    </row>
    <row r="165" spans="1:9" x14ac:dyDescent="0.25">
      <c r="A165" s="172"/>
      <c r="B165" s="135"/>
      <c r="D165" s="87"/>
      <c r="E165" s="135"/>
      <c r="F165" s="131"/>
      <c r="G165" s="131"/>
      <c r="H165" s="131"/>
      <c r="I165" s="135"/>
    </row>
    <row r="166" spans="1:9" x14ac:dyDescent="0.25">
      <c r="A166" s="172"/>
      <c r="B166" s="135"/>
      <c r="D166" s="87"/>
      <c r="E166" s="135"/>
      <c r="F166" s="131"/>
      <c r="G166" s="131"/>
      <c r="H166" s="131"/>
      <c r="I166" s="135"/>
    </row>
    <row r="167" spans="1:9" x14ac:dyDescent="0.25">
      <c r="A167" s="172"/>
      <c r="B167" s="135"/>
      <c r="D167" s="87"/>
      <c r="E167" s="135"/>
      <c r="F167" s="131"/>
      <c r="G167" s="131"/>
      <c r="H167" s="131"/>
      <c r="I167" s="135"/>
    </row>
    <row r="168" spans="1:9" x14ac:dyDescent="0.25">
      <c r="A168" s="172"/>
      <c r="B168" s="135"/>
      <c r="D168" s="87"/>
      <c r="E168" s="135"/>
      <c r="F168" s="131"/>
      <c r="G168" s="131"/>
      <c r="H168" s="131"/>
      <c r="I168" s="135"/>
    </row>
    <row r="169" spans="1:9" x14ac:dyDescent="0.25">
      <c r="A169" s="172"/>
      <c r="B169" s="135"/>
      <c r="D169" s="87"/>
      <c r="E169" s="135"/>
      <c r="F169" s="131"/>
      <c r="G169" s="131"/>
      <c r="H169" s="131"/>
      <c r="I169" s="135"/>
    </row>
    <row r="170" spans="1:9" x14ac:dyDescent="0.25">
      <c r="A170" s="172"/>
      <c r="B170" s="135"/>
      <c r="D170" s="87"/>
      <c r="E170" s="135"/>
      <c r="F170" s="131"/>
      <c r="G170" s="131"/>
      <c r="H170" s="131"/>
      <c r="I170" s="135"/>
    </row>
    <row r="171" spans="1:9" x14ac:dyDescent="0.25">
      <c r="A171" s="172"/>
      <c r="B171" s="135"/>
      <c r="D171" s="87"/>
      <c r="E171" s="135"/>
      <c r="F171" s="131"/>
      <c r="G171" s="131"/>
      <c r="H171" s="131"/>
      <c r="I171" s="135"/>
    </row>
    <row r="172" spans="1:9" x14ac:dyDescent="0.25">
      <c r="A172" s="172"/>
      <c r="B172" s="135"/>
      <c r="D172" s="87"/>
      <c r="E172" s="135"/>
      <c r="F172" s="131"/>
      <c r="G172" s="131"/>
      <c r="H172" s="131"/>
      <c r="I172" s="135"/>
    </row>
    <row r="173" spans="1:9" x14ac:dyDescent="0.25">
      <c r="A173" s="172"/>
      <c r="B173" s="135"/>
      <c r="D173" s="87"/>
      <c r="E173" s="135"/>
      <c r="F173" s="131"/>
      <c r="G173" s="131"/>
      <c r="H173" s="131"/>
      <c r="I173" s="135"/>
    </row>
    <row r="174" spans="1:9" x14ac:dyDescent="0.25">
      <c r="A174" s="172"/>
      <c r="B174" s="135"/>
      <c r="D174" s="87"/>
      <c r="E174" s="135"/>
      <c r="F174" s="131"/>
      <c r="G174" s="131"/>
      <c r="H174" s="131"/>
      <c r="I174" s="135"/>
    </row>
    <row r="175" spans="1:9" x14ac:dyDescent="0.25">
      <c r="A175" s="172"/>
      <c r="B175" s="135"/>
      <c r="D175" s="87"/>
      <c r="E175" s="135"/>
      <c r="F175" s="131"/>
      <c r="G175" s="131"/>
      <c r="H175" s="131"/>
      <c r="I175" s="135"/>
    </row>
    <row r="176" spans="1:9" x14ac:dyDescent="0.25">
      <c r="A176" s="172"/>
      <c r="B176" s="135"/>
      <c r="D176" s="87"/>
      <c r="E176" s="135"/>
      <c r="F176" s="131"/>
      <c r="G176" s="131"/>
      <c r="H176" s="131"/>
      <c r="I176" s="135"/>
    </row>
    <row r="177" spans="1:9" x14ac:dyDescent="0.25">
      <c r="A177" s="172"/>
      <c r="B177" s="135"/>
      <c r="D177" s="87"/>
      <c r="E177" s="135"/>
      <c r="F177" s="131"/>
      <c r="G177" s="131"/>
      <c r="H177" s="131"/>
      <c r="I177" s="135"/>
    </row>
    <row r="178" spans="1:9" x14ac:dyDescent="0.25">
      <c r="A178" s="172"/>
      <c r="B178" s="135"/>
      <c r="D178" s="87"/>
      <c r="E178" s="135"/>
      <c r="F178" s="131"/>
      <c r="G178" s="131"/>
      <c r="H178" s="131"/>
      <c r="I178" s="135"/>
    </row>
    <row r="179" spans="1:9" x14ac:dyDescent="0.25">
      <c r="A179" s="172"/>
      <c r="B179" s="135"/>
      <c r="D179" s="87"/>
      <c r="E179" s="135"/>
      <c r="F179" s="131"/>
      <c r="G179" s="131"/>
      <c r="H179" s="131"/>
      <c r="I179" s="135"/>
    </row>
    <row r="180" spans="1:9" x14ac:dyDescent="0.25">
      <c r="A180" s="172"/>
      <c r="B180" s="135"/>
      <c r="D180" s="87"/>
      <c r="E180" s="135"/>
      <c r="F180" s="131"/>
      <c r="G180" s="131"/>
      <c r="H180" s="131"/>
      <c r="I180" s="135"/>
    </row>
    <row r="181" spans="1:9" x14ac:dyDescent="0.25">
      <c r="A181" s="172"/>
      <c r="B181" s="135"/>
      <c r="D181" s="87"/>
      <c r="E181" s="135"/>
      <c r="F181" s="131"/>
      <c r="G181" s="131"/>
      <c r="H181" s="131"/>
      <c r="I181" s="135"/>
    </row>
    <row r="182" spans="1:9" x14ac:dyDescent="0.25">
      <c r="A182" s="172"/>
      <c r="B182" s="135"/>
      <c r="D182" s="87"/>
      <c r="E182" s="135"/>
      <c r="F182" s="131"/>
      <c r="G182" s="131"/>
      <c r="H182" s="131"/>
      <c r="I182" s="135"/>
    </row>
    <row r="183" spans="1:9" x14ac:dyDescent="0.25">
      <c r="A183" s="172"/>
      <c r="B183" s="135"/>
      <c r="D183" s="87"/>
      <c r="E183" s="135"/>
      <c r="F183" s="131"/>
      <c r="G183" s="131"/>
      <c r="H183" s="131"/>
      <c r="I183" s="135"/>
    </row>
    <row r="184" spans="1:9" x14ac:dyDescent="0.25">
      <c r="A184" s="172"/>
      <c r="B184" s="135"/>
      <c r="D184" s="87"/>
      <c r="E184" s="135"/>
      <c r="F184" s="131"/>
      <c r="G184" s="131"/>
      <c r="H184" s="131"/>
      <c r="I184" s="135"/>
    </row>
    <row r="185" spans="1:9" x14ac:dyDescent="0.25">
      <c r="A185" s="172"/>
      <c r="B185" s="135"/>
      <c r="D185" s="87"/>
      <c r="E185" s="135"/>
      <c r="F185" s="131"/>
      <c r="G185" s="131"/>
      <c r="H185" s="131"/>
      <c r="I185" s="135"/>
    </row>
    <row r="186" spans="1:9" x14ac:dyDescent="0.25">
      <c r="A186" s="172"/>
      <c r="B186" s="135"/>
      <c r="D186" s="87"/>
      <c r="E186" s="135"/>
      <c r="F186" s="131"/>
      <c r="G186" s="131"/>
      <c r="H186" s="131"/>
      <c r="I186" s="135"/>
    </row>
    <row r="187" spans="1:9" x14ac:dyDescent="0.25">
      <c r="A187" s="172"/>
      <c r="B187" s="135"/>
      <c r="D187" s="87"/>
      <c r="E187" s="135"/>
      <c r="F187" s="131"/>
      <c r="G187" s="131"/>
      <c r="H187" s="131"/>
      <c r="I187" s="135"/>
    </row>
    <row r="188" spans="1:9" x14ac:dyDescent="0.25">
      <c r="A188" s="172"/>
      <c r="B188" s="135"/>
      <c r="D188" s="87"/>
      <c r="E188" s="135"/>
      <c r="F188" s="131"/>
      <c r="G188" s="131"/>
      <c r="H188" s="131"/>
      <c r="I188" s="135"/>
    </row>
    <row r="189" spans="1:9" x14ac:dyDescent="0.25">
      <c r="A189" s="172"/>
      <c r="B189" s="135"/>
      <c r="D189" s="87"/>
      <c r="E189" s="135"/>
      <c r="F189" s="131"/>
      <c r="G189" s="131"/>
      <c r="H189" s="131"/>
      <c r="I189" s="135"/>
    </row>
    <row r="190" spans="1:9" x14ac:dyDescent="0.25">
      <c r="A190" s="172"/>
      <c r="B190" s="135"/>
      <c r="D190" s="87"/>
      <c r="E190" s="135"/>
      <c r="F190" s="131"/>
      <c r="G190" s="131"/>
      <c r="H190" s="131"/>
      <c r="I190" s="135"/>
    </row>
    <row r="191" spans="1:9" x14ac:dyDescent="0.25">
      <c r="A191" s="172"/>
      <c r="B191" s="135"/>
      <c r="D191" s="87"/>
      <c r="E191" s="135"/>
      <c r="F191" s="131"/>
      <c r="G191" s="131"/>
      <c r="H191" s="131"/>
      <c r="I191" s="135"/>
    </row>
    <row r="192" spans="1:9" x14ac:dyDescent="0.25">
      <c r="A192" s="172"/>
      <c r="B192" s="135"/>
      <c r="D192" s="87"/>
      <c r="E192" s="135"/>
      <c r="F192" s="131"/>
      <c r="G192" s="131"/>
      <c r="H192" s="131"/>
      <c r="I192" s="135"/>
    </row>
    <row r="193" spans="1:9" x14ac:dyDescent="0.25">
      <c r="A193" s="172"/>
      <c r="B193" s="135"/>
      <c r="D193" s="87"/>
      <c r="E193" s="135"/>
      <c r="F193" s="131"/>
      <c r="G193" s="131"/>
      <c r="H193" s="131"/>
      <c r="I193" s="135"/>
    </row>
    <row r="194" spans="1:9" x14ac:dyDescent="0.25">
      <c r="A194" s="172"/>
      <c r="B194" s="135"/>
      <c r="D194" s="87"/>
      <c r="E194" s="135"/>
      <c r="F194" s="131"/>
      <c r="G194" s="131"/>
      <c r="H194" s="131"/>
      <c r="I194" s="135"/>
    </row>
    <row r="195" spans="1:9" x14ac:dyDescent="0.25">
      <c r="A195" s="172"/>
      <c r="B195" s="135"/>
      <c r="D195" s="87"/>
      <c r="E195" s="135"/>
      <c r="F195" s="131"/>
      <c r="G195" s="131"/>
      <c r="H195" s="131"/>
      <c r="I195" s="135"/>
    </row>
    <row r="196" spans="1:9" x14ac:dyDescent="0.25">
      <c r="A196" s="172"/>
      <c r="B196" s="135"/>
      <c r="D196" s="87"/>
      <c r="E196" s="135"/>
      <c r="F196" s="131"/>
      <c r="G196" s="131"/>
      <c r="H196" s="131"/>
      <c r="I196" s="135"/>
    </row>
    <row r="197" spans="1:9" x14ac:dyDescent="0.25">
      <c r="A197" s="172"/>
      <c r="B197" s="135"/>
      <c r="D197" s="87"/>
      <c r="E197" s="135"/>
      <c r="F197" s="131"/>
      <c r="G197" s="131"/>
      <c r="H197" s="131"/>
      <c r="I197" s="135"/>
    </row>
    <row r="198" spans="1:9" x14ac:dyDescent="0.25">
      <c r="A198" s="172"/>
      <c r="B198" s="135"/>
      <c r="D198" s="87"/>
      <c r="E198" s="135"/>
      <c r="F198" s="131"/>
      <c r="G198" s="131"/>
      <c r="H198" s="131"/>
      <c r="I198" s="135"/>
    </row>
    <row r="199" spans="1:9" x14ac:dyDescent="0.25">
      <c r="A199" s="172"/>
      <c r="B199" s="135"/>
      <c r="D199" s="87"/>
      <c r="E199" s="135"/>
      <c r="F199" s="131"/>
      <c r="G199" s="131"/>
      <c r="H199" s="131"/>
      <c r="I199" s="135"/>
    </row>
    <row r="200" spans="1:9" x14ac:dyDescent="0.25">
      <c r="A200" s="172"/>
      <c r="B200" s="135"/>
      <c r="D200" s="87"/>
      <c r="E200" s="135"/>
      <c r="F200" s="131"/>
      <c r="G200" s="131"/>
      <c r="H200" s="131"/>
      <c r="I200" s="135"/>
    </row>
    <row r="201" spans="1:9" x14ac:dyDescent="0.25">
      <c r="A201" s="172"/>
      <c r="B201" s="135"/>
      <c r="D201" s="87"/>
      <c r="E201" s="135"/>
      <c r="F201" s="131"/>
      <c r="G201" s="131"/>
      <c r="H201" s="131"/>
      <c r="I201" s="135"/>
    </row>
    <row r="202" spans="1:9" x14ac:dyDescent="0.25">
      <c r="A202" s="172"/>
      <c r="B202" s="135"/>
      <c r="D202" s="87"/>
      <c r="E202" s="135"/>
      <c r="F202" s="131"/>
      <c r="G202" s="131"/>
      <c r="H202" s="131"/>
      <c r="I202" s="135"/>
    </row>
    <row r="203" spans="1:9" x14ac:dyDescent="0.25">
      <c r="A203" s="172"/>
      <c r="B203" s="135"/>
      <c r="D203" s="87"/>
      <c r="E203" s="135"/>
      <c r="F203" s="131"/>
      <c r="G203" s="131"/>
      <c r="H203" s="131"/>
      <c r="I203" s="135"/>
    </row>
    <row r="204" spans="1:9" x14ac:dyDescent="0.25">
      <c r="A204" s="172"/>
      <c r="B204" s="135"/>
      <c r="D204" s="87"/>
      <c r="E204" s="135"/>
      <c r="F204" s="131"/>
      <c r="G204" s="131"/>
      <c r="H204" s="131"/>
      <c r="I204" s="135"/>
    </row>
    <row r="205" spans="1:9" x14ac:dyDescent="0.25">
      <c r="A205" s="172"/>
      <c r="B205" s="135"/>
      <c r="D205" s="87"/>
      <c r="E205" s="135"/>
      <c r="F205" s="131"/>
      <c r="G205" s="131"/>
      <c r="H205" s="131"/>
      <c r="I205" s="135"/>
    </row>
    <row r="206" spans="1:9" x14ac:dyDescent="0.25">
      <c r="A206" s="172"/>
      <c r="B206" s="135"/>
      <c r="D206" s="87"/>
      <c r="E206" s="135"/>
      <c r="F206" s="131"/>
      <c r="G206" s="131"/>
      <c r="H206" s="131"/>
      <c r="I206" s="135"/>
    </row>
    <row r="207" spans="1:9" x14ac:dyDescent="0.25">
      <c r="A207" s="172"/>
      <c r="B207" s="135"/>
      <c r="D207" s="87"/>
      <c r="E207" s="135"/>
      <c r="F207" s="131"/>
      <c r="G207" s="131"/>
      <c r="H207" s="131"/>
      <c r="I207" s="135"/>
    </row>
    <row r="208" spans="1:9" x14ac:dyDescent="0.25">
      <c r="A208" s="172"/>
      <c r="B208" s="135"/>
      <c r="D208" s="87"/>
      <c r="E208" s="135"/>
      <c r="F208" s="131"/>
      <c r="G208" s="131"/>
      <c r="H208" s="131"/>
      <c r="I208" s="135"/>
    </row>
    <row r="209" spans="1:9" x14ac:dyDescent="0.25">
      <c r="A209" s="172"/>
      <c r="B209" s="135"/>
      <c r="D209" s="87"/>
      <c r="E209" s="135"/>
      <c r="F209" s="131"/>
      <c r="G209" s="131"/>
      <c r="H209" s="131"/>
      <c r="I209" s="135"/>
    </row>
    <row r="210" spans="1:9" x14ac:dyDescent="0.25">
      <c r="A210" s="172"/>
      <c r="B210" s="135"/>
      <c r="D210" s="87"/>
      <c r="E210" s="135"/>
      <c r="F210" s="131"/>
      <c r="G210" s="131"/>
      <c r="H210" s="131"/>
      <c r="I210" s="135"/>
    </row>
    <row r="211" spans="1:9" x14ac:dyDescent="0.25">
      <c r="A211" s="172"/>
      <c r="B211" s="135"/>
      <c r="D211" s="87"/>
      <c r="E211" s="135"/>
      <c r="F211" s="131"/>
      <c r="G211" s="131"/>
      <c r="H211" s="131"/>
      <c r="I211" s="135"/>
    </row>
    <row r="212" spans="1:9" x14ac:dyDescent="0.25">
      <c r="A212" s="172"/>
      <c r="B212" s="135"/>
      <c r="D212" s="87"/>
      <c r="E212" s="135"/>
      <c r="F212" s="131"/>
      <c r="G212" s="131"/>
      <c r="H212" s="131"/>
      <c r="I212" s="135"/>
    </row>
    <row r="213" spans="1:9" x14ac:dyDescent="0.25">
      <c r="A213" s="172"/>
      <c r="B213" s="135"/>
      <c r="D213" s="87"/>
      <c r="E213" s="135"/>
      <c r="F213" s="131"/>
      <c r="G213" s="131"/>
      <c r="H213" s="131"/>
      <c r="I213" s="135"/>
    </row>
    <row r="214" spans="1:9" x14ac:dyDescent="0.25">
      <c r="A214" s="172"/>
      <c r="B214" s="135"/>
      <c r="D214" s="87"/>
      <c r="E214" s="135"/>
      <c r="F214" s="131"/>
      <c r="G214" s="131"/>
      <c r="H214" s="131"/>
      <c r="I214" s="135"/>
    </row>
    <row r="215" spans="1:9" x14ac:dyDescent="0.25">
      <c r="A215" s="172"/>
      <c r="B215" s="135"/>
      <c r="D215" s="87"/>
      <c r="E215" s="135"/>
      <c r="F215" s="131"/>
      <c r="G215" s="131"/>
      <c r="H215" s="131"/>
      <c r="I215" s="135"/>
    </row>
    <row r="216" spans="1:9" x14ac:dyDescent="0.25">
      <c r="A216" s="172"/>
      <c r="B216" s="135"/>
      <c r="D216" s="87"/>
      <c r="E216" s="135"/>
      <c r="F216" s="131"/>
      <c r="G216" s="131"/>
      <c r="H216" s="131"/>
      <c r="I216" s="135"/>
    </row>
    <row r="217" spans="1:9" x14ac:dyDescent="0.25">
      <c r="A217" s="172"/>
      <c r="B217" s="135"/>
      <c r="D217" s="87"/>
      <c r="E217" s="135"/>
      <c r="F217" s="131"/>
      <c r="G217" s="131"/>
      <c r="H217" s="131"/>
      <c r="I217" s="135"/>
    </row>
    <row r="218" spans="1:9" x14ac:dyDescent="0.25">
      <c r="A218" s="172"/>
      <c r="B218" s="135"/>
      <c r="D218" s="87"/>
      <c r="E218" s="135"/>
      <c r="F218" s="131"/>
      <c r="G218" s="131"/>
      <c r="H218" s="131"/>
      <c r="I218" s="135"/>
    </row>
    <row r="219" spans="1:9" x14ac:dyDescent="0.25">
      <c r="A219" s="172"/>
      <c r="B219" s="135"/>
      <c r="D219" s="87"/>
      <c r="E219" s="135"/>
      <c r="F219" s="131"/>
      <c r="G219" s="131"/>
      <c r="H219" s="131"/>
      <c r="I219" s="135"/>
    </row>
    <row r="220" spans="1:9" x14ac:dyDescent="0.25">
      <c r="A220" s="172"/>
      <c r="B220" s="135"/>
      <c r="D220" s="87"/>
      <c r="E220" s="135"/>
      <c r="F220" s="131"/>
      <c r="G220" s="131"/>
      <c r="H220" s="131"/>
      <c r="I220" s="135"/>
    </row>
    <row r="221" spans="1:9" x14ac:dyDescent="0.25">
      <c r="A221" s="172"/>
      <c r="B221" s="135"/>
      <c r="D221" s="87"/>
      <c r="E221" s="135"/>
      <c r="F221" s="131"/>
      <c r="G221" s="131"/>
      <c r="H221" s="131"/>
      <c r="I221" s="135"/>
    </row>
    <row r="222" spans="1:9" x14ac:dyDescent="0.25">
      <c r="A222" s="172"/>
      <c r="B222" s="135"/>
      <c r="D222" s="87"/>
      <c r="E222" s="135"/>
      <c r="F222" s="131"/>
      <c r="G222" s="131"/>
      <c r="H222" s="131"/>
      <c r="I222" s="135"/>
    </row>
    <row r="223" spans="1:9" x14ac:dyDescent="0.25">
      <c r="A223" s="172"/>
      <c r="B223" s="135"/>
      <c r="D223" s="87"/>
      <c r="E223" s="135"/>
      <c r="F223" s="131"/>
      <c r="G223" s="131"/>
      <c r="H223" s="131"/>
      <c r="I223" s="135"/>
    </row>
    <row r="224" spans="1:9" x14ac:dyDescent="0.25">
      <c r="A224" s="172"/>
      <c r="B224" s="135"/>
      <c r="D224" s="87"/>
      <c r="E224" s="135"/>
      <c r="F224" s="131"/>
      <c r="G224" s="131"/>
      <c r="H224" s="131"/>
      <c r="I224" s="135"/>
    </row>
    <row r="225" spans="1:9" x14ac:dyDescent="0.25">
      <c r="A225" s="172"/>
      <c r="B225" s="135"/>
      <c r="D225" s="87"/>
      <c r="E225" s="135"/>
      <c r="F225" s="131"/>
      <c r="G225" s="131"/>
      <c r="H225" s="131"/>
      <c r="I225" s="135"/>
    </row>
    <row r="226" spans="1:9" x14ac:dyDescent="0.25">
      <c r="A226" s="172"/>
      <c r="B226" s="135"/>
      <c r="D226" s="87"/>
      <c r="E226" s="135"/>
      <c r="F226" s="131"/>
      <c r="G226" s="131"/>
      <c r="H226" s="131"/>
      <c r="I226" s="135"/>
    </row>
    <row r="227" spans="1:9" x14ac:dyDescent="0.25">
      <c r="A227" s="172"/>
      <c r="B227" s="135"/>
      <c r="D227" s="87"/>
      <c r="E227" s="135"/>
      <c r="F227" s="131"/>
      <c r="G227" s="131"/>
      <c r="H227" s="131"/>
      <c r="I227" s="135"/>
    </row>
    <row r="228" spans="1:9" x14ac:dyDescent="0.25">
      <c r="A228" s="172"/>
      <c r="B228" s="135"/>
      <c r="D228" s="87"/>
      <c r="E228" s="135"/>
      <c r="F228" s="131"/>
      <c r="G228" s="131"/>
      <c r="H228" s="131"/>
      <c r="I228" s="135"/>
    </row>
    <row r="229" spans="1:9" x14ac:dyDescent="0.25">
      <c r="A229" s="172"/>
      <c r="B229" s="135"/>
      <c r="D229" s="87"/>
      <c r="E229" s="135"/>
      <c r="F229" s="131"/>
      <c r="G229" s="131"/>
      <c r="H229" s="131"/>
      <c r="I229" s="135"/>
    </row>
    <row r="230" spans="1:9" x14ac:dyDescent="0.25">
      <c r="A230" s="172"/>
      <c r="B230" s="135"/>
      <c r="D230" s="87"/>
      <c r="E230" s="135"/>
      <c r="F230" s="131"/>
      <c r="G230" s="131"/>
      <c r="H230" s="131"/>
      <c r="I230" s="135"/>
    </row>
    <row r="231" spans="1:9" x14ac:dyDescent="0.25">
      <c r="A231" s="172"/>
      <c r="B231" s="135"/>
      <c r="D231" s="87"/>
      <c r="E231" s="135"/>
      <c r="F231" s="131"/>
      <c r="G231" s="131"/>
      <c r="H231" s="131"/>
      <c r="I231" s="135"/>
    </row>
    <row r="232" spans="1:9" x14ac:dyDescent="0.25">
      <c r="A232" s="172"/>
      <c r="B232" s="135"/>
      <c r="D232" s="87"/>
      <c r="E232" s="135"/>
      <c r="F232" s="131"/>
      <c r="G232" s="131"/>
      <c r="H232" s="131"/>
      <c r="I232" s="135"/>
    </row>
    <row r="233" spans="1:9" x14ac:dyDescent="0.25">
      <c r="A233" s="172"/>
    </row>
    <row r="234" spans="1:9" x14ac:dyDescent="0.25">
      <c r="A234" s="172"/>
    </row>
    <row r="235" spans="1:9" x14ac:dyDescent="0.25">
      <c r="A235" s="172"/>
    </row>
    <row r="236" spans="1:9" x14ac:dyDescent="0.25">
      <c r="A236" s="172"/>
    </row>
    <row r="237" spans="1:9" x14ac:dyDescent="0.25">
      <c r="A237" s="172"/>
    </row>
    <row r="238" spans="1:9" x14ac:dyDescent="0.25">
      <c r="A238" s="172"/>
    </row>
    <row r="239" spans="1:9" x14ac:dyDescent="0.25">
      <c r="A239" s="172"/>
    </row>
    <row r="240" spans="1:9" x14ac:dyDescent="0.25">
      <c r="A240" s="172"/>
    </row>
    <row r="241" spans="1:1" x14ac:dyDescent="0.25">
      <c r="A241" s="172"/>
    </row>
    <row r="242" spans="1:1" x14ac:dyDescent="0.25">
      <c r="A242" s="172"/>
    </row>
    <row r="243" spans="1:1" x14ac:dyDescent="0.25">
      <c r="A243" s="172"/>
    </row>
    <row r="244" spans="1:1" x14ac:dyDescent="0.25">
      <c r="A244" s="172"/>
    </row>
    <row r="245" spans="1:1" x14ac:dyDescent="0.25">
      <c r="A245" s="172"/>
    </row>
    <row r="246" spans="1:1" x14ac:dyDescent="0.25">
      <c r="A246" s="172"/>
    </row>
    <row r="247" spans="1:1" x14ac:dyDescent="0.25">
      <c r="A247" s="172"/>
    </row>
    <row r="248" spans="1:1" x14ac:dyDescent="0.25">
      <c r="A248" s="172"/>
    </row>
    <row r="249" spans="1:1" x14ac:dyDescent="0.25">
      <c r="A249" s="172"/>
    </row>
    <row r="250" spans="1:1" x14ac:dyDescent="0.25">
      <c r="A250" s="172"/>
    </row>
    <row r="251" spans="1:1" x14ac:dyDescent="0.25">
      <c r="A251" s="172"/>
    </row>
    <row r="252" spans="1:1" x14ac:dyDescent="0.25">
      <c r="A252" s="172"/>
    </row>
    <row r="253" spans="1:1" x14ac:dyDescent="0.25">
      <c r="A253" s="172"/>
    </row>
    <row r="254" spans="1:1" x14ac:dyDescent="0.25">
      <c r="A254" s="181"/>
    </row>
    <row r="255" spans="1:1" x14ac:dyDescent="0.25">
      <c r="A255" s="181"/>
    </row>
    <row r="256" spans="1:1" x14ac:dyDescent="0.25">
      <c r="A256" s="181"/>
    </row>
    <row r="257" spans="1:1" x14ac:dyDescent="0.25">
      <c r="A257" s="181"/>
    </row>
    <row r="258" spans="1:1" x14ac:dyDescent="0.25">
      <c r="A258" s="181"/>
    </row>
    <row r="259" spans="1:1" x14ac:dyDescent="0.25">
      <c r="A259" s="181"/>
    </row>
    <row r="260" spans="1:1" x14ac:dyDescent="0.25">
      <c r="A260" s="181"/>
    </row>
    <row r="261" spans="1:1" x14ac:dyDescent="0.25">
      <c r="A261" s="181"/>
    </row>
    <row r="262" spans="1:1" x14ac:dyDescent="0.25">
      <c r="A262" s="181"/>
    </row>
    <row r="263" spans="1:1" x14ac:dyDescent="0.25">
      <c r="A263" s="181"/>
    </row>
    <row r="264" spans="1:1" x14ac:dyDescent="0.25">
      <c r="A264" s="181"/>
    </row>
    <row r="265" spans="1:1" x14ac:dyDescent="0.25">
      <c r="A265" s="181"/>
    </row>
    <row r="266" spans="1:1" x14ac:dyDescent="0.25">
      <c r="A266" s="181"/>
    </row>
    <row r="267" spans="1:1" x14ac:dyDescent="0.25">
      <c r="A267" s="181"/>
    </row>
    <row r="268" spans="1:1" x14ac:dyDescent="0.25">
      <c r="A268" s="181"/>
    </row>
    <row r="269" spans="1:1" x14ac:dyDescent="0.25">
      <c r="A269" s="181"/>
    </row>
    <row r="270" spans="1:1" x14ac:dyDescent="0.25">
      <c r="A270" s="181"/>
    </row>
    <row r="271" spans="1:1" x14ac:dyDescent="0.25">
      <c r="A271" s="181"/>
    </row>
    <row r="272" spans="1:1" x14ac:dyDescent="0.25">
      <c r="A272" s="181"/>
    </row>
    <row r="273" spans="1:1" x14ac:dyDescent="0.25">
      <c r="A273" s="181"/>
    </row>
    <row r="274" spans="1:1" x14ac:dyDescent="0.25">
      <c r="A274" s="181"/>
    </row>
    <row r="275" spans="1:1" x14ac:dyDescent="0.25">
      <c r="A275" s="181"/>
    </row>
    <row r="276" spans="1:1" x14ac:dyDescent="0.25">
      <c r="A276" s="181"/>
    </row>
    <row r="277" spans="1:1" x14ac:dyDescent="0.25">
      <c r="A277" s="181"/>
    </row>
    <row r="278" spans="1:1" x14ac:dyDescent="0.25">
      <c r="A278" s="181"/>
    </row>
    <row r="279" spans="1:1" x14ac:dyDescent="0.25">
      <c r="A279" s="181"/>
    </row>
    <row r="280" spans="1:1" x14ac:dyDescent="0.25">
      <c r="A280" s="181"/>
    </row>
    <row r="281" spans="1:1" x14ac:dyDescent="0.25">
      <c r="A281" s="181"/>
    </row>
    <row r="282" spans="1:1" x14ac:dyDescent="0.25">
      <c r="A282" s="181"/>
    </row>
    <row r="283" spans="1:1" x14ac:dyDescent="0.25">
      <c r="A283" s="181"/>
    </row>
    <row r="284" spans="1:1" x14ac:dyDescent="0.25">
      <c r="A284" s="181"/>
    </row>
    <row r="285" spans="1:1" x14ac:dyDescent="0.25">
      <c r="A285" s="181"/>
    </row>
    <row r="286" spans="1:1" x14ac:dyDescent="0.25">
      <c r="A286" s="181"/>
    </row>
    <row r="287" spans="1:1" x14ac:dyDescent="0.25">
      <c r="A287" s="181"/>
    </row>
    <row r="288" spans="1:1" x14ac:dyDescent="0.25">
      <c r="A288" s="181"/>
    </row>
    <row r="289" spans="1:1" x14ac:dyDescent="0.25">
      <c r="A289" s="181"/>
    </row>
    <row r="290" spans="1:1" x14ac:dyDescent="0.25">
      <c r="A290" s="181"/>
    </row>
    <row r="291" spans="1:1" x14ac:dyDescent="0.25">
      <c r="A291" s="181"/>
    </row>
    <row r="292" spans="1:1" x14ac:dyDescent="0.25">
      <c r="A292" s="181"/>
    </row>
    <row r="293" spans="1:1" x14ac:dyDescent="0.25">
      <c r="A293" s="181"/>
    </row>
    <row r="294" spans="1:1" x14ac:dyDescent="0.25">
      <c r="A294" s="181"/>
    </row>
    <row r="295" spans="1:1" x14ac:dyDescent="0.25">
      <c r="A295" s="181"/>
    </row>
    <row r="296" spans="1:1" x14ac:dyDescent="0.25">
      <c r="A296" s="181"/>
    </row>
    <row r="297" spans="1:1" x14ac:dyDescent="0.25">
      <c r="A297" s="181"/>
    </row>
    <row r="298" spans="1:1" x14ac:dyDescent="0.25">
      <c r="A298" s="181"/>
    </row>
    <row r="299" spans="1:1" x14ac:dyDescent="0.25">
      <c r="A299" s="181"/>
    </row>
    <row r="300" spans="1:1" x14ac:dyDescent="0.25">
      <c r="A300" s="181"/>
    </row>
    <row r="301" spans="1:1" x14ac:dyDescent="0.25">
      <c r="A301" s="181"/>
    </row>
  </sheetData>
  <mergeCells count="4">
    <mergeCell ref="D2:I2"/>
    <mergeCell ref="F8:H8"/>
    <mergeCell ref="B10:D10"/>
    <mergeCell ref="F10:G10"/>
  </mergeCells>
  <pageMargins left="0.70866141732283472" right="0.70866141732283472" top="0.78740157480314965" bottom="0.78740157480314965" header="0.31496062992125984" footer="0.31496062992125984"/>
  <pageSetup paperSize="9" fitToHeight="0" orientation="portrait" r:id="rId1"/>
  <headerFooter>
    <oddFooter>&amp;RI.VI-&amp;P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16"/>
  <sheetViews>
    <sheetView zoomScaleNormal="100" workbookViewId="0">
      <pane ySplit="11" topLeftCell="A12" activePane="bottomLeft" state="frozen"/>
      <selection pane="bottomLeft" activeCell="V13" sqref="V13"/>
    </sheetView>
  </sheetViews>
  <sheetFormatPr baseColWidth="10" defaultRowHeight="15" x14ac:dyDescent="0.25"/>
  <cols>
    <col min="1" max="1" width="5.42578125" style="159" customWidth="1"/>
    <col min="2" max="2" width="15.140625" style="308" customWidth="1"/>
    <col min="3" max="3" width="5.7109375" style="309" customWidth="1"/>
    <col min="4" max="4" width="5.7109375" style="310" customWidth="1"/>
    <col min="5" max="5" width="1.140625" style="308" customWidth="1"/>
    <col min="6" max="6" width="1.140625" style="311" customWidth="1"/>
    <col min="7" max="7" width="10.42578125" style="311" customWidth="1"/>
    <col min="8" max="8" width="1.7109375" style="311" customWidth="1"/>
    <col min="9" max="9" width="10.42578125" style="311" customWidth="1"/>
    <col min="10" max="10" width="1.7109375" style="311" customWidth="1"/>
    <col min="11" max="11" width="10.42578125" style="43" customWidth="1"/>
    <col min="12" max="12" width="1.7109375" style="311" customWidth="1"/>
    <col min="13" max="13" width="10.42578125" style="311" customWidth="1"/>
    <col min="14" max="14" width="1.140625" style="308" customWidth="1"/>
    <col min="15" max="15" width="1.140625" style="311" customWidth="1"/>
    <col min="16" max="16" width="10.42578125" style="311" customWidth="1"/>
    <col min="17" max="17" width="1.7109375" style="311" customWidth="1"/>
    <col min="18" max="18" width="10.85546875" style="311" bestFit="1" customWidth="1"/>
    <col min="19" max="19" width="1.7109375" style="311" customWidth="1"/>
    <col min="20" max="20" width="10.42578125" style="43" customWidth="1"/>
    <col min="21" max="21" width="1.7109375" style="311" customWidth="1"/>
    <col min="22" max="22" width="11.5703125" style="311" customWidth="1"/>
  </cols>
  <sheetData>
    <row r="1" spans="1:22" x14ac:dyDescent="0.25">
      <c r="V1" s="384">
        <v>511</v>
      </c>
    </row>
    <row r="2" spans="1:22" x14ac:dyDescent="0.25">
      <c r="M2" s="475" t="str">
        <f>Schlüssel!D2</f>
        <v>gültig ab/ valable dés le/ valevole dal 01.12.2018</v>
      </c>
      <c r="N2" s="475"/>
      <c r="O2" s="475"/>
      <c r="P2" s="475"/>
      <c r="Q2" s="475"/>
      <c r="R2" s="475"/>
      <c r="S2" s="475"/>
      <c r="T2" s="475"/>
      <c r="U2" s="475"/>
      <c r="V2" s="475"/>
    </row>
    <row r="4" spans="1:22" ht="15.75" customHeight="1" x14ac:dyDescent="0.25">
      <c r="A4" s="281" t="s">
        <v>13</v>
      </c>
      <c r="B4" s="50" t="s">
        <v>584</v>
      </c>
      <c r="C4" s="194"/>
      <c r="E4" s="195"/>
      <c r="F4" s="49"/>
      <c r="G4" s="483" t="s">
        <v>586</v>
      </c>
      <c r="H4" s="483"/>
      <c r="I4" s="483"/>
      <c r="J4" s="483"/>
      <c r="K4" s="483"/>
      <c r="L4" s="483"/>
      <c r="M4" s="483"/>
      <c r="N4" s="195"/>
      <c r="O4" s="49"/>
      <c r="P4" s="483" t="s">
        <v>246</v>
      </c>
      <c r="Q4" s="483"/>
      <c r="R4" s="483"/>
      <c r="S4" s="483"/>
      <c r="T4" s="483"/>
      <c r="U4" s="484" t="s">
        <v>351</v>
      </c>
      <c r="V4" s="484"/>
    </row>
    <row r="5" spans="1:22" ht="15" customHeight="1" x14ac:dyDescent="0.25">
      <c r="A5" s="196"/>
      <c r="B5" s="50" t="s">
        <v>585</v>
      </c>
      <c r="C5" s="197"/>
      <c r="D5" s="198"/>
      <c r="E5" s="199"/>
      <c r="F5" s="200"/>
      <c r="G5" s="351"/>
      <c r="H5" s="351"/>
      <c r="I5" s="351"/>
      <c r="J5" s="351"/>
      <c r="K5" s="351"/>
      <c r="L5" s="351"/>
      <c r="M5" s="351"/>
      <c r="N5" s="199" t="s">
        <v>2</v>
      </c>
      <c r="O5" s="200"/>
      <c r="P5" s="351"/>
      <c r="Q5" s="351"/>
      <c r="R5" s="351"/>
      <c r="S5" s="351"/>
      <c r="T5" s="351"/>
      <c r="U5" s="484"/>
      <c r="V5" s="484"/>
    </row>
    <row r="6" spans="1:22" ht="18" x14ac:dyDescent="0.25">
      <c r="A6" s="196"/>
      <c r="B6" s="116" t="s">
        <v>534</v>
      </c>
      <c r="C6" s="197"/>
      <c r="D6" s="198"/>
      <c r="E6" s="199"/>
      <c r="F6" s="200"/>
      <c r="G6" s="383"/>
      <c r="H6" s="383"/>
      <c r="I6" s="383"/>
      <c r="J6" s="383"/>
      <c r="K6" s="383"/>
      <c r="L6" s="383"/>
      <c r="M6" s="383"/>
      <c r="N6" s="199"/>
      <c r="O6" s="200"/>
      <c r="P6" s="383"/>
      <c r="Q6" s="383"/>
      <c r="R6" s="383"/>
      <c r="S6" s="383"/>
      <c r="T6" s="383"/>
      <c r="U6" s="484"/>
      <c r="V6" s="484"/>
    </row>
    <row r="7" spans="1:22" ht="15" customHeight="1" x14ac:dyDescent="0.25">
      <c r="A7" s="281" t="s">
        <v>2</v>
      </c>
      <c r="B7" s="53"/>
      <c r="C7" s="203"/>
      <c r="D7" s="67"/>
      <c r="E7" s="56"/>
      <c r="F7" s="72"/>
      <c r="G7" s="476" t="s">
        <v>587</v>
      </c>
      <c r="H7" s="476"/>
      <c r="I7" s="476"/>
      <c r="J7" s="71"/>
      <c r="K7" s="476" t="s">
        <v>591</v>
      </c>
      <c r="L7" s="476"/>
      <c r="M7" s="476"/>
      <c r="N7" s="56"/>
      <c r="O7" s="72"/>
      <c r="P7" s="476" t="s">
        <v>593</v>
      </c>
      <c r="Q7" s="476"/>
      <c r="R7" s="476"/>
      <c r="S7" s="71"/>
      <c r="T7" s="476" t="s">
        <v>596</v>
      </c>
      <c r="U7" s="476"/>
      <c r="V7" s="476"/>
    </row>
    <row r="8" spans="1:22" ht="15" customHeight="1" x14ac:dyDescent="0.25">
      <c r="B8" s="56"/>
      <c r="C8" s="203"/>
      <c r="D8" s="67"/>
      <c r="E8" s="56"/>
      <c r="F8" s="76"/>
      <c r="G8" s="476" t="s">
        <v>588</v>
      </c>
      <c r="H8" s="476"/>
      <c r="I8" s="476"/>
      <c r="J8" s="71"/>
      <c r="K8" s="476" t="s">
        <v>590</v>
      </c>
      <c r="L8" s="476"/>
      <c r="M8" s="476"/>
      <c r="N8" s="56"/>
      <c r="O8" s="76"/>
      <c r="P8" s="476" t="s">
        <v>594</v>
      </c>
      <c r="Q8" s="476"/>
      <c r="R8" s="476"/>
      <c r="S8" s="71"/>
      <c r="T8" s="476" t="s">
        <v>597</v>
      </c>
      <c r="U8" s="476"/>
      <c r="V8" s="476"/>
    </row>
    <row r="9" spans="1:22" x14ac:dyDescent="0.25">
      <c r="A9" s="181"/>
      <c r="B9" s="65"/>
      <c r="C9" s="66"/>
      <c r="D9" s="67"/>
      <c r="E9"/>
      <c r="F9" s="84"/>
      <c r="G9" s="476" t="s">
        <v>589</v>
      </c>
      <c r="H9" s="476"/>
      <c r="I9" s="476"/>
      <c r="J9" s="71"/>
      <c r="K9" s="476" t="s">
        <v>592</v>
      </c>
      <c r="L9" s="476"/>
      <c r="M9" s="476"/>
      <c r="N9"/>
      <c r="O9" s="84"/>
      <c r="P9" s="476" t="s">
        <v>595</v>
      </c>
      <c r="Q9" s="476"/>
      <c r="R9" s="476"/>
      <c r="S9" s="71"/>
      <c r="T9" s="476" t="s">
        <v>598</v>
      </c>
      <c r="U9" s="476"/>
      <c r="V9" s="476"/>
    </row>
    <row r="10" spans="1:22" s="259" customFormat="1" ht="15.75" thickBot="1" x14ac:dyDescent="0.3">
      <c r="A10" s="352"/>
      <c r="B10" s="353"/>
      <c r="C10" s="354"/>
      <c r="D10" s="355"/>
      <c r="F10" s="356"/>
      <c r="G10" s="357"/>
      <c r="H10" s="357"/>
      <c r="I10" s="357"/>
      <c r="J10" s="111"/>
      <c r="K10" s="357"/>
      <c r="L10" s="357"/>
      <c r="M10" s="357"/>
      <c r="O10" s="356"/>
      <c r="P10" s="357"/>
      <c r="Q10" s="357"/>
      <c r="R10" s="357"/>
      <c r="S10" s="111"/>
      <c r="T10" s="357"/>
      <c r="U10" s="357"/>
      <c r="V10" s="357"/>
    </row>
    <row r="11" spans="1:22" ht="39.75" customHeight="1" thickBot="1" x14ac:dyDescent="0.3">
      <c r="A11" s="204"/>
      <c r="B11" s="461" t="s">
        <v>541</v>
      </c>
      <c r="C11" s="462"/>
      <c r="D11" s="463"/>
      <c r="E11" s="205"/>
      <c r="F11" s="90"/>
      <c r="G11" s="478" t="s">
        <v>542</v>
      </c>
      <c r="H11" s="479"/>
      <c r="I11" s="74" t="s">
        <v>33</v>
      </c>
      <c r="J11" s="120"/>
      <c r="K11" s="478" t="s">
        <v>542</v>
      </c>
      <c r="L11" s="479"/>
      <c r="M11" s="74" t="s">
        <v>33</v>
      </c>
      <c r="N11" s="205"/>
      <c r="O11" s="90"/>
      <c r="P11" s="478" t="s">
        <v>542</v>
      </c>
      <c r="Q11" s="479"/>
      <c r="R11" s="74" t="s">
        <v>33</v>
      </c>
      <c r="S11" s="120"/>
      <c r="T11" s="478" t="s">
        <v>542</v>
      </c>
      <c r="U11" s="479"/>
      <c r="V11" s="74" t="s">
        <v>33</v>
      </c>
    </row>
    <row r="12" spans="1:22" x14ac:dyDescent="0.25">
      <c r="A12" s="172"/>
      <c r="B12" s="79" t="s">
        <v>2</v>
      </c>
      <c r="C12" s="80" t="s">
        <v>2</v>
      </c>
      <c r="D12" s="80"/>
      <c r="E12" s="105"/>
      <c r="F12" s="206"/>
      <c r="G12" s="282"/>
      <c r="H12" s="282"/>
      <c r="I12" s="282"/>
      <c r="J12" s="282"/>
      <c r="K12" s="282"/>
      <c r="L12" s="282"/>
      <c r="M12" s="282"/>
      <c r="N12" s="205"/>
      <c r="O12" s="102"/>
      <c r="P12" s="205"/>
      <c r="Q12" s="282"/>
      <c r="R12" s="282"/>
      <c r="S12" s="282"/>
      <c r="T12" s="282"/>
      <c r="U12" s="282"/>
      <c r="V12" s="282"/>
    </row>
    <row r="13" spans="1:22" x14ac:dyDescent="0.25">
      <c r="A13" s="172"/>
      <c r="B13" s="349" t="str">
        <f>COUNT(C14:C500)&amp;" TU/ET/IT"</f>
        <v>202 TU/ET/IT</v>
      </c>
      <c r="D13" s="87"/>
      <c r="E13" s="105"/>
      <c r="F13" s="102"/>
      <c r="G13" s="89" t="s">
        <v>34</v>
      </c>
      <c r="I13" s="349" t="str">
        <f>COUNT(I14:I500)&amp;" TU/ET/IT"</f>
        <v>178 TU/ET/IT</v>
      </c>
      <c r="K13" s="89" t="s">
        <v>34</v>
      </c>
      <c r="M13" s="349" t="str">
        <f>COUNT(M14:M500)&amp;" TU/ET/IT"</f>
        <v>41 TU/ET/IT</v>
      </c>
      <c r="N13" s="105"/>
      <c r="O13" s="102"/>
      <c r="P13" s="89" t="s">
        <v>34</v>
      </c>
      <c r="R13" s="349" t="str">
        <f>COUNT(R14:R500)&amp;" TU/ET/IT"</f>
        <v>156 TU/ET/IT</v>
      </c>
      <c r="T13" s="89" t="s">
        <v>34</v>
      </c>
      <c r="V13" s="349" t="str">
        <f>COUNT(V14:V500)&amp;" TU/ET/IT"</f>
        <v>41 TU/ET/IT</v>
      </c>
    </row>
    <row r="14" spans="1:22" x14ac:dyDescent="0.25">
      <c r="A14" s="175"/>
      <c r="B14" s="207" t="s">
        <v>47</v>
      </c>
      <c r="C14" s="208">
        <v>11</v>
      </c>
      <c r="D14" s="209"/>
      <c r="E14" s="105"/>
      <c r="F14" s="102"/>
      <c r="G14" s="151">
        <v>100</v>
      </c>
      <c r="H14" s="152"/>
      <c r="I14" s="153">
        <v>47.482736000000003</v>
      </c>
      <c r="J14" s="154"/>
      <c r="K14" s="210">
        <v>100</v>
      </c>
      <c r="L14" s="211"/>
      <c r="M14" s="212">
        <v>48.011645000000001</v>
      </c>
      <c r="N14" s="105"/>
      <c r="O14" s="102"/>
      <c r="P14" s="151">
        <v>100</v>
      </c>
      <c r="Q14" s="152"/>
      <c r="R14" s="153">
        <v>61.644351999999998</v>
      </c>
      <c r="S14" s="154"/>
      <c r="T14" s="210">
        <v>100</v>
      </c>
      <c r="U14" s="211"/>
      <c r="V14" s="212">
        <v>60.500126999999999</v>
      </c>
    </row>
    <row r="15" spans="1:22" x14ac:dyDescent="0.25">
      <c r="A15" s="175"/>
      <c r="B15" s="207" t="s">
        <v>48</v>
      </c>
      <c r="C15" s="208">
        <v>22</v>
      </c>
      <c r="D15" s="209"/>
      <c r="E15" s="105"/>
      <c r="F15" s="102"/>
      <c r="G15" s="151">
        <v>0.35910500000000001</v>
      </c>
      <c r="H15" s="152"/>
      <c r="I15" s="153">
        <v>0.170513</v>
      </c>
      <c r="J15" s="154"/>
      <c r="K15" s="210">
        <v>0.52691500000000002</v>
      </c>
      <c r="L15" s="211"/>
      <c r="M15" s="212">
        <v>0.25298100000000001</v>
      </c>
      <c r="N15" s="105"/>
      <c r="O15" s="102"/>
      <c r="P15" s="151">
        <v>6.7990000000000004E-3</v>
      </c>
      <c r="Q15" s="152"/>
      <c r="R15" s="153">
        <v>4.1910000000000003E-3</v>
      </c>
      <c r="S15" s="154"/>
      <c r="T15" s="210">
        <v>6.6100000000000002E-4</v>
      </c>
      <c r="U15" s="211"/>
      <c r="V15" s="212">
        <v>4.0000000000000002E-4</v>
      </c>
    </row>
    <row r="16" spans="1:22" x14ac:dyDescent="0.25">
      <c r="A16" s="175"/>
      <c r="B16" s="207" t="s">
        <v>49</v>
      </c>
      <c r="C16" s="208">
        <v>23</v>
      </c>
      <c r="D16" s="209">
        <v>818</v>
      </c>
      <c r="E16" s="105"/>
      <c r="F16" s="102"/>
      <c r="G16" s="151"/>
      <c r="H16" s="152"/>
      <c r="I16" s="153" t="s">
        <v>37</v>
      </c>
      <c r="J16" s="154"/>
      <c r="K16" s="210" t="s">
        <v>37</v>
      </c>
      <c r="L16" s="211"/>
      <c r="M16" s="212" t="s">
        <v>37</v>
      </c>
      <c r="N16" s="105"/>
      <c r="O16" s="102"/>
      <c r="P16" s="151"/>
      <c r="Q16" s="152"/>
      <c r="R16" s="153" t="s">
        <v>37</v>
      </c>
      <c r="S16" s="154"/>
      <c r="T16" s="210" t="s">
        <v>37</v>
      </c>
      <c r="U16" s="211"/>
      <c r="V16" s="212" t="s">
        <v>37</v>
      </c>
    </row>
    <row r="17" spans="1:22" x14ac:dyDescent="0.25">
      <c r="A17" s="175"/>
      <c r="B17" s="207" t="s">
        <v>50</v>
      </c>
      <c r="C17" s="208">
        <v>24</v>
      </c>
      <c r="D17" s="209">
        <v>818</v>
      </c>
      <c r="F17" s="90"/>
      <c r="G17" s="151"/>
      <c r="H17" s="152"/>
      <c r="I17" s="153" t="s">
        <v>37</v>
      </c>
      <c r="J17" s="154"/>
      <c r="K17" s="210" t="s">
        <v>37</v>
      </c>
      <c r="L17" s="211"/>
      <c r="M17" s="212" t="s">
        <v>37</v>
      </c>
      <c r="N17" s="105"/>
      <c r="O17" s="102"/>
      <c r="P17" s="151"/>
      <c r="Q17" s="152"/>
      <c r="R17" s="153" t="s">
        <v>37</v>
      </c>
      <c r="S17" s="154"/>
      <c r="T17" s="210" t="s">
        <v>37</v>
      </c>
      <c r="U17" s="211"/>
      <c r="V17" s="212" t="s">
        <v>37</v>
      </c>
    </row>
    <row r="18" spans="1:22" x14ac:dyDescent="0.25">
      <c r="A18" s="175"/>
      <c r="B18" s="207" t="s">
        <v>51</v>
      </c>
      <c r="C18" s="208">
        <v>27</v>
      </c>
      <c r="D18" s="209">
        <v>818</v>
      </c>
      <c r="E18" s="105"/>
      <c r="F18" s="102"/>
      <c r="G18" s="151"/>
      <c r="H18" s="152"/>
      <c r="I18" s="153" t="s">
        <v>37</v>
      </c>
      <c r="J18" s="154"/>
      <c r="K18" s="210" t="s">
        <v>37</v>
      </c>
      <c r="L18" s="211"/>
      <c r="M18" s="212" t="s">
        <v>37</v>
      </c>
      <c r="N18" s="105"/>
      <c r="O18" s="102"/>
      <c r="P18" s="151"/>
      <c r="Q18" s="152"/>
      <c r="R18" s="153" t="s">
        <v>37</v>
      </c>
      <c r="S18" s="154"/>
      <c r="T18" s="210" t="s">
        <v>37</v>
      </c>
      <c r="U18" s="211"/>
      <c r="V18" s="212" t="s">
        <v>37</v>
      </c>
    </row>
    <row r="19" spans="1:22" x14ac:dyDescent="0.25">
      <c r="A19" s="175"/>
      <c r="B19" s="207" t="s">
        <v>52</v>
      </c>
      <c r="C19" s="208">
        <v>29</v>
      </c>
      <c r="D19" s="209"/>
      <c r="E19" s="105"/>
      <c r="F19" s="102"/>
      <c r="G19" s="151">
        <v>1.1265000000000001E-2</v>
      </c>
      <c r="H19" s="152"/>
      <c r="I19" s="153">
        <v>5.3489999999999996E-3</v>
      </c>
      <c r="J19" s="154"/>
      <c r="K19" s="210" t="s">
        <v>37</v>
      </c>
      <c r="L19" s="211"/>
      <c r="M19" s="212" t="s">
        <v>37</v>
      </c>
      <c r="N19" s="105"/>
      <c r="O19" s="102"/>
      <c r="P19" s="151">
        <v>6.4899999999999995E-4</v>
      </c>
      <c r="Q19" s="152"/>
      <c r="R19" s="153">
        <v>4.0000000000000002E-4</v>
      </c>
      <c r="S19" s="154"/>
      <c r="T19" s="210" t="s">
        <v>37</v>
      </c>
      <c r="U19" s="211"/>
      <c r="V19" s="212" t="s">
        <v>37</v>
      </c>
    </row>
    <row r="20" spans="1:22" x14ac:dyDescent="0.25">
      <c r="A20" s="175"/>
      <c r="B20" s="207" t="s">
        <v>437</v>
      </c>
      <c r="C20" s="208">
        <v>31</v>
      </c>
      <c r="D20" s="209"/>
      <c r="E20" s="105"/>
      <c r="F20" s="102"/>
      <c r="G20" s="151">
        <v>1.8069000000000002E-2</v>
      </c>
      <c r="H20" s="152"/>
      <c r="I20" s="153">
        <v>8.5800000000000008E-3</v>
      </c>
      <c r="J20" s="154"/>
      <c r="K20" s="210">
        <v>1.8835999999999999E-2</v>
      </c>
      <c r="L20" s="211"/>
      <c r="M20" s="212">
        <v>9.0430000000000007E-3</v>
      </c>
      <c r="N20" s="105"/>
      <c r="O20" s="102"/>
      <c r="P20" s="151">
        <v>6.4899999999999995E-4</v>
      </c>
      <c r="Q20" s="152"/>
      <c r="R20" s="153">
        <v>4.0000000000000002E-4</v>
      </c>
      <c r="S20" s="154"/>
      <c r="T20" s="210">
        <v>6.6100000000000002E-4</v>
      </c>
      <c r="U20" s="211"/>
      <c r="V20" s="212">
        <v>4.0000000000000002E-4</v>
      </c>
    </row>
    <row r="21" spans="1:22" x14ac:dyDescent="0.25">
      <c r="A21" s="175"/>
      <c r="B21" s="207" t="s">
        <v>54</v>
      </c>
      <c r="C21" s="208">
        <v>32</v>
      </c>
      <c r="D21" s="209"/>
      <c r="F21" s="90"/>
      <c r="G21" s="151">
        <v>1.350835</v>
      </c>
      <c r="H21" s="152"/>
      <c r="I21" s="153">
        <v>0.64141300000000001</v>
      </c>
      <c r="J21" s="154"/>
      <c r="K21" s="210" t="s">
        <v>37</v>
      </c>
      <c r="L21" s="211"/>
      <c r="M21" s="212" t="s">
        <v>37</v>
      </c>
      <c r="N21" s="105"/>
      <c r="O21" s="102"/>
      <c r="P21" s="151">
        <v>0.37340699999999999</v>
      </c>
      <c r="Q21" s="152"/>
      <c r="R21" s="153">
        <v>0.230184</v>
      </c>
      <c r="S21" s="154"/>
      <c r="T21" s="210" t="s">
        <v>37</v>
      </c>
      <c r="U21" s="211"/>
      <c r="V21" s="212" t="s">
        <v>37</v>
      </c>
    </row>
    <row r="22" spans="1:22" x14ac:dyDescent="0.25">
      <c r="A22" s="175"/>
      <c r="B22" s="207" t="s">
        <v>55</v>
      </c>
      <c r="C22" s="208">
        <v>34</v>
      </c>
      <c r="D22" s="209"/>
      <c r="E22" s="213"/>
      <c r="F22" s="102"/>
      <c r="G22" s="151">
        <v>0.37591200000000002</v>
      </c>
      <c r="H22" s="152"/>
      <c r="I22" s="153">
        <v>0.17849300000000001</v>
      </c>
      <c r="J22" s="154"/>
      <c r="K22" s="210">
        <v>0.39616299999999999</v>
      </c>
      <c r="L22" s="211"/>
      <c r="M22" s="212">
        <v>0.19020400000000001</v>
      </c>
      <c r="N22" s="105"/>
      <c r="O22" s="102"/>
      <c r="P22" s="151">
        <v>5.9047000000000002E-2</v>
      </c>
      <c r="Q22" s="152"/>
      <c r="R22" s="153">
        <v>3.6399000000000001E-2</v>
      </c>
      <c r="S22" s="154"/>
      <c r="T22" s="210">
        <v>0.19708400000000001</v>
      </c>
      <c r="U22" s="211"/>
      <c r="V22" s="212">
        <v>0.11923599999999999</v>
      </c>
    </row>
    <row r="23" spans="1:22" x14ac:dyDescent="0.25">
      <c r="A23" s="175"/>
      <c r="B23" s="207" t="s">
        <v>56</v>
      </c>
      <c r="C23" s="208">
        <v>35</v>
      </c>
      <c r="D23" s="209"/>
      <c r="E23" s="105"/>
      <c r="F23" s="102"/>
      <c r="G23" s="151">
        <v>6.0067459999999997</v>
      </c>
      <c r="H23" s="152"/>
      <c r="I23" s="153">
        <v>2.8521670000000001</v>
      </c>
      <c r="J23" s="154"/>
      <c r="K23" s="210">
        <v>6.6676200000000003</v>
      </c>
      <c r="L23" s="211"/>
      <c r="M23" s="212">
        <v>3.2012339999999999</v>
      </c>
      <c r="N23" s="105"/>
      <c r="O23" s="102"/>
      <c r="P23" s="151">
        <v>2.479965</v>
      </c>
      <c r="Q23" s="152"/>
      <c r="R23" s="153">
        <v>1.5287580000000001</v>
      </c>
      <c r="S23" s="154"/>
      <c r="T23" s="210">
        <v>1.1898029999999999</v>
      </c>
      <c r="U23" s="211"/>
      <c r="V23" s="212">
        <v>0.71983200000000003</v>
      </c>
    </row>
    <row r="24" spans="1:22" x14ac:dyDescent="0.25">
      <c r="A24" s="175"/>
      <c r="B24" s="207" t="s">
        <v>57</v>
      </c>
      <c r="C24" s="208">
        <v>36</v>
      </c>
      <c r="D24" s="209"/>
      <c r="F24" s="90"/>
      <c r="G24" s="151">
        <v>0.42031400000000002</v>
      </c>
      <c r="H24" s="152"/>
      <c r="I24" s="153">
        <v>0.199577</v>
      </c>
      <c r="J24" s="154"/>
      <c r="K24" s="210">
        <v>0.38344299999999998</v>
      </c>
      <c r="L24" s="211"/>
      <c r="M24" s="212">
        <v>0.18409700000000001</v>
      </c>
      <c r="N24" s="105"/>
      <c r="O24" s="102"/>
      <c r="P24" s="151">
        <v>8.9230000000000004E-3</v>
      </c>
      <c r="Q24" s="152"/>
      <c r="R24" s="153">
        <v>5.5009999999999998E-3</v>
      </c>
      <c r="S24" s="154"/>
      <c r="T24" s="210">
        <v>6.6100000000000002E-4</v>
      </c>
      <c r="U24" s="211"/>
      <c r="V24" s="212">
        <v>4.0000000000000002E-4</v>
      </c>
    </row>
    <row r="25" spans="1:22" x14ac:dyDescent="0.25">
      <c r="A25" s="175"/>
      <c r="B25" s="207" t="s">
        <v>58</v>
      </c>
      <c r="C25" s="208">
        <v>37</v>
      </c>
      <c r="D25" s="209"/>
      <c r="E25" s="213"/>
      <c r="F25" s="102"/>
      <c r="G25" s="151">
        <v>1.6506E-2</v>
      </c>
      <c r="H25" s="152"/>
      <c r="I25" s="153">
        <v>7.8370000000000002E-3</v>
      </c>
      <c r="J25" s="154"/>
      <c r="K25" s="210" t="s">
        <v>37</v>
      </c>
      <c r="L25" s="211"/>
      <c r="M25" s="212" t="s">
        <v>37</v>
      </c>
      <c r="N25" s="105"/>
      <c r="O25" s="102"/>
      <c r="P25" s="151">
        <v>5.6420000000000003E-3</v>
      </c>
      <c r="Q25" s="152"/>
      <c r="R25" s="153">
        <v>3.4780000000000002E-3</v>
      </c>
      <c r="S25" s="154"/>
      <c r="T25" s="210" t="s">
        <v>37</v>
      </c>
      <c r="U25" s="211"/>
      <c r="V25" s="212" t="s">
        <v>37</v>
      </c>
    </row>
    <row r="26" spans="1:22" x14ac:dyDescent="0.25">
      <c r="A26" s="175"/>
      <c r="B26" s="207" t="s">
        <v>59</v>
      </c>
      <c r="C26" s="208">
        <v>38</v>
      </c>
      <c r="D26" s="209"/>
      <c r="E26" s="105"/>
      <c r="F26" s="102"/>
      <c r="G26" s="151">
        <v>4.3959999999999997E-3</v>
      </c>
      <c r="H26" s="152"/>
      <c r="I26" s="153">
        <v>2.0869999999999999E-3</v>
      </c>
      <c r="J26" s="154"/>
      <c r="K26" s="210" t="s">
        <v>37</v>
      </c>
      <c r="L26" s="211"/>
      <c r="M26" s="212" t="s">
        <v>37</v>
      </c>
      <c r="N26" s="105"/>
      <c r="O26" s="102"/>
      <c r="P26" s="151">
        <v>6.4899999999999995E-4</v>
      </c>
      <c r="Q26" s="152"/>
      <c r="R26" s="153">
        <v>4.0000000000000002E-4</v>
      </c>
      <c r="S26" s="154"/>
      <c r="T26" s="210" t="s">
        <v>37</v>
      </c>
      <c r="U26" s="211"/>
      <c r="V26" s="212" t="s">
        <v>37</v>
      </c>
    </row>
    <row r="27" spans="1:22" x14ac:dyDescent="0.25">
      <c r="A27" s="175"/>
      <c r="B27" s="207" t="s">
        <v>60</v>
      </c>
      <c r="C27" s="208">
        <v>39</v>
      </c>
      <c r="D27" s="209">
        <v>818</v>
      </c>
      <c r="F27" s="90"/>
      <c r="G27" s="151"/>
      <c r="H27" s="152"/>
      <c r="I27" s="153" t="s">
        <v>37</v>
      </c>
      <c r="J27" s="154"/>
      <c r="K27" s="210" t="s">
        <v>37</v>
      </c>
      <c r="L27" s="211"/>
      <c r="M27" s="212" t="s">
        <v>37</v>
      </c>
      <c r="N27" s="105"/>
      <c r="O27" s="102"/>
      <c r="P27" s="151"/>
      <c r="Q27" s="152"/>
      <c r="R27" s="153" t="s">
        <v>37</v>
      </c>
      <c r="S27" s="154"/>
      <c r="T27" s="210" t="s">
        <v>37</v>
      </c>
      <c r="U27" s="211"/>
      <c r="V27" s="212" t="s">
        <v>37</v>
      </c>
    </row>
    <row r="28" spans="1:22" x14ac:dyDescent="0.25">
      <c r="A28" s="175"/>
      <c r="B28" s="207" t="s">
        <v>61</v>
      </c>
      <c r="C28" s="208">
        <v>42</v>
      </c>
      <c r="D28" s="209"/>
      <c r="E28" s="105"/>
      <c r="F28" s="102"/>
      <c r="G28" s="151">
        <v>5.1138000000000003E-2</v>
      </c>
      <c r="H28" s="152"/>
      <c r="I28" s="153">
        <v>2.4282000000000001E-2</v>
      </c>
      <c r="J28" s="154"/>
      <c r="K28" s="210">
        <v>1.1806000000000001E-2</v>
      </c>
      <c r="L28" s="211"/>
      <c r="M28" s="212">
        <v>5.6680000000000003E-3</v>
      </c>
      <c r="N28" s="105"/>
      <c r="O28" s="102"/>
      <c r="P28" s="151">
        <v>6.4899999999999995E-4</v>
      </c>
      <c r="Q28" s="152"/>
      <c r="R28" s="153">
        <v>4.0000000000000002E-4</v>
      </c>
      <c r="S28" s="154"/>
      <c r="T28" s="210">
        <v>6.6100000000000002E-4</v>
      </c>
      <c r="U28" s="211"/>
      <c r="V28" s="212">
        <v>4.0000000000000002E-4</v>
      </c>
    </row>
    <row r="29" spans="1:22" x14ac:dyDescent="0.25">
      <c r="A29" s="175"/>
      <c r="B29" s="207" t="s">
        <v>62</v>
      </c>
      <c r="C29" s="208">
        <v>43</v>
      </c>
      <c r="D29" s="209"/>
      <c r="E29" s="105"/>
      <c r="F29" s="102"/>
      <c r="G29" s="151">
        <v>2.1843999999999999E-2</v>
      </c>
      <c r="H29" s="152"/>
      <c r="I29" s="153">
        <v>1.0371999999999999E-2</v>
      </c>
      <c r="J29" s="154"/>
      <c r="K29" s="210">
        <v>6.4357999999999999E-2</v>
      </c>
      <c r="L29" s="211"/>
      <c r="M29" s="212">
        <v>3.0898999999999999E-2</v>
      </c>
      <c r="N29" s="105"/>
      <c r="O29" s="102"/>
      <c r="P29" s="151">
        <v>6.4899999999999995E-4</v>
      </c>
      <c r="Q29" s="152"/>
      <c r="R29" s="153">
        <v>4.0000000000000002E-4</v>
      </c>
      <c r="S29" s="154"/>
      <c r="T29" s="210">
        <v>6.6100000000000002E-4</v>
      </c>
      <c r="U29" s="211"/>
      <c r="V29" s="212">
        <v>4.0000000000000002E-4</v>
      </c>
    </row>
    <row r="30" spans="1:22" x14ac:dyDescent="0.25">
      <c r="A30" s="175"/>
      <c r="B30" s="207" t="s">
        <v>63</v>
      </c>
      <c r="C30" s="208">
        <v>44</v>
      </c>
      <c r="D30" s="209"/>
      <c r="E30" s="105"/>
      <c r="F30" s="102"/>
      <c r="G30" s="151">
        <v>1.4450000000000001E-3</v>
      </c>
      <c r="H30" s="152"/>
      <c r="I30" s="153">
        <v>6.8599999999999998E-4</v>
      </c>
      <c r="J30" s="154"/>
      <c r="K30" s="210" t="s">
        <v>37</v>
      </c>
      <c r="L30" s="211"/>
      <c r="M30" s="212" t="s">
        <v>37</v>
      </c>
      <c r="N30" s="105"/>
      <c r="O30" s="102"/>
      <c r="P30" s="151">
        <v>6.4899999999999995E-4</v>
      </c>
      <c r="Q30" s="152"/>
      <c r="R30" s="153">
        <v>4.0000000000000002E-4</v>
      </c>
      <c r="S30" s="154"/>
      <c r="T30" s="210" t="s">
        <v>37</v>
      </c>
      <c r="U30" s="211"/>
      <c r="V30" s="212" t="s">
        <v>37</v>
      </c>
    </row>
    <row r="31" spans="1:22" x14ac:dyDescent="0.25">
      <c r="A31" s="175"/>
      <c r="B31" s="207" t="s">
        <v>64</v>
      </c>
      <c r="C31" s="208">
        <v>45</v>
      </c>
      <c r="D31" s="209"/>
      <c r="E31" s="105"/>
      <c r="F31" s="102"/>
      <c r="G31" s="151">
        <v>0.102689</v>
      </c>
      <c r="H31" s="152"/>
      <c r="I31" s="153">
        <v>4.8759999999999998E-2</v>
      </c>
      <c r="J31" s="154"/>
      <c r="K31" s="210">
        <v>0.120031</v>
      </c>
      <c r="L31" s="214"/>
      <c r="M31" s="212">
        <v>5.7629E-2</v>
      </c>
      <c r="N31" s="105"/>
      <c r="O31" s="102"/>
      <c r="P31" s="151">
        <v>6.4899999999999995E-4</v>
      </c>
      <c r="Q31" s="152"/>
      <c r="R31" s="153">
        <v>4.0000000000000002E-4</v>
      </c>
      <c r="S31" s="154"/>
      <c r="T31" s="210">
        <v>6.6100000000000002E-4</v>
      </c>
      <c r="U31" s="214"/>
      <c r="V31" s="212">
        <v>4.0000000000000002E-4</v>
      </c>
    </row>
    <row r="32" spans="1:22" x14ac:dyDescent="0.25">
      <c r="A32" s="175"/>
      <c r="B32" s="207" t="s">
        <v>65</v>
      </c>
      <c r="C32" s="208">
        <v>46</v>
      </c>
      <c r="D32" s="209">
        <v>490</v>
      </c>
      <c r="E32" s="105"/>
      <c r="F32" s="102"/>
      <c r="G32" s="151" t="s">
        <v>37</v>
      </c>
      <c r="H32" s="152"/>
      <c r="I32" s="153" t="s">
        <v>37</v>
      </c>
      <c r="J32" s="154"/>
      <c r="K32" s="210" t="s">
        <v>37</v>
      </c>
      <c r="L32" s="214"/>
      <c r="M32" s="212" t="s">
        <v>37</v>
      </c>
      <c r="N32" s="105"/>
      <c r="O32" s="102"/>
      <c r="P32" s="151" t="s">
        <v>37</v>
      </c>
      <c r="Q32" s="152"/>
      <c r="R32" s="153" t="s">
        <v>37</v>
      </c>
      <c r="S32" s="154"/>
      <c r="T32" s="210" t="s">
        <v>37</v>
      </c>
      <c r="U32" s="214"/>
      <c r="V32" s="212" t="s">
        <v>37</v>
      </c>
    </row>
    <row r="33" spans="1:22" x14ac:dyDescent="0.25">
      <c r="A33" s="175"/>
      <c r="B33" s="207" t="s">
        <v>66</v>
      </c>
      <c r="C33" s="208">
        <v>47</v>
      </c>
      <c r="D33" s="209"/>
      <c r="F33" s="90"/>
      <c r="G33" s="151">
        <v>3.2398000000000003E-2</v>
      </c>
      <c r="H33" s="152"/>
      <c r="I33" s="153">
        <v>1.5383000000000001E-2</v>
      </c>
      <c r="J33" s="154"/>
      <c r="K33" s="210" t="s">
        <v>37</v>
      </c>
      <c r="L33" s="215"/>
      <c r="M33" s="212" t="s">
        <v>37</v>
      </c>
      <c r="O33" s="90"/>
      <c r="P33" s="151">
        <v>6.4899999999999995E-4</v>
      </c>
      <c r="Q33" s="152"/>
      <c r="R33" s="153">
        <v>4.0000000000000002E-4</v>
      </c>
      <c r="S33" s="154"/>
      <c r="T33" s="210" t="s">
        <v>37</v>
      </c>
      <c r="U33" s="215"/>
      <c r="V33" s="212" t="s">
        <v>37</v>
      </c>
    </row>
    <row r="34" spans="1:22" x14ac:dyDescent="0.25">
      <c r="A34" s="175"/>
      <c r="B34" s="207" t="s">
        <v>67</v>
      </c>
      <c r="C34" s="208">
        <v>48</v>
      </c>
      <c r="D34" s="209"/>
      <c r="E34" s="105"/>
      <c r="F34" s="102"/>
      <c r="G34" s="151">
        <v>5.8341659999999997</v>
      </c>
      <c r="H34" s="152"/>
      <c r="I34" s="153">
        <v>2.7702209999999998</v>
      </c>
      <c r="J34" s="154"/>
      <c r="K34" s="210">
        <v>9.2801930000000006</v>
      </c>
      <c r="L34" s="214"/>
      <c r="M34" s="212">
        <v>4.4555730000000002</v>
      </c>
      <c r="N34" s="105"/>
      <c r="O34" s="102"/>
      <c r="P34" s="151">
        <v>1.239392</v>
      </c>
      <c r="Q34" s="152"/>
      <c r="R34" s="153">
        <v>0.764015</v>
      </c>
      <c r="S34" s="154"/>
      <c r="T34" s="210">
        <v>2.1606230000000002</v>
      </c>
      <c r="U34" s="214"/>
      <c r="V34" s="212">
        <v>1.30718</v>
      </c>
    </row>
    <row r="35" spans="1:22" x14ac:dyDescent="0.25">
      <c r="A35" s="175"/>
      <c r="B35" s="207" t="s">
        <v>68</v>
      </c>
      <c r="C35" s="208">
        <v>49</v>
      </c>
      <c r="D35" s="209"/>
      <c r="F35" s="90"/>
      <c r="G35" s="151">
        <v>0.54872600000000005</v>
      </c>
      <c r="H35" s="152"/>
      <c r="I35" s="153">
        <v>0.26055</v>
      </c>
      <c r="J35" s="154"/>
      <c r="K35" s="210">
        <v>0.78638300000000005</v>
      </c>
      <c r="L35" s="215"/>
      <c r="M35" s="212">
        <v>0.37755499999999997</v>
      </c>
      <c r="O35" s="90"/>
      <c r="P35" s="151">
        <v>5.5579999999999997E-2</v>
      </c>
      <c r="Q35" s="152"/>
      <c r="R35" s="153">
        <v>3.4262000000000001E-2</v>
      </c>
      <c r="S35" s="154"/>
      <c r="T35" s="210">
        <v>0.18536</v>
      </c>
      <c r="U35" s="215"/>
      <c r="V35" s="212">
        <v>0.11214300000000001</v>
      </c>
    </row>
    <row r="36" spans="1:22" x14ac:dyDescent="0.25">
      <c r="A36" s="175"/>
      <c r="B36" s="207" t="s">
        <v>69</v>
      </c>
      <c r="C36" s="208">
        <v>51</v>
      </c>
      <c r="D36" s="209"/>
      <c r="F36" s="90"/>
      <c r="G36" s="151">
        <v>3.0140000000000002E-3</v>
      </c>
      <c r="H36" s="152"/>
      <c r="I36" s="153">
        <v>1.431E-3</v>
      </c>
      <c r="J36" s="154"/>
      <c r="K36" s="210">
        <v>0.129471</v>
      </c>
      <c r="L36" s="215"/>
      <c r="M36" s="212">
        <v>6.2161000000000001E-2</v>
      </c>
      <c r="O36" s="90"/>
      <c r="P36" s="151">
        <v>6.4899999999999995E-4</v>
      </c>
      <c r="Q36" s="152"/>
      <c r="R36" s="153">
        <v>4.0000000000000002E-4</v>
      </c>
      <c r="S36" s="154"/>
      <c r="T36" s="210">
        <v>6.6100000000000002E-4</v>
      </c>
      <c r="U36" s="215"/>
      <c r="V36" s="212">
        <v>4.0000000000000002E-4</v>
      </c>
    </row>
    <row r="37" spans="1:22" x14ac:dyDescent="0.25">
      <c r="A37" s="175"/>
      <c r="B37" s="207" t="s">
        <v>70</v>
      </c>
      <c r="C37" s="208">
        <v>52</v>
      </c>
      <c r="D37" s="209"/>
      <c r="E37" s="43"/>
      <c r="F37" s="90"/>
      <c r="G37" s="151">
        <v>9.6651000000000001E-2</v>
      </c>
      <c r="H37" s="152"/>
      <c r="I37" s="153">
        <v>4.5893000000000003E-2</v>
      </c>
      <c r="J37" s="154"/>
      <c r="K37" s="210">
        <v>0.111862</v>
      </c>
      <c r="L37" s="214"/>
      <c r="M37" s="212">
        <v>5.3706999999999998E-2</v>
      </c>
      <c r="N37" s="43"/>
      <c r="O37" s="90"/>
      <c r="P37" s="151">
        <v>2.6537999999999999E-2</v>
      </c>
      <c r="Q37" s="152"/>
      <c r="R37" s="153">
        <v>1.6358999999999999E-2</v>
      </c>
      <c r="S37" s="154"/>
      <c r="T37" s="210">
        <v>6.6100000000000002E-4</v>
      </c>
      <c r="U37" s="214"/>
      <c r="V37" s="212">
        <v>4.0000000000000002E-4</v>
      </c>
    </row>
    <row r="38" spans="1:22" x14ac:dyDescent="0.25">
      <c r="A38" s="175"/>
      <c r="B38" s="207" t="s">
        <v>71</v>
      </c>
      <c r="C38" s="208">
        <v>53</v>
      </c>
      <c r="D38" s="209"/>
      <c r="E38" s="105"/>
      <c r="F38" s="102"/>
      <c r="G38" s="151">
        <v>0.47590700000000002</v>
      </c>
      <c r="H38" s="152"/>
      <c r="I38" s="153">
        <v>0.22597400000000001</v>
      </c>
      <c r="J38" s="154"/>
      <c r="K38" s="210">
        <v>7.5339000000000003E-2</v>
      </c>
      <c r="L38" s="215"/>
      <c r="M38" s="212">
        <v>3.6171000000000002E-2</v>
      </c>
      <c r="N38" s="105"/>
      <c r="O38" s="102"/>
      <c r="P38" s="151">
        <v>6.4899999999999995E-4</v>
      </c>
      <c r="Q38" s="152"/>
      <c r="R38" s="153">
        <v>4.0000000000000002E-4</v>
      </c>
      <c r="S38" s="154"/>
      <c r="T38" s="210">
        <v>6.6100000000000002E-4</v>
      </c>
      <c r="U38" s="215"/>
      <c r="V38" s="212">
        <v>4.0000000000000002E-4</v>
      </c>
    </row>
    <row r="39" spans="1:22" x14ac:dyDescent="0.25">
      <c r="A39" s="175"/>
      <c r="B39" s="207" t="s">
        <v>72</v>
      </c>
      <c r="C39" s="208">
        <v>55</v>
      </c>
      <c r="D39" s="209"/>
      <c r="E39" s="105"/>
      <c r="F39" s="102"/>
      <c r="G39" s="151">
        <v>1.2043E-2</v>
      </c>
      <c r="H39" s="152"/>
      <c r="I39" s="153">
        <v>5.718E-3</v>
      </c>
      <c r="J39" s="154"/>
      <c r="K39" s="210" t="s">
        <v>37</v>
      </c>
      <c r="L39" s="214"/>
      <c r="M39" s="212" t="s">
        <v>37</v>
      </c>
      <c r="N39" s="105"/>
      <c r="O39" s="102"/>
      <c r="P39" s="151">
        <v>6.4899999999999995E-4</v>
      </c>
      <c r="Q39" s="152"/>
      <c r="R39" s="153">
        <v>4.0000000000000002E-4</v>
      </c>
      <c r="S39" s="154"/>
      <c r="T39" s="210" t="s">
        <v>37</v>
      </c>
      <c r="U39" s="214"/>
      <c r="V39" s="212" t="s">
        <v>37</v>
      </c>
    </row>
    <row r="40" spans="1:22" x14ac:dyDescent="0.25">
      <c r="A40" s="175"/>
      <c r="B40" s="207" t="s">
        <v>73</v>
      </c>
      <c r="C40" s="208">
        <v>56</v>
      </c>
      <c r="D40" s="209"/>
      <c r="E40" s="105"/>
      <c r="F40" s="102"/>
      <c r="G40" s="151">
        <v>1.1181E-2</v>
      </c>
      <c r="H40" s="152"/>
      <c r="I40" s="153">
        <v>5.3090000000000004E-3</v>
      </c>
      <c r="J40" s="154"/>
      <c r="K40" s="210" t="s">
        <v>37</v>
      </c>
      <c r="L40" s="215"/>
      <c r="M40" s="212" t="s">
        <v>37</v>
      </c>
      <c r="N40" s="105"/>
      <c r="O40" s="102"/>
      <c r="P40" s="151">
        <v>7.0956000000000005E-2</v>
      </c>
      <c r="Q40" s="152"/>
      <c r="R40" s="153">
        <v>4.3740000000000001E-2</v>
      </c>
      <c r="S40" s="154"/>
      <c r="T40" s="210" t="s">
        <v>37</v>
      </c>
      <c r="U40" s="215"/>
      <c r="V40" s="212" t="s">
        <v>37</v>
      </c>
    </row>
    <row r="41" spans="1:22" x14ac:dyDescent="0.25">
      <c r="A41" s="175"/>
      <c r="B41" s="207" t="s">
        <v>74</v>
      </c>
      <c r="C41" s="208">
        <v>61</v>
      </c>
      <c r="D41" s="209"/>
      <c r="E41" s="105"/>
      <c r="F41" s="102"/>
      <c r="G41" s="151">
        <v>0.38824399999999998</v>
      </c>
      <c r="H41" s="152"/>
      <c r="I41" s="153">
        <v>0.18434900000000001</v>
      </c>
      <c r="J41" s="154"/>
      <c r="K41" s="210" t="s">
        <v>37</v>
      </c>
      <c r="L41" s="214"/>
      <c r="M41" s="212" t="s">
        <v>37</v>
      </c>
      <c r="N41" s="105"/>
      <c r="O41" s="102"/>
      <c r="P41" s="151">
        <v>0.13649800000000001</v>
      </c>
      <c r="Q41" s="152"/>
      <c r="R41" s="153">
        <v>8.4142999999999996E-2</v>
      </c>
      <c r="S41" s="154"/>
      <c r="T41" s="210" t="s">
        <v>37</v>
      </c>
      <c r="U41" s="214"/>
      <c r="V41" s="212" t="s">
        <v>37</v>
      </c>
    </row>
    <row r="42" spans="1:22" x14ac:dyDescent="0.25">
      <c r="A42" s="175"/>
      <c r="B42" s="207" t="s">
        <v>75</v>
      </c>
      <c r="C42" s="208">
        <v>62</v>
      </c>
      <c r="D42" s="209"/>
      <c r="E42" s="105"/>
      <c r="F42" s="102"/>
      <c r="G42" s="151">
        <v>0.299904</v>
      </c>
      <c r="H42" s="152"/>
      <c r="I42" s="153">
        <v>0.142403</v>
      </c>
      <c r="J42" s="154"/>
      <c r="K42" s="210">
        <v>0.169491</v>
      </c>
      <c r="L42" s="214"/>
      <c r="M42" s="212">
        <v>8.1375000000000003E-2</v>
      </c>
      <c r="N42" s="105"/>
      <c r="O42" s="102"/>
      <c r="P42" s="151">
        <v>6.4899999999999995E-4</v>
      </c>
      <c r="Q42" s="152"/>
      <c r="R42" s="153">
        <v>4.0000000000000002E-4</v>
      </c>
      <c r="S42" s="154"/>
      <c r="T42" s="210">
        <v>6.6100000000000002E-4</v>
      </c>
      <c r="U42" s="214"/>
      <c r="V42" s="212">
        <v>4.0000000000000002E-4</v>
      </c>
    </row>
    <row r="43" spans="1:22" x14ac:dyDescent="0.25">
      <c r="A43" s="175"/>
      <c r="B43" s="207" t="s">
        <v>76</v>
      </c>
      <c r="C43" s="208">
        <v>64</v>
      </c>
      <c r="D43" s="209"/>
      <c r="F43" s="90"/>
      <c r="G43" s="151">
        <v>2.4763039999999998</v>
      </c>
      <c r="H43" s="152"/>
      <c r="I43" s="153">
        <v>1.1758169999999999</v>
      </c>
      <c r="J43" s="152"/>
      <c r="K43" s="210">
        <v>3.7721269999999998</v>
      </c>
      <c r="L43" s="214"/>
      <c r="M43" s="212">
        <v>1.8110599999999999</v>
      </c>
      <c r="O43" s="90"/>
      <c r="P43" s="151">
        <v>0.72415099999999999</v>
      </c>
      <c r="Q43" s="152"/>
      <c r="R43" s="153">
        <v>0.44639800000000002</v>
      </c>
      <c r="S43" s="152"/>
      <c r="T43" s="210">
        <v>1.5503929999999999</v>
      </c>
      <c r="U43" s="214"/>
      <c r="V43" s="212">
        <v>0.93798999999999999</v>
      </c>
    </row>
    <row r="44" spans="1:22" x14ac:dyDescent="0.25">
      <c r="A44" s="175"/>
      <c r="B44" s="207" t="s">
        <v>77</v>
      </c>
      <c r="C44" s="208">
        <v>65</v>
      </c>
      <c r="D44" s="209"/>
      <c r="E44" s="105"/>
      <c r="F44" s="102"/>
      <c r="G44" s="151">
        <v>0.38761299999999999</v>
      </c>
      <c r="H44" s="152"/>
      <c r="I44" s="153">
        <v>0.18404899999999999</v>
      </c>
      <c r="J44" s="152"/>
      <c r="K44" s="210">
        <v>0.44936900000000002</v>
      </c>
      <c r="L44" s="215"/>
      <c r="M44" s="212">
        <v>0.215749</v>
      </c>
      <c r="N44" s="105"/>
      <c r="O44" s="102"/>
      <c r="P44" s="151">
        <v>0.14710500000000001</v>
      </c>
      <c r="Q44" s="152"/>
      <c r="R44" s="153">
        <v>9.0681999999999999E-2</v>
      </c>
      <c r="S44" s="152"/>
      <c r="T44" s="210">
        <v>0.19051399999999999</v>
      </c>
      <c r="U44" s="215"/>
      <c r="V44" s="212">
        <v>0.115261</v>
      </c>
    </row>
    <row r="45" spans="1:22" x14ac:dyDescent="0.25">
      <c r="A45" s="175"/>
      <c r="B45" s="207" t="s">
        <v>78</v>
      </c>
      <c r="C45" s="208">
        <v>66</v>
      </c>
      <c r="D45" s="209"/>
      <c r="E45" s="105"/>
      <c r="F45" s="102"/>
      <c r="G45" s="151">
        <v>2.1912000000000001E-2</v>
      </c>
      <c r="H45" s="152"/>
      <c r="I45" s="153">
        <v>1.0404E-2</v>
      </c>
      <c r="J45" s="154"/>
      <c r="K45" s="210">
        <v>6.4158000000000007E-2</v>
      </c>
      <c r="L45" s="214"/>
      <c r="M45" s="212">
        <v>3.0803000000000001E-2</v>
      </c>
      <c r="N45" s="105"/>
      <c r="O45" s="102"/>
      <c r="P45" s="151">
        <v>6.4899999999999995E-4</v>
      </c>
      <c r="Q45" s="152"/>
      <c r="R45" s="153">
        <v>4.0000000000000002E-4</v>
      </c>
      <c r="S45" s="154"/>
      <c r="T45" s="210">
        <v>6.6100000000000002E-4</v>
      </c>
      <c r="U45" s="214"/>
      <c r="V45" s="212">
        <v>4.0000000000000002E-4</v>
      </c>
    </row>
    <row r="46" spans="1:22" x14ac:dyDescent="0.25">
      <c r="A46" s="175"/>
      <c r="B46" s="207" t="s">
        <v>79</v>
      </c>
      <c r="C46" s="208">
        <v>67</v>
      </c>
      <c r="D46" s="209"/>
      <c r="E46" s="105"/>
      <c r="F46" s="102"/>
      <c r="G46" s="151">
        <v>2.8E-3</v>
      </c>
      <c r="H46" s="152"/>
      <c r="I46" s="153">
        <v>1.33E-3</v>
      </c>
      <c r="J46" s="154"/>
      <c r="K46" s="210" t="s">
        <v>37</v>
      </c>
      <c r="L46" s="214"/>
      <c r="M46" s="212" t="s">
        <v>37</v>
      </c>
      <c r="N46" s="105"/>
      <c r="O46" s="102"/>
      <c r="P46" s="151">
        <v>6.4899999999999995E-4</v>
      </c>
      <c r="Q46" s="152"/>
      <c r="R46" s="153">
        <v>4.0000000000000002E-4</v>
      </c>
      <c r="S46" s="154"/>
      <c r="T46" s="210" t="s">
        <v>37</v>
      </c>
      <c r="U46" s="214"/>
      <c r="V46" s="212" t="s">
        <v>37</v>
      </c>
    </row>
    <row r="47" spans="1:22" x14ac:dyDescent="0.25">
      <c r="A47" s="175"/>
      <c r="B47" s="207" t="s">
        <v>80</v>
      </c>
      <c r="C47" s="208">
        <v>69</v>
      </c>
      <c r="D47" s="209"/>
      <c r="E47" s="105"/>
      <c r="F47" s="102"/>
      <c r="G47" s="151">
        <v>2.0888E-2</v>
      </c>
      <c r="H47" s="152"/>
      <c r="I47" s="153">
        <v>9.9179999999999997E-3</v>
      </c>
      <c r="J47" s="154"/>
      <c r="K47" s="210">
        <v>4.8209999999999998E-3</v>
      </c>
      <c r="L47" s="214"/>
      <c r="M47" s="212">
        <v>2.3149999999999998E-3</v>
      </c>
      <c r="N47" s="105"/>
      <c r="O47" s="102"/>
      <c r="P47" s="151">
        <v>6.4899999999999995E-4</v>
      </c>
      <c r="Q47" s="152"/>
      <c r="R47" s="153">
        <v>4.0000000000000002E-4</v>
      </c>
      <c r="S47" s="154"/>
      <c r="T47" s="210">
        <v>6.6100000000000002E-4</v>
      </c>
      <c r="U47" s="214"/>
      <c r="V47" s="212">
        <v>4.0000000000000002E-4</v>
      </c>
    </row>
    <row r="48" spans="1:22" x14ac:dyDescent="0.25">
      <c r="A48" s="175"/>
      <c r="B48" s="207" t="s">
        <v>81</v>
      </c>
      <c r="C48" s="208">
        <v>71</v>
      </c>
      <c r="D48" s="209"/>
      <c r="E48" s="105"/>
      <c r="F48" s="102"/>
      <c r="G48" s="151">
        <v>5.3189999999999999E-3</v>
      </c>
      <c r="H48" s="152"/>
      <c r="I48" s="153">
        <v>2.526E-3</v>
      </c>
      <c r="J48" s="154"/>
      <c r="K48" s="210" t="s">
        <v>37</v>
      </c>
      <c r="L48" s="211"/>
      <c r="M48" s="212" t="s">
        <v>37</v>
      </c>
      <c r="N48" s="105"/>
      <c r="O48" s="102"/>
      <c r="P48" s="151">
        <v>6.4899999999999995E-4</v>
      </c>
      <c r="Q48" s="152"/>
      <c r="R48" s="153">
        <v>4.0000000000000002E-4</v>
      </c>
      <c r="S48" s="154"/>
      <c r="T48" s="210" t="s">
        <v>37</v>
      </c>
      <c r="U48" s="211"/>
      <c r="V48" s="212" t="s">
        <v>37</v>
      </c>
    </row>
    <row r="49" spans="1:22" x14ac:dyDescent="0.25">
      <c r="A49" s="175"/>
      <c r="B49" s="207" t="s">
        <v>82</v>
      </c>
      <c r="C49" s="208">
        <v>72</v>
      </c>
      <c r="D49" s="209"/>
      <c r="E49" s="105"/>
      <c r="F49" s="102"/>
      <c r="G49" s="151">
        <v>11.131776</v>
      </c>
      <c r="H49" s="152"/>
      <c r="I49" s="153">
        <v>5.2856709999999998</v>
      </c>
      <c r="J49" s="154"/>
      <c r="K49" s="210">
        <v>19.743189999999998</v>
      </c>
      <c r="L49" s="215"/>
      <c r="M49" s="212">
        <v>9.4790299999999998</v>
      </c>
      <c r="N49" s="105"/>
      <c r="O49" s="102"/>
      <c r="P49" s="151">
        <v>7.4673340000000001</v>
      </c>
      <c r="Q49" s="152"/>
      <c r="R49" s="153">
        <v>4.6031890000000004</v>
      </c>
      <c r="S49" s="154"/>
      <c r="T49" s="210">
        <v>12.642749</v>
      </c>
      <c r="U49" s="215"/>
      <c r="V49" s="212">
        <v>7.6488800000000001</v>
      </c>
    </row>
    <row r="50" spans="1:22" x14ac:dyDescent="0.25">
      <c r="A50" s="175"/>
      <c r="B50" s="207" t="s">
        <v>83</v>
      </c>
      <c r="C50" s="208">
        <v>73</v>
      </c>
      <c r="D50" s="209"/>
      <c r="E50" s="105"/>
      <c r="F50" s="102"/>
      <c r="G50" s="151">
        <v>4.2139999999999999E-3</v>
      </c>
      <c r="H50" s="152"/>
      <c r="I50" s="153">
        <v>2.0010000000000002E-3</v>
      </c>
      <c r="J50" s="154"/>
      <c r="K50" s="210">
        <v>3.8479999999999999E-3</v>
      </c>
      <c r="L50" s="215"/>
      <c r="M50" s="212">
        <v>1.8469999999999999E-3</v>
      </c>
      <c r="N50" s="105"/>
      <c r="O50" s="102"/>
      <c r="P50" s="151">
        <v>6.4899999999999995E-4</v>
      </c>
      <c r="Q50" s="152"/>
      <c r="R50" s="153">
        <v>4.0000000000000002E-4</v>
      </c>
      <c r="S50" s="154"/>
      <c r="T50" s="210">
        <v>6.6100000000000002E-4</v>
      </c>
      <c r="U50" s="215"/>
      <c r="V50" s="212">
        <v>4.0000000000000002E-4</v>
      </c>
    </row>
    <row r="51" spans="1:22" x14ac:dyDescent="0.25">
      <c r="A51" s="175"/>
      <c r="B51" s="207" t="s">
        <v>84</v>
      </c>
      <c r="C51" s="208">
        <v>74</v>
      </c>
      <c r="D51" s="209"/>
      <c r="E51" s="105"/>
      <c r="F51" s="102"/>
      <c r="G51" s="151">
        <v>4.6811999999999999E-2</v>
      </c>
      <c r="H51" s="152"/>
      <c r="I51" s="153">
        <v>2.2228000000000001E-2</v>
      </c>
      <c r="J51" s="216"/>
      <c r="K51" s="210">
        <v>2.8486999999999998E-2</v>
      </c>
      <c r="L51" s="214"/>
      <c r="M51" s="212">
        <v>1.3677E-2</v>
      </c>
      <c r="N51" s="105"/>
      <c r="O51" s="102"/>
      <c r="P51" s="151">
        <v>3.5709999999999999E-2</v>
      </c>
      <c r="Q51" s="152"/>
      <c r="R51" s="153">
        <v>2.2013000000000001E-2</v>
      </c>
      <c r="S51" s="216"/>
      <c r="T51" s="210">
        <v>6.6100000000000002E-4</v>
      </c>
      <c r="U51" s="214"/>
      <c r="V51" s="212">
        <v>4.0000000000000002E-4</v>
      </c>
    </row>
    <row r="52" spans="1:22" x14ac:dyDescent="0.25">
      <c r="A52" s="175"/>
      <c r="B52" s="207" t="s">
        <v>85</v>
      </c>
      <c r="C52" s="208">
        <v>76</v>
      </c>
      <c r="D52" s="209"/>
      <c r="E52" s="43"/>
      <c r="F52" s="90"/>
      <c r="G52" s="151">
        <v>1.360832</v>
      </c>
      <c r="H52" s="152"/>
      <c r="I52" s="153">
        <v>0.64615999999999996</v>
      </c>
      <c r="J52" s="154"/>
      <c r="K52" s="210">
        <v>1.9644029999999999</v>
      </c>
      <c r="L52" s="214"/>
      <c r="M52" s="212">
        <v>0.94314200000000004</v>
      </c>
      <c r="N52" s="43"/>
      <c r="O52" s="90"/>
      <c r="P52" s="151">
        <v>0.68019499999999999</v>
      </c>
      <c r="Q52" s="155"/>
      <c r="R52" s="153">
        <v>0.41930200000000001</v>
      </c>
      <c r="S52" s="154"/>
      <c r="T52" s="210">
        <v>1.1927220000000001</v>
      </c>
      <c r="U52" s="214"/>
      <c r="V52" s="212">
        <v>0.72159799999999996</v>
      </c>
    </row>
    <row r="53" spans="1:22" x14ac:dyDescent="0.25">
      <c r="A53" s="175"/>
      <c r="B53" s="207" t="s">
        <v>86</v>
      </c>
      <c r="C53" s="208">
        <v>78</v>
      </c>
      <c r="D53" s="209">
        <v>490</v>
      </c>
      <c r="E53" s="105"/>
      <c r="F53" s="102"/>
      <c r="G53" s="151" t="s">
        <v>37</v>
      </c>
      <c r="H53" s="152"/>
      <c r="I53" s="153" t="s">
        <v>37</v>
      </c>
      <c r="J53" s="152"/>
      <c r="K53" s="210" t="s">
        <v>37</v>
      </c>
      <c r="L53" s="214"/>
      <c r="M53" s="212" t="s">
        <v>37</v>
      </c>
      <c r="N53" s="105"/>
      <c r="O53" s="102"/>
      <c r="P53" s="151" t="s">
        <v>37</v>
      </c>
      <c r="Q53" s="152"/>
      <c r="R53" s="153" t="s">
        <v>37</v>
      </c>
      <c r="S53" s="152"/>
      <c r="T53" s="210" t="s">
        <v>37</v>
      </c>
      <c r="U53" s="214"/>
      <c r="V53" s="212" t="s">
        <v>37</v>
      </c>
    </row>
    <row r="54" spans="1:22" x14ac:dyDescent="0.25">
      <c r="A54" s="175"/>
      <c r="B54" s="207" t="s">
        <v>87</v>
      </c>
      <c r="C54" s="208">
        <v>81</v>
      </c>
      <c r="D54" s="209"/>
      <c r="E54" s="43"/>
      <c r="F54" s="90"/>
      <c r="G54" s="151">
        <v>5.7320000000000001E-3</v>
      </c>
      <c r="H54" s="152"/>
      <c r="I54" s="153">
        <v>2.722E-3</v>
      </c>
      <c r="J54" s="152"/>
      <c r="K54" s="210" t="s">
        <v>37</v>
      </c>
      <c r="L54" s="215"/>
      <c r="M54" s="212" t="s">
        <v>37</v>
      </c>
      <c r="N54" s="43"/>
      <c r="O54" s="90"/>
      <c r="P54" s="151">
        <v>6.9188E-2</v>
      </c>
      <c r="Q54" s="152"/>
      <c r="R54" s="153">
        <v>4.265E-2</v>
      </c>
      <c r="S54" s="152"/>
      <c r="T54" s="210" t="s">
        <v>37</v>
      </c>
      <c r="U54" s="215"/>
      <c r="V54" s="212" t="s">
        <v>37</v>
      </c>
    </row>
    <row r="55" spans="1:22" x14ac:dyDescent="0.25">
      <c r="A55" s="175"/>
      <c r="B55" s="207" t="s">
        <v>88</v>
      </c>
      <c r="C55" s="208">
        <v>82</v>
      </c>
      <c r="D55" s="209"/>
      <c r="E55" s="105"/>
      <c r="F55" s="102"/>
      <c r="G55" s="151">
        <v>0.622085</v>
      </c>
      <c r="H55" s="152"/>
      <c r="I55" s="153">
        <v>0.29538300000000001</v>
      </c>
      <c r="J55" s="154"/>
      <c r="K55" s="210">
        <v>0.75622199999999995</v>
      </c>
      <c r="L55" s="214"/>
      <c r="M55" s="212">
        <v>0.36307499999999998</v>
      </c>
      <c r="N55" s="105"/>
      <c r="O55" s="102"/>
      <c r="P55" s="151">
        <v>2.398E-3</v>
      </c>
      <c r="Q55" s="152"/>
      <c r="R55" s="153">
        <v>1.4779999999999999E-3</v>
      </c>
      <c r="S55" s="154"/>
      <c r="T55" s="210">
        <v>6.6100000000000002E-4</v>
      </c>
      <c r="U55" s="214"/>
      <c r="V55" s="212">
        <v>4.0000000000000002E-4</v>
      </c>
    </row>
    <row r="56" spans="1:22" x14ac:dyDescent="0.25">
      <c r="A56" s="175"/>
      <c r="B56" s="207" t="s">
        <v>89</v>
      </c>
      <c r="C56" s="208">
        <v>86</v>
      </c>
      <c r="D56" s="209"/>
      <c r="F56" s="90"/>
      <c r="G56" s="151">
        <v>10.194205999999999</v>
      </c>
      <c r="H56" s="152"/>
      <c r="I56" s="153">
        <v>4.8404870000000004</v>
      </c>
      <c r="J56" s="154"/>
      <c r="K56" s="210">
        <v>11.775493000000001</v>
      </c>
      <c r="L56" s="214"/>
      <c r="M56" s="212">
        <v>5.6536080000000002</v>
      </c>
      <c r="O56" s="90"/>
      <c r="P56" s="151">
        <v>1.5303089999999999</v>
      </c>
      <c r="Q56" s="152"/>
      <c r="R56" s="153">
        <v>0.94334899999999999</v>
      </c>
      <c r="S56" s="154"/>
      <c r="T56" s="210">
        <v>1.380682</v>
      </c>
      <c r="U56" s="214"/>
      <c r="V56" s="212">
        <v>0.835314</v>
      </c>
    </row>
    <row r="57" spans="1:22" x14ac:dyDescent="0.25">
      <c r="A57" s="175"/>
      <c r="B57" s="207" t="s">
        <v>90</v>
      </c>
      <c r="C57" s="208">
        <v>88</v>
      </c>
      <c r="D57" s="209"/>
      <c r="F57" s="90"/>
      <c r="G57" s="151">
        <v>0.167686</v>
      </c>
      <c r="H57" s="152"/>
      <c r="I57" s="153">
        <v>7.9621999999999998E-2</v>
      </c>
      <c r="J57" s="154"/>
      <c r="K57" s="210">
        <v>0.13303699999999999</v>
      </c>
      <c r="L57" s="214"/>
      <c r="M57" s="212">
        <v>6.3872999999999999E-2</v>
      </c>
      <c r="O57" s="90"/>
      <c r="P57" s="151">
        <v>9.0039999999999999E-3</v>
      </c>
      <c r="Q57" s="152"/>
      <c r="R57" s="153">
        <v>5.5500000000000002E-3</v>
      </c>
      <c r="S57" s="154"/>
      <c r="T57" s="210">
        <v>6.6100000000000002E-4</v>
      </c>
      <c r="U57" s="214"/>
      <c r="V57" s="212">
        <v>4.0000000000000002E-4</v>
      </c>
    </row>
    <row r="58" spans="1:22" x14ac:dyDescent="0.25">
      <c r="A58" s="175"/>
      <c r="B58" s="207" t="s">
        <v>91</v>
      </c>
      <c r="C58" s="208">
        <v>89</v>
      </c>
      <c r="D58" s="209"/>
      <c r="F58" s="90"/>
      <c r="G58" s="151">
        <v>1.6338999999999999E-2</v>
      </c>
      <c r="H58" s="152"/>
      <c r="I58" s="153">
        <v>7.7580000000000001E-3</v>
      </c>
      <c r="J58" s="154"/>
      <c r="K58" s="210" t="s">
        <v>37</v>
      </c>
      <c r="L58" s="214"/>
      <c r="M58" s="212" t="s">
        <v>37</v>
      </c>
      <c r="O58" s="90"/>
      <c r="P58" s="151">
        <v>6.4899999999999995E-4</v>
      </c>
      <c r="Q58" s="152"/>
      <c r="R58" s="153">
        <v>4.0000000000000002E-4</v>
      </c>
      <c r="S58" s="154"/>
      <c r="T58" s="210" t="s">
        <v>37</v>
      </c>
      <c r="U58" s="214"/>
      <c r="V58" s="212" t="s">
        <v>37</v>
      </c>
    </row>
    <row r="59" spans="1:22" x14ac:dyDescent="0.25">
      <c r="A59" s="175"/>
      <c r="B59" s="207" t="s">
        <v>92</v>
      </c>
      <c r="C59" s="208">
        <v>92</v>
      </c>
      <c r="D59" s="209"/>
      <c r="F59" s="90"/>
      <c r="G59" s="151">
        <v>6.5853999999999996E-2</v>
      </c>
      <c r="H59" s="152"/>
      <c r="I59" s="153">
        <v>3.1268999999999998E-2</v>
      </c>
      <c r="J59" s="154"/>
      <c r="K59" s="210">
        <v>7.5469999999999999E-3</v>
      </c>
      <c r="L59" s="215"/>
      <c r="M59" s="212">
        <v>3.6229999999999999E-3</v>
      </c>
      <c r="O59" s="90"/>
      <c r="P59" s="151">
        <v>6.4899999999999995E-4</v>
      </c>
      <c r="Q59" s="152"/>
      <c r="R59" s="153">
        <v>4.0000000000000002E-4</v>
      </c>
      <c r="S59" s="154"/>
      <c r="T59" s="210">
        <v>6.6100000000000002E-4</v>
      </c>
      <c r="U59" s="215"/>
      <c r="V59" s="212">
        <v>4.0000000000000002E-4</v>
      </c>
    </row>
    <row r="60" spans="1:22" x14ac:dyDescent="0.25">
      <c r="A60" s="175"/>
      <c r="B60" s="207" t="s">
        <v>93</v>
      </c>
      <c r="C60" s="208">
        <v>93</v>
      </c>
      <c r="D60" s="209"/>
      <c r="E60" s="105"/>
      <c r="F60" s="102"/>
      <c r="G60" s="151">
        <v>12.446348</v>
      </c>
      <c r="H60" s="152"/>
      <c r="I60" s="153">
        <v>5.9098649999999999</v>
      </c>
      <c r="J60" s="154"/>
      <c r="K60" s="210">
        <v>16.426072999999999</v>
      </c>
      <c r="L60" s="214"/>
      <c r="M60" s="212">
        <v>7.8864270000000003</v>
      </c>
      <c r="N60" s="105"/>
      <c r="O60" s="102"/>
      <c r="P60" s="151">
        <v>19.844079000000001</v>
      </c>
      <c r="Q60" s="156"/>
      <c r="R60" s="153">
        <v>12.232752</v>
      </c>
      <c r="S60" s="154"/>
      <c r="T60" s="210">
        <v>22.299676999999999</v>
      </c>
      <c r="U60" s="214"/>
      <c r="V60" s="212">
        <v>13.491334</v>
      </c>
    </row>
    <row r="61" spans="1:22" x14ac:dyDescent="0.25">
      <c r="A61" s="175"/>
      <c r="B61" s="207" t="s">
        <v>417</v>
      </c>
      <c r="C61" s="208">
        <v>94</v>
      </c>
      <c r="D61" s="209"/>
      <c r="F61" s="90"/>
      <c r="G61" s="151">
        <v>8.43E-4</v>
      </c>
      <c r="H61" s="152"/>
      <c r="I61" s="153">
        <v>4.0000000000000002E-4</v>
      </c>
      <c r="J61" s="152"/>
      <c r="K61" s="210" t="s">
        <v>37</v>
      </c>
      <c r="L61" s="214"/>
      <c r="M61" s="212" t="s">
        <v>37</v>
      </c>
      <c r="O61" s="90"/>
      <c r="P61" s="151">
        <v>6.4899999999999995E-4</v>
      </c>
      <c r="Q61" s="152"/>
      <c r="R61" s="153">
        <v>4.0000000000000002E-4</v>
      </c>
      <c r="S61" s="152"/>
      <c r="T61" s="210" t="s">
        <v>37</v>
      </c>
      <c r="U61" s="214"/>
      <c r="V61" s="212" t="s">
        <v>37</v>
      </c>
    </row>
    <row r="62" spans="1:22" x14ac:dyDescent="0.25">
      <c r="A62" s="175"/>
      <c r="B62" s="207" t="s">
        <v>438</v>
      </c>
      <c r="C62" s="208">
        <v>96</v>
      </c>
      <c r="D62" s="209"/>
      <c r="E62" s="105"/>
      <c r="F62" s="102"/>
      <c r="G62" s="151">
        <v>1.8495999999999999E-2</v>
      </c>
      <c r="H62" s="152"/>
      <c r="I62" s="153">
        <v>8.7819999999999999E-3</v>
      </c>
      <c r="J62" s="154"/>
      <c r="K62" s="210">
        <v>2.5242000000000001E-2</v>
      </c>
      <c r="L62" s="215"/>
      <c r="M62" s="212">
        <v>1.2119E-2</v>
      </c>
      <c r="N62" s="105"/>
      <c r="O62" s="102"/>
      <c r="P62" s="151">
        <v>6.4899999999999995E-4</v>
      </c>
      <c r="Q62" s="152"/>
      <c r="R62" s="153">
        <v>4.0000000000000002E-4</v>
      </c>
      <c r="S62" s="154"/>
      <c r="T62" s="210">
        <v>6.6100000000000002E-4</v>
      </c>
      <c r="U62" s="215"/>
      <c r="V62" s="212">
        <v>4.0000000000000002E-4</v>
      </c>
    </row>
    <row r="63" spans="1:22" x14ac:dyDescent="0.25">
      <c r="A63" s="175"/>
      <c r="B63" s="207" t="s">
        <v>95</v>
      </c>
      <c r="C63" s="208">
        <v>97</v>
      </c>
      <c r="D63" s="209"/>
      <c r="E63" s="105"/>
      <c r="F63" s="102"/>
      <c r="G63" s="151">
        <v>3.8683000000000002E-2</v>
      </c>
      <c r="H63" s="152"/>
      <c r="I63" s="153">
        <v>1.8367999999999999E-2</v>
      </c>
      <c r="J63" s="154"/>
      <c r="K63" s="210">
        <v>8.9300000000000004E-3</v>
      </c>
      <c r="L63" s="214"/>
      <c r="M63" s="212">
        <v>4.287E-3</v>
      </c>
      <c r="N63" s="105"/>
      <c r="O63" s="102"/>
      <c r="P63" s="151">
        <v>6.4899999999999995E-4</v>
      </c>
      <c r="Q63" s="152"/>
      <c r="R63" s="153">
        <v>4.0000000000000002E-4</v>
      </c>
      <c r="S63" s="154"/>
      <c r="T63" s="210">
        <v>6.6100000000000002E-4</v>
      </c>
      <c r="U63" s="214"/>
      <c r="V63" s="212">
        <v>4.0000000000000002E-4</v>
      </c>
    </row>
    <row r="64" spans="1:22" x14ac:dyDescent="0.25">
      <c r="A64" s="175"/>
      <c r="B64" s="207" t="s">
        <v>377</v>
      </c>
      <c r="C64" s="208">
        <v>101</v>
      </c>
      <c r="D64" s="209"/>
      <c r="F64" s="90"/>
      <c r="G64" s="151">
        <v>8.43E-4</v>
      </c>
      <c r="H64" s="152"/>
      <c r="I64" s="153">
        <v>4.0000000000000002E-4</v>
      </c>
      <c r="J64" s="154"/>
      <c r="K64" s="210" t="s">
        <v>37</v>
      </c>
      <c r="L64" s="214"/>
      <c r="M64" s="212" t="s">
        <v>37</v>
      </c>
      <c r="O64" s="90"/>
      <c r="P64" s="151">
        <v>6.4899999999999995E-4</v>
      </c>
      <c r="Q64" s="152"/>
      <c r="R64" s="153">
        <v>4.0000000000000002E-4</v>
      </c>
      <c r="S64" s="154"/>
      <c r="T64" s="210" t="s">
        <v>37</v>
      </c>
      <c r="U64" s="214"/>
      <c r="V64" s="212" t="s">
        <v>37</v>
      </c>
    </row>
    <row r="65" spans="1:22" x14ac:dyDescent="0.25">
      <c r="A65" s="175"/>
      <c r="B65" s="207" t="s">
        <v>378</v>
      </c>
      <c r="C65" s="208">
        <v>103</v>
      </c>
      <c r="D65" s="209"/>
      <c r="F65" s="90"/>
      <c r="G65" s="151">
        <v>5.9459999999999999E-3</v>
      </c>
      <c r="H65" s="152"/>
      <c r="I65" s="153">
        <v>2.823E-3</v>
      </c>
      <c r="J65" s="154"/>
      <c r="K65" s="210" t="s">
        <v>37</v>
      </c>
      <c r="L65" s="211"/>
      <c r="M65" s="212" t="s">
        <v>37</v>
      </c>
      <c r="O65" s="90"/>
      <c r="P65" s="151">
        <v>6.4899999999999995E-4</v>
      </c>
      <c r="Q65" s="152"/>
      <c r="R65" s="153">
        <v>4.0000000000000002E-4</v>
      </c>
      <c r="S65" s="154"/>
      <c r="T65" s="210" t="s">
        <v>37</v>
      </c>
      <c r="U65" s="211"/>
      <c r="V65" s="212" t="s">
        <v>37</v>
      </c>
    </row>
    <row r="66" spans="1:22" x14ac:dyDescent="0.25">
      <c r="A66" s="175"/>
      <c r="B66" s="207" t="s">
        <v>96</v>
      </c>
      <c r="C66" s="208">
        <v>105</v>
      </c>
      <c r="D66" s="209"/>
      <c r="E66" s="105"/>
      <c r="F66" s="102"/>
      <c r="G66" s="151">
        <v>1.6844000000000001E-2</v>
      </c>
      <c r="H66" s="152"/>
      <c r="I66" s="153">
        <v>7.9979999999999999E-3</v>
      </c>
      <c r="J66" s="154"/>
      <c r="K66" s="210" t="s">
        <v>37</v>
      </c>
      <c r="L66" s="214"/>
      <c r="M66" s="212" t="s">
        <v>37</v>
      </c>
      <c r="N66" s="105"/>
      <c r="O66" s="102"/>
      <c r="P66" s="151">
        <v>1.5779999999999999E-2</v>
      </c>
      <c r="Q66" s="152"/>
      <c r="R66" s="153">
        <v>9.7269999999999995E-3</v>
      </c>
      <c r="S66" s="154"/>
      <c r="T66" s="210" t="s">
        <v>37</v>
      </c>
      <c r="U66" s="214"/>
      <c r="V66" s="212" t="s">
        <v>37</v>
      </c>
    </row>
    <row r="67" spans="1:22" x14ac:dyDescent="0.25">
      <c r="A67" s="175"/>
      <c r="B67" s="207" t="s">
        <v>97</v>
      </c>
      <c r="C67" s="208">
        <v>106</v>
      </c>
      <c r="D67" s="209"/>
      <c r="E67" s="43"/>
      <c r="F67" s="90"/>
      <c r="G67" s="151">
        <v>8.4180000000000001E-3</v>
      </c>
      <c r="H67" s="152"/>
      <c r="I67" s="153">
        <v>3.9969999999999997E-3</v>
      </c>
      <c r="J67" s="154"/>
      <c r="K67" s="210" t="s">
        <v>37</v>
      </c>
      <c r="L67" s="215"/>
      <c r="M67" s="212" t="s">
        <v>37</v>
      </c>
      <c r="N67" s="43"/>
      <c r="O67" s="90"/>
      <c r="P67" s="151">
        <v>6.4899999999999995E-4</v>
      </c>
      <c r="Q67" s="152"/>
      <c r="R67" s="153">
        <v>4.0000000000000002E-4</v>
      </c>
      <c r="S67" s="154"/>
      <c r="T67" s="210" t="s">
        <v>37</v>
      </c>
      <c r="U67" s="215"/>
      <c r="V67" s="212" t="s">
        <v>37</v>
      </c>
    </row>
    <row r="68" spans="1:22" x14ac:dyDescent="0.25">
      <c r="A68" s="175"/>
      <c r="B68" s="207" t="s">
        <v>365</v>
      </c>
      <c r="C68" s="208">
        <v>112</v>
      </c>
      <c r="D68" s="209"/>
      <c r="E68" s="105"/>
      <c r="F68" s="102"/>
      <c r="G68" s="151">
        <v>0.16617699999999999</v>
      </c>
      <c r="H68" s="152"/>
      <c r="I68" s="153">
        <v>7.8905000000000003E-2</v>
      </c>
      <c r="J68" s="154"/>
      <c r="K68" s="210" t="s">
        <v>37</v>
      </c>
      <c r="L68" s="211"/>
      <c r="M68" s="212" t="s">
        <v>37</v>
      </c>
      <c r="N68" s="105"/>
      <c r="O68" s="102"/>
      <c r="P68" s="151">
        <v>2.9750000000000002E-3</v>
      </c>
      <c r="Q68" s="152"/>
      <c r="R68" s="153">
        <v>1.8339999999999999E-3</v>
      </c>
      <c r="S68" s="154"/>
      <c r="T68" s="210" t="s">
        <v>37</v>
      </c>
      <c r="U68" s="211"/>
      <c r="V68" s="212" t="s">
        <v>37</v>
      </c>
    </row>
    <row r="69" spans="1:22" x14ac:dyDescent="0.25">
      <c r="A69" s="175"/>
      <c r="B69" s="207" t="s">
        <v>98</v>
      </c>
      <c r="C69" s="208">
        <v>119</v>
      </c>
      <c r="D69" s="209"/>
      <c r="E69" s="105"/>
      <c r="F69" s="102"/>
      <c r="G69" s="151">
        <v>8.7799999999999998E-4</v>
      </c>
      <c r="H69" s="152"/>
      <c r="I69" s="153">
        <v>4.17E-4</v>
      </c>
      <c r="J69" s="154"/>
      <c r="K69" s="210" t="s">
        <v>37</v>
      </c>
      <c r="L69" s="215"/>
      <c r="M69" s="212" t="s">
        <v>37</v>
      </c>
      <c r="N69" s="105"/>
      <c r="O69" s="102"/>
      <c r="P69" s="151" t="s">
        <v>37</v>
      </c>
      <c r="Q69" s="152"/>
      <c r="R69" s="153" t="s">
        <v>37</v>
      </c>
      <c r="S69" s="154"/>
      <c r="T69" s="210" t="s">
        <v>37</v>
      </c>
      <c r="U69" s="215"/>
      <c r="V69" s="212" t="s">
        <v>37</v>
      </c>
    </row>
    <row r="70" spans="1:22" x14ac:dyDescent="0.25">
      <c r="A70" s="175"/>
      <c r="B70" s="207" t="s">
        <v>239</v>
      </c>
      <c r="C70" s="208">
        <v>125</v>
      </c>
      <c r="D70" s="209"/>
      <c r="E70" s="105"/>
      <c r="F70" s="102"/>
      <c r="G70" s="151">
        <v>8.43E-4</v>
      </c>
      <c r="H70" s="152"/>
      <c r="I70" s="153">
        <v>4.0000000000000002E-4</v>
      </c>
      <c r="J70" s="154"/>
      <c r="K70" s="210" t="s">
        <v>37</v>
      </c>
      <c r="L70" s="211"/>
      <c r="M70" s="212" t="s">
        <v>37</v>
      </c>
      <c r="N70" s="105"/>
      <c r="O70" s="102"/>
      <c r="P70" s="151">
        <v>6.4899999999999995E-4</v>
      </c>
      <c r="Q70" s="152"/>
      <c r="R70" s="153">
        <v>4.0000000000000002E-4</v>
      </c>
      <c r="S70" s="154"/>
      <c r="T70" s="210" t="s">
        <v>37</v>
      </c>
      <c r="U70" s="211"/>
      <c r="V70" s="212" t="s">
        <v>37</v>
      </c>
    </row>
    <row r="71" spans="1:22" x14ac:dyDescent="0.25">
      <c r="A71" s="175"/>
      <c r="B71" s="207" t="s">
        <v>352</v>
      </c>
      <c r="C71" s="208">
        <v>127</v>
      </c>
      <c r="D71" s="209"/>
      <c r="E71" s="105"/>
      <c r="F71" s="102"/>
      <c r="G71" s="151">
        <v>3.5423000000000003E-2</v>
      </c>
      <c r="H71" s="152"/>
      <c r="I71" s="153">
        <v>1.6820000000000002E-2</v>
      </c>
      <c r="J71" s="152"/>
      <c r="K71" s="210" t="s">
        <v>37</v>
      </c>
      <c r="L71" s="214"/>
      <c r="M71" s="212" t="s">
        <v>37</v>
      </c>
      <c r="N71" s="105"/>
      <c r="O71" s="102"/>
      <c r="P71" s="151">
        <v>9.3199999999999999E-4</v>
      </c>
      <c r="Q71" s="152"/>
      <c r="R71" s="153">
        <v>5.7499999999999999E-4</v>
      </c>
      <c r="S71" s="152"/>
      <c r="T71" s="210" t="s">
        <v>37</v>
      </c>
      <c r="U71" s="214"/>
      <c r="V71" s="212" t="s">
        <v>37</v>
      </c>
    </row>
    <row r="72" spans="1:22" x14ac:dyDescent="0.25">
      <c r="A72" s="175"/>
      <c r="B72" s="207" t="s">
        <v>100</v>
      </c>
      <c r="C72" s="208">
        <v>128</v>
      </c>
      <c r="D72" s="209"/>
      <c r="E72" s="43"/>
      <c r="F72" s="90"/>
      <c r="G72" s="151">
        <v>9.77E-4</v>
      </c>
      <c r="H72" s="152"/>
      <c r="I72" s="153">
        <v>4.64E-4</v>
      </c>
      <c r="J72" s="154"/>
      <c r="K72" s="210" t="s">
        <v>37</v>
      </c>
      <c r="L72" s="214"/>
      <c r="M72" s="212" t="s">
        <v>37</v>
      </c>
      <c r="N72" s="43"/>
      <c r="O72" s="90"/>
      <c r="P72" s="151">
        <v>6.4899999999999995E-4</v>
      </c>
      <c r="Q72" s="152"/>
      <c r="R72" s="153">
        <v>4.0000000000000002E-4</v>
      </c>
      <c r="S72" s="154"/>
      <c r="T72" s="210" t="s">
        <v>37</v>
      </c>
      <c r="U72" s="214"/>
      <c r="V72" s="212" t="s">
        <v>37</v>
      </c>
    </row>
    <row r="73" spans="1:22" x14ac:dyDescent="0.25">
      <c r="A73" s="175"/>
      <c r="B73" s="207" t="s">
        <v>101</v>
      </c>
      <c r="C73" s="208">
        <v>131</v>
      </c>
      <c r="D73" s="209"/>
      <c r="E73" s="105"/>
      <c r="F73" s="102"/>
      <c r="G73" s="151">
        <v>8.6863999999999997E-2</v>
      </c>
      <c r="H73" s="152"/>
      <c r="I73" s="153">
        <v>4.1244999999999997E-2</v>
      </c>
      <c r="J73" s="154"/>
      <c r="K73" s="210" t="s">
        <v>37</v>
      </c>
      <c r="L73" s="214"/>
      <c r="M73" s="212" t="s">
        <v>37</v>
      </c>
      <c r="N73" s="105"/>
      <c r="O73" s="102"/>
      <c r="P73" s="151">
        <v>6.4899999999999995E-4</v>
      </c>
      <c r="Q73" s="152"/>
      <c r="R73" s="153">
        <v>4.0000000000000002E-4</v>
      </c>
      <c r="S73" s="154"/>
      <c r="T73" s="210" t="s">
        <v>37</v>
      </c>
      <c r="U73" s="214"/>
      <c r="V73" s="212" t="s">
        <v>37</v>
      </c>
    </row>
    <row r="74" spans="1:22" x14ac:dyDescent="0.25">
      <c r="A74" s="175"/>
      <c r="B74" s="207" t="s">
        <v>398</v>
      </c>
      <c r="C74" s="208">
        <v>132</v>
      </c>
      <c r="D74" s="209"/>
      <c r="E74" s="105"/>
      <c r="F74" s="102"/>
      <c r="G74" s="151">
        <v>2.0933E-2</v>
      </c>
      <c r="H74" s="152"/>
      <c r="I74" s="153">
        <v>9.9399999999999992E-3</v>
      </c>
      <c r="J74" s="154"/>
      <c r="K74" s="210" t="s">
        <v>37</v>
      </c>
      <c r="L74" s="214"/>
      <c r="M74" s="212" t="s">
        <v>37</v>
      </c>
      <c r="N74" s="105"/>
      <c r="O74" s="102"/>
      <c r="P74" s="151">
        <v>6.4899999999999995E-4</v>
      </c>
      <c r="Q74" s="152"/>
      <c r="R74" s="153">
        <v>4.0000000000000002E-4</v>
      </c>
      <c r="S74" s="154"/>
      <c r="T74" s="210" t="s">
        <v>37</v>
      </c>
      <c r="U74" s="214"/>
      <c r="V74" s="212" t="s">
        <v>37</v>
      </c>
    </row>
    <row r="75" spans="1:22" x14ac:dyDescent="0.25">
      <c r="A75" s="175"/>
      <c r="B75" s="207" t="s">
        <v>244</v>
      </c>
      <c r="C75" s="208">
        <v>136</v>
      </c>
      <c r="D75" s="209" t="s">
        <v>431</v>
      </c>
      <c r="E75" s="105"/>
      <c r="F75" s="102"/>
      <c r="G75" s="151"/>
      <c r="H75" s="152"/>
      <c r="I75" s="153" t="s">
        <v>37</v>
      </c>
      <c r="J75" s="152"/>
      <c r="K75" s="210" t="s">
        <v>37</v>
      </c>
      <c r="L75" s="215"/>
      <c r="M75" s="212" t="s">
        <v>37</v>
      </c>
      <c r="N75" s="105"/>
      <c r="O75" s="102"/>
      <c r="P75" s="151"/>
      <c r="Q75" s="152"/>
      <c r="R75" s="153" t="s">
        <v>37</v>
      </c>
      <c r="S75" s="152"/>
      <c r="T75" s="210" t="s">
        <v>37</v>
      </c>
      <c r="U75" s="215"/>
      <c r="V75" s="212" t="s">
        <v>37</v>
      </c>
    </row>
    <row r="76" spans="1:22" x14ac:dyDescent="0.25">
      <c r="A76" s="175"/>
      <c r="B76" s="207" t="s">
        <v>102</v>
      </c>
      <c r="C76" s="208">
        <v>137</v>
      </c>
      <c r="D76" s="209"/>
      <c r="E76" s="105"/>
      <c r="F76" s="102"/>
      <c r="G76" s="151">
        <v>3.8972440000000002</v>
      </c>
      <c r="H76" s="152"/>
      <c r="I76" s="153">
        <v>1.8505180000000001</v>
      </c>
      <c r="J76" s="154"/>
      <c r="K76" s="210" t="s">
        <v>37</v>
      </c>
      <c r="L76" s="214"/>
      <c r="M76" s="212" t="s">
        <v>37</v>
      </c>
      <c r="N76" s="105"/>
      <c r="O76" s="102"/>
      <c r="P76" s="151">
        <v>6.9796999999999998E-2</v>
      </c>
      <c r="Q76" s="152"/>
      <c r="R76" s="153">
        <v>4.3026000000000002E-2</v>
      </c>
      <c r="S76" s="154"/>
      <c r="T76" s="210" t="s">
        <v>37</v>
      </c>
      <c r="U76" s="214"/>
      <c r="V76" s="212" t="s">
        <v>37</v>
      </c>
    </row>
    <row r="77" spans="1:22" x14ac:dyDescent="0.25">
      <c r="A77" s="175"/>
      <c r="B77" s="207" t="s">
        <v>353</v>
      </c>
      <c r="C77" s="208">
        <v>138</v>
      </c>
      <c r="D77" s="209"/>
      <c r="E77" s="105"/>
      <c r="F77" s="102"/>
      <c r="G77" s="151">
        <v>1.6625999999999998E-2</v>
      </c>
      <c r="H77" s="152"/>
      <c r="I77" s="153">
        <v>7.894E-3</v>
      </c>
      <c r="J77" s="154"/>
      <c r="K77" s="210" t="s">
        <v>37</v>
      </c>
      <c r="L77" s="215"/>
      <c r="M77" s="212" t="s">
        <v>37</v>
      </c>
      <c r="N77" s="105"/>
      <c r="O77" s="102"/>
      <c r="P77" s="151">
        <v>6.4899999999999995E-4</v>
      </c>
      <c r="Q77" s="152"/>
      <c r="R77" s="153">
        <v>4.0000000000000002E-4</v>
      </c>
      <c r="S77" s="154"/>
      <c r="T77" s="210" t="s">
        <v>37</v>
      </c>
      <c r="U77" s="215"/>
      <c r="V77" s="212" t="s">
        <v>37</v>
      </c>
    </row>
    <row r="78" spans="1:22" x14ac:dyDescent="0.25">
      <c r="A78" s="175"/>
      <c r="B78" s="207" t="s">
        <v>103</v>
      </c>
      <c r="C78" s="208">
        <v>139</v>
      </c>
      <c r="D78" s="209"/>
      <c r="E78" s="213"/>
      <c r="F78" s="102"/>
      <c r="G78" s="151">
        <v>6.9170000000000004E-3</v>
      </c>
      <c r="H78" s="152"/>
      <c r="I78" s="153">
        <v>3.284E-3</v>
      </c>
      <c r="J78" s="154"/>
      <c r="K78" s="210" t="s">
        <v>37</v>
      </c>
      <c r="L78" s="211"/>
      <c r="M78" s="212" t="s">
        <v>37</v>
      </c>
      <c r="N78" s="213"/>
      <c r="O78" s="102"/>
      <c r="P78" s="151">
        <v>6.4899999999999995E-4</v>
      </c>
      <c r="Q78" s="152"/>
      <c r="R78" s="153">
        <v>4.0000000000000002E-4</v>
      </c>
      <c r="S78" s="154"/>
      <c r="T78" s="210" t="s">
        <v>37</v>
      </c>
      <c r="U78" s="211"/>
      <c r="V78" s="212" t="s">
        <v>37</v>
      </c>
    </row>
    <row r="79" spans="1:22" x14ac:dyDescent="0.25">
      <c r="A79" s="175"/>
      <c r="B79" s="207" t="s">
        <v>311</v>
      </c>
      <c r="C79" s="208">
        <v>140</v>
      </c>
      <c r="D79" s="209" t="s">
        <v>431</v>
      </c>
      <c r="E79" s="105"/>
      <c r="F79" s="102"/>
      <c r="G79" s="151"/>
      <c r="H79" s="152"/>
      <c r="I79" s="153" t="s">
        <v>37</v>
      </c>
      <c r="J79" s="154"/>
      <c r="K79" s="210" t="s">
        <v>37</v>
      </c>
      <c r="L79" s="214"/>
      <c r="M79" s="212" t="s">
        <v>37</v>
      </c>
      <c r="N79" s="105"/>
      <c r="O79" s="102"/>
      <c r="P79" s="151"/>
      <c r="Q79" s="152"/>
      <c r="R79" s="153" t="s">
        <v>37</v>
      </c>
      <c r="S79" s="154"/>
      <c r="T79" s="210" t="s">
        <v>37</v>
      </c>
      <c r="U79" s="214"/>
      <c r="V79" s="212" t="s">
        <v>37</v>
      </c>
    </row>
    <row r="80" spans="1:22" x14ac:dyDescent="0.25">
      <c r="A80" s="175"/>
      <c r="B80" s="207" t="s">
        <v>104</v>
      </c>
      <c r="C80" s="208">
        <v>142</v>
      </c>
      <c r="D80" s="209"/>
      <c r="E80" s="105"/>
      <c r="F80" s="102"/>
      <c r="G80" s="151">
        <v>9.8904000000000006E-2</v>
      </c>
      <c r="H80" s="152"/>
      <c r="I80" s="153">
        <v>4.6961999999999997E-2</v>
      </c>
      <c r="J80" s="154"/>
      <c r="K80" s="210" t="s">
        <v>37</v>
      </c>
      <c r="L80" s="214"/>
      <c r="M80" s="212" t="s">
        <v>37</v>
      </c>
      <c r="N80" s="105"/>
      <c r="O80" s="102"/>
      <c r="P80" s="151">
        <v>0.120251</v>
      </c>
      <c r="Q80" s="152"/>
      <c r="R80" s="153">
        <v>7.4127999999999999E-2</v>
      </c>
      <c r="S80" s="154"/>
      <c r="T80" s="210" t="s">
        <v>37</v>
      </c>
      <c r="U80" s="214"/>
      <c r="V80" s="212" t="s">
        <v>37</v>
      </c>
    </row>
    <row r="81" spans="1:22" x14ac:dyDescent="0.25">
      <c r="A81" s="175"/>
      <c r="B81" s="207" t="s">
        <v>425</v>
      </c>
      <c r="C81" s="208">
        <v>145</v>
      </c>
      <c r="D81" s="209"/>
      <c r="F81" s="90"/>
      <c r="G81" s="151">
        <v>1.479328</v>
      </c>
      <c r="H81" s="152"/>
      <c r="I81" s="153">
        <v>0.70242499999999997</v>
      </c>
      <c r="J81" s="154"/>
      <c r="K81" s="210" t="s">
        <v>37</v>
      </c>
      <c r="L81" s="215"/>
      <c r="M81" s="212" t="s">
        <v>37</v>
      </c>
      <c r="O81" s="90"/>
      <c r="P81" s="151">
        <v>2.6380000000000001E-2</v>
      </c>
      <c r="Q81" s="152"/>
      <c r="R81" s="153">
        <v>1.6261999999999999E-2</v>
      </c>
      <c r="S81" s="154"/>
      <c r="T81" s="210" t="s">
        <v>37</v>
      </c>
      <c r="U81" s="215"/>
      <c r="V81" s="212" t="s">
        <v>37</v>
      </c>
    </row>
    <row r="82" spans="1:22" x14ac:dyDescent="0.25">
      <c r="A82" s="175"/>
      <c r="B82" s="207" t="s">
        <v>106</v>
      </c>
      <c r="C82" s="208">
        <v>146</v>
      </c>
      <c r="D82" s="209"/>
      <c r="E82" s="105"/>
      <c r="F82" s="102"/>
      <c r="G82" s="151">
        <v>0.45315</v>
      </c>
      <c r="H82" s="152"/>
      <c r="I82" s="153">
        <v>0.215168</v>
      </c>
      <c r="J82" s="154"/>
      <c r="K82" s="210" t="s">
        <v>37</v>
      </c>
      <c r="L82" s="214"/>
      <c r="M82" s="212" t="s">
        <v>37</v>
      </c>
      <c r="N82" s="105"/>
      <c r="O82" s="102"/>
      <c r="P82" s="151">
        <v>5.4899000000000003E-2</v>
      </c>
      <c r="Q82" s="152"/>
      <c r="R82" s="153">
        <v>3.3841999999999997E-2</v>
      </c>
      <c r="S82" s="154"/>
      <c r="T82" s="210" t="s">
        <v>37</v>
      </c>
      <c r="U82" s="214"/>
      <c r="V82" s="212" t="s">
        <v>37</v>
      </c>
    </row>
    <row r="83" spans="1:22" x14ac:dyDescent="0.25">
      <c r="A83" s="175"/>
      <c r="B83" s="207" t="s">
        <v>379</v>
      </c>
      <c r="C83" s="208">
        <v>149</v>
      </c>
      <c r="D83" s="209"/>
      <c r="F83" s="90"/>
      <c r="G83" s="151">
        <v>2.5009E-2</v>
      </c>
      <c r="H83" s="152"/>
      <c r="I83" s="153">
        <v>1.1875E-2</v>
      </c>
      <c r="J83" s="154"/>
      <c r="K83" s="210" t="s">
        <v>37</v>
      </c>
      <c r="L83" s="214"/>
      <c r="M83" s="212" t="s">
        <v>37</v>
      </c>
      <c r="O83" s="90"/>
      <c r="P83" s="151">
        <v>6.4899999999999995E-4</v>
      </c>
      <c r="Q83" s="152"/>
      <c r="R83" s="153">
        <v>4.0000000000000002E-4</v>
      </c>
      <c r="S83" s="154"/>
      <c r="T83" s="210" t="s">
        <v>37</v>
      </c>
      <c r="U83" s="214"/>
      <c r="V83" s="212" t="s">
        <v>37</v>
      </c>
    </row>
    <row r="84" spans="1:22" x14ac:dyDescent="0.25">
      <c r="A84" s="175"/>
      <c r="B84" s="207" t="s">
        <v>38</v>
      </c>
      <c r="C84" s="208">
        <v>150</v>
      </c>
      <c r="D84" s="209">
        <v>157</v>
      </c>
      <c r="F84" s="90"/>
      <c r="G84" s="151" t="s">
        <v>37</v>
      </c>
      <c r="H84" s="152"/>
      <c r="I84" s="153" t="s">
        <v>37</v>
      </c>
      <c r="J84" s="154"/>
      <c r="K84" s="210" t="s">
        <v>37</v>
      </c>
      <c r="L84" s="214"/>
      <c r="M84" s="212" t="s">
        <v>37</v>
      </c>
      <c r="O84" s="90"/>
      <c r="P84" s="151" t="s">
        <v>37</v>
      </c>
      <c r="Q84" s="152"/>
      <c r="R84" s="153" t="s">
        <v>37</v>
      </c>
      <c r="S84" s="154"/>
      <c r="T84" s="210" t="s">
        <v>37</v>
      </c>
      <c r="U84" s="214"/>
      <c r="V84" s="212" t="s">
        <v>37</v>
      </c>
    </row>
    <row r="85" spans="1:22" x14ac:dyDescent="0.25">
      <c r="A85" s="175"/>
      <c r="B85" s="207" t="s">
        <v>107</v>
      </c>
      <c r="C85" s="208">
        <v>151</v>
      </c>
      <c r="D85" s="209"/>
      <c r="E85" s="105"/>
      <c r="F85" s="102"/>
      <c r="G85" s="151">
        <v>0.20190900000000001</v>
      </c>
      <c r="H85" s="152"/>
      <c r="I85" s="153">
        <v>9.5871999999999999E-2</v>
      </c>
      <c r="J85" s="154"/>
      <c r="K85" s="210" t="s">
        <v>37</v>
      </c>
      <c r="L85" s="215"/>
      <c r="M85" s="212" t="s">
        <v>37</v>
      </c>
      <c r="N85" s="105"/>
      <c r="O85" s="102"/>
      <c r="P85" s="151">
        <v>6.4899999999999995E-4</v>
      </c>
      <c r="Q85" s="152"/>
      <c r="R85" s="153">
        <v>4.0000000000000002E-4</v>
      </c>
      <c r="S85" s="154"/>
      <c r="T85" s="210" t="s">
        <v>37</v>
      </c>
      <c r="U85" s="215"/>
      <c r="V85" s="212" t="s">
        <v>37</v>
      </c>
    </row>
    <row r="86" spans="1:22" x14ac:dyDescent="0.25">
      <c r="A86" s="175"/>
      <c r="B86" s="207" t="s">
        <v>259</v>
      </c>
      <c r="C86" s="208">
        <v>153</v>
      </c>
      <c r="D86" s="209"/>
      <c r="E86" s="105"/>
      <c r="F86" s="102"/>
      <c r="G86" s="151">
        <v>6.7975999999999995E-2</v>
      </c>
      <c r="H86" s="152"/>
      <c r="I86" s="153">
        <v>3.2277E-2</v>
      </c>
      <c r="J86" s="154"/>
      <c r="K86" s="210" t="s">
        <v>37</v>
      </c>
      <c r="L86" s="214"/>
      <c r="M86" s="212" t="s">
        <v>37</v>
      </c>
      <c r="N86" s="105"/>
      <c r="O86" s="102"/>
      <c r="P86" s="151">
        <v>6.4899999999999995E-4</v>
      </c>
      <c r="Q86" s="152"/>
      <c r="R86" s="153">
        <v>4.0000000000000002E-4</v>
      </c>
      <c r="S86" s="154"/>
      <c r="T86" s="210" t="s">
        <v>37</v>
      </c>
      <c r="U86" s="214"/>
      <c r="V86" s="212" t="s">
        <v>37</v>
      </c>
    </row>
    <row r="87" spans="1:22" x14ac:dyDescent="0.25">
      <c r="A87" s="175"/>
      <c r="B87" s="207" t="s">
        <v>109</v>
      </c>
      <c r="C87" s="208">
        <v>155</v>
      </c>
      <c r="D87" s="209"/>
      <c r="F87" s="90"/>
      <c r="G87" s="151">
        <v>1.9389E-2</v>
      </c>
      <c r="H87" s="152"/>
      <c r="I87" s="153">
        <v>9.2060000000000006E-3</v>
      </c>
      <c r="J87" s="152"/>
      <c r="K87" s="210" t="s">
        <v>37</v>
      </c>
      <c r="L87" s="214"/>
      <c r="M87" s="212" t="s">
        <v>37</v>
      </c>
      <c r="O87" s="90"/>
      <c r="P87" s="151">
        <v>6.4899999999999995E-4</v>
      </c>
      <c r="Q87" s="152"/>
      <c r="R87" s="153">
        <v>4.0000000000000002E-4</v>
      </c>
      <c r="S87" s="152"/>
      <c r="T87" s="210" t="s">
        <v>37</v>
      </c>
      <c r="U87" s="214"/>
      <c r="V87" s="212" t="s">
        <v>37</v>
      </c>
    </row>
    <row r="88" spans="1:22" x14ac:dyDescent="0.25">
      <c r="A88" s="175"/>
      <c r="B88" s="207" t="s">
        <v>110</v>
      </c>
      <c r="C88" s="208">
        <v>156</v>
      </c>
      <c r="D88" s="209"/>
      <c r="F88" s="90"/>
      <c r="G88" s="151">
        <v>8.43E-4</v>
      </c>
      <c r="H88" s="152"/>
      <c r="I88" s="153">
        <v>4.0000000000000002E-4</v>
      </c>
      <c r="J88" s="216"/>
      <c r="K88" s="210" t="s">
        <v>37</v>
      </c>
      <c r="L88" s="214"/>
      <c r="M88" s="212" t="s">
        <v>37</v>
      </c>
      <c r="O88" s="90"/>
      <c r="P88" s="151">
        <v>6.4899999999999995E-4</v>
      </c>
      <c r="Q88" s="152"/>
      <c r="R88" s="153">
        <v>4.0000000000000002E-4</v>
      </c>
      <c r="S88" s="216"/>
      <c r="T88" s="210" t="s">
        <v>37</v>
      </c>
      <c r="U88" s="214"/>
      <c r="V88" s="212" t="s">
        <v>37</v>
      </c>
    </row>
    <row r="89" spans="1:22" x14ac:dyDescent="0.25">
      <c r="A89" s="175"/>
      <c r="B89" s="207" t="s">
        <v>111</v>
      </c>
      <c r="C89" s="208">
        <v>157</v>
      </c>
      <c r="D89" s="209"/>
      <c r="F89" s="90"/>
      <c r="G89" s="151">
        <v>1.309229</v>
      </c>
      <c r="H89" s="152"/>
      <c r="I89" s="153">
        <v>0.62165800000000004</v>
      </c>
      <c r="J89" s="154"/>
      <c r="K89" s="210" t="s">
        <v>37</v>
      </c>
      <c r="L89" s="211"/>
      <c r="M89" s="212" t="s">
        <v>37</v>
      </c>
      <c r="O89" s="90"/>
      <c r="P89" s="151">
        <v>0.62181399999999998</v>
      </c>
      <c r="Q89" s="152"/>
      <c r="R89" s="153">
        <v>0.38331300000000001</v>
      </c>
      <c r="S89" s="154"/>
      <c r="T89" s="210" t="s">
        <v>37</v>
      </c>
      <c r="U89" s="211"/>
      <c r="V89" s="212" t="s">
        <v>37</v>
      </c>
    </row>
    <row r="90" spans="1:22" x14ac:dyDescent="0.25">
      <c r="A90" s="175"/>
      <c r="B90" s="207" t="s">
        <v>112</v>
      </c>
      <c r="C90" s="208">
        <v>158</v>
      </c>
      <c r="D90" s="209"/>
      <c r="E90" s="105"/>
      <c r="F90" s="102"/>
      <c r="G90" s="151">
        <v>1.0369999999999999E-3</v>
      </c>
      <c r="H90" s="152"/>
      <c r="I90" s="153">
        <v>4.9200000000000003E-4</v>
      </c>
      <c r="J90" s="154"/>
      <c r="K90" s="210" t="s">
        <v>37</v>
      </c>
      <c r="L90" s="215"/>
      <c r="M90" s="212" t="s">
        <v>37</v>
      </c>
      <c r="N90" s="105"/>
      <c r="O90" s="102"/>
      <c r="P90" s="151">
        <v>6.4899999999999995E-4</v>
      </c>
      <c r="Q90" s="152"/>
      <c r="R90" s="153">
        <v>4.0000000000000002E-4</v>
      </c>
      <c r="S90" s="154"/>
      <c r="T90" s="210" t="s">
        <v>37</v>
      </c>
      <c r="U90" s="215"/>
      <c r="V90" s="212" t="s">
        <v>37</v>
      </c>
    </row>
    <row r="91" spans="1:22" x14ac:dyDescent="0.25">
      <c r="A91" s="175"/>
      <c r="B91" s="207" t="s">
        <v>113</v>
      </c>
      <c r="C91" s="208">
        <v>164</v>
      </c>
      <c r="D91" s="209">
        <v>490</v>
      </c>
      <c r="E91" s="105"/>
      <c r="F91" s="102"/>
      <c r="G91" s="151" t="s">
        <v>37</v>
      </c>
      <c r="H91" s="152"/>
      <c r="I91" s="153" t="s">
        <v>37</v>
      </c>
      <c r="J91" s="154"/>
      <c r="K91" s="210" t="s">
        <v>37</v>
      </c>
      <c r="L91" s="214"/>
      <c r="M91" s="212" t="s">
        <v>37</v>
      </c>
      <c r="N91" s="105"/>
      <c r="O91" s="102"/>
      <c r="P91" s="151" t="s">
        <v>37</v>
      </c>
      <c r="Q91" s="152"/>
      <c r="R91" s="153" t="s">
        <v>37</v>
      </c>
      <c r="S91" s="154"/>
      <c r="T91" s="210" t="s">
        <v>37</v>
      </c>
      <c r="U91" s="214"/>
      <c r="V91" s="212" t="s">
        <v>37</v>
      </c>
    </row>
    <row r="92" spans="1:22" x14ac:dyDescent="0.25">
      <c r="A92" s="175"/>
      <c r="B92" s="207" t="s">
        <v>114</v>
      </c>
      <c r="C92" s="208">
        <v>165</v>
      </c>
      <c r="D92" s="209">
        <v>490</v>
      </c>
      <c r="E92" s="105"/>
      <c r="F92" s="102"/>
      <c r="G92" s="151" t="s">
        <v>37</v>
      </c>
      <c r="H92" s="152"/>
      <c r="I92" s="153" t="s">
        <v>37</v>
      </c>
      <c r="J92" s="152"/>
      <c r="K92" s="210" t="s">
        <v>37</v>
      </c>
      <c r="L92" s="214"/>
      <c r="M92" s="212" t="s">
        <v>37</v>
      </c>
      <c r="N92" s="105"/>
      <c r="O92" s="102"/>
      <c r="P92" s="151" t="s">
        <v>37</v>
      </c>
      <c r="Q92" s="152"/>
      <c r="R92" s="153" t="s">
        <v>37</v>
      </c>
      <c r="S92" s="152"/>
      <c r="T92" s="210" t="s">
        <v>37</v>
      </c>
      <c r="U92" s="214"/>
      <c r="V92" s="212" t="s">
        <v>37</v>
      </c>
    </row>
    <row r="93" spans="1:22" x14ac:dyDescent="0.25">
      <c r="A93" s="175"/>
      <c r="B93" s="207" t="s">
        <v>117</v>
      </c>
      <c r="C93" s="208">
        <v>181</v>
      </c>
      <c r="D93" s="209"/>
      <c r="F93" s="90"/>
      <c r="G93" s="151">
        <v>5.169E-3</v>
      </c>
      <c r="H93" s="152"/>
      <c r="I93" s="153">
        <v>2.454E-3</v>
      </c>
      <c r="J93" s="154"/>
      <c r="K93" s="210" t="s">
        <v>37</v>
      </c>
      <c r="L93" s="214"/>
      <c r="M93" s="212" t="s">
        <v>37</v>
      </c>
      <c r="O93" s="90"/>
      <c r="P93" s="151">
        <v>6.4899999999999995E-4</v>
      </c>
      <c r="Q93" s="152"/>
      <c r="R93" s="153">
        <v>4.0000000000000002E-4</v>
      </c>
      <c r="S93" s="154"/>
      <c r="T93" s="210" t="s">
        <v>37</v>
      </c>
      <c r="U93" s="214"/>
      <c r="V93" s="212" t="s">
        <v>37</v>
      </c>
    </row>
    <row r="94" spans="1:22" x14ac:dyDescent="0.25">
      <c r="A94" s="175"/>
      <c r="B94" s="207" t="s">
        <v>118</v>
      </c>
      <c r="C94" s="208">
        <v>182</v>
      </c>
      <c r="D94" s="209"/>
      <c r="E94" s="105"/>
      <c r="F94" s="102"/>
      <c r="G94" s="151">
        <v>0.27041300000000001</v>
      </c>
      <c r="H94" s="152"/>
      <c r="I94" s="153">
        <v>0.12839900000000001</v>
      </c>
      <c r="J94" s="154"/>
      <c r="K94" s="210" t="s">
        <v>37</v>
      </c>
      <c r="L94" s="214"/>
      <c r="M94" s="212" t="s">
        <v>37</v>
      </c>
      <c r="N94" s="105"/>
      <c r="O94" s="102"/>
      <c r="P94" s="151">
        <v>6.4899999999999995E-4</v>
      </c>
      <c r="Q94" s="152"/>
      <c r="R94" s="153">
        <v>4.0000000000000002E-4</v>
      </c>
      <c r="S94" s="154"/>
      <c r="T94" s="210" t="s">
        <v>37</v>
      </c>
      <c r="U94" s="214"/>
      <c r="V94" s="212" t="s">
        <v>37</v>
      </c>
    </row>
    <row r="95" spans="1:22" x14ac:dyDescent="0.25">
      <c r="A95" s="175"/>
      <c r="B95" s="207" t="s">
        <v>119</v>
      </c>
      <c r="C95" s="208">
        <v>183</v>
      </c>
      <c r="D95" s="209"/>
      <c r="F95" s="90"/>
      <c r="G95" s="151">
        <v>1.330638</v>
      </c>
      <c r="H95" s="152"/>
      <c r="I95" s="153">
        <v>0.63182300000000002</v>
      </c>
      <c r="J95" s="154"/>
      <c r="K95" s="210">
        <v>1.4599059999999999</v>
      </c>
      <c r="L95" s="214"/>
      <c r="M95" s="212">
        <v>0.70092500000000002</v>
      </c>
      <c r="O95" s="90"/>
      <c r="P95" s="151">
        <v>4.9368000000000002E-2</v>
      </c>
      <c r="Q95" s="152"/>
      <c r="R95" s="153">
        <v>3.0433000000000002E-2</v>
      </c>
      <c r="S95" s="154"/>
      <c r="T95" s="210">
        <v>6.6100000000000002E-4</v>
      </c>
      <c r="U95" s="214"/>
      <c r="V95" s="212">
        <v>4.0000000000000002E-4</v>
      </c>
    </row>
    <row r="96" spans="1:22" x14ac:dyDescent="0.25">
      <c r="A96" s="175"/>
      <c r="B96" s="207" t="s">
        <v>120</v>
      </c>
      <c r="C96" s="208">
        <v>184</v>
      </c>
      <c r="D96" s="209"/>
      <c r="E96" s="105"/>
      <c r="F96" s="102"/>
      <c r="G96" s="151">
        <v>1.6445989999999999</v>
      </c>
      <c r="H96" s="152"/>
      <c r="I96" s="153">
        <v>0.78090000000000004</v>
      </c>
      <c r="J96" s="154"/>
      <c r="K96" s="210">
        <v>1.6652370000000001</v>
      </c>
      <c r="L96" s="214"/>
      <c r="M96" s="212">
        <v>0.799508</v>
      </c>
      <c r="N96" s="105"/>
      <c r="O96" s="102"/>
      <c r="P96" s="151">
        <v>0.105402</v>
      </c>
      <c r="Q96" s="152"/>
      <c r="R96" s="153">
        <v>6.4974000000000004E-2</v>
      </c>
      <c r="S96" s="154"/>
      <c r="T96" s="210">
        <v>6.6100000000000002E-4</v>
      </c>
      <c r="U96" s="214"/>
      <c r="V96" s="212">
        <v>4.0000000000000002E-4</v>
      </c>
    </row>
    <row r="97" spans="1:22" x14ac:dyDescent="0.25">
      <c r="A97" s="175"/>
      <c r="B97" s="207" t="s">
        <v>121</v>
      </c>
      <c r="C97" s="208">
        <v>185</v>
      </c>
      <c r="D97" s="209"/>
      <c r="E97" s="105"/>
      <c r="F97" s="102"/>
      <c r="G97" s="151">
        <v>5.6079999999999997</v>
      </c>
      <c r="H97" s="152"/>
      <c r="I97" s="153">
        <v>2.6628310000000002</v>
      </c>
      <c r="J97" s="154"/>
      <c r="K97" s="210">
        <v>4.7885749999999998</v>
      </c>
      <c r="L97" s="211"/>
      <c r="M97" s="212">
        <v>2.2990729999999999</v>
      </c>
      <c r="N97" s="105"/>
      <c r="O97" s="102"/>
      <c r="P97" s="151">
        <v>0.165715</v>
      </c>
      <c r="Q97" s="152"/>
      <c r="R97" s="153">
        <v>0.10215399999999999</v>
      </c>
      <c r="S97" s="154"/>
      <c r="T97" s="210">
        <v>6.6100000000000002E-4</v>
      </c>
      <c r="U97" s="211"/>
      <c r="V97" s="212">
        <v>4.0000000000000002E-4</v>
      </c>
    </row>
    <row r="98" spans="1:22" x14ac:dyDescent="0.25">
      <c r="A98" s="175"/>
      <c r="B98" s="207" t="s">
        <v>122</v>
      </c>
      <c r="C98" s="208">
        <v>186</v>
      </c>
      <c r="D98" s="209"/>
      <c r="F98" s="90"/>
      <c r="G98" s="151">
        <v>2.2575999999999999E-2</v>
      </c>
      <c r="H98" s="152"/>
      <c r="I98" s="153">
        <v>1.072E-2</v>
      </c>
      <c r="J98" s="154"/>
      <c r="K98" s="210" t="s">
        <v>37</v>
      </c>
      <c r="L98" s="214"/>
      <c r="M98" s="212" t="s">
        <v>37</v>
      </c>
      <c r="O98" s="90"/>
      <c r="P98" s="151">
        <v>6.4899999999999995E-4</v>
      </c>
      <c r="Q98" s="157"/>
      <c r="R98" s="153">
        <v>4.0000000000000002E-4</v>
      </c>
      <c r="S98" s="154"/>
      <c r="T98" s="210" t="s">
        <v>37</v>
      </c>
      <c r="U98" s="214"/>
      <c r="V98" s="212" t="s">
        <v>37</v>
      </c>
    </row>
    <row r="99" spans="1:22" x14ac:dyDescent="0.25">
      <c r="A99" s="175"/>
      <c r="B99" s="207" t="s">
        <v>248</v>
      </c>
      <c r="C99" s="208">
        <v>188</v>
      </c>
      <c r="D99" s="209"/>
      <c r="E99" s="105"/>
      <c r="F99" s="102"/>
      <c r="G99" s="151">
        <v>0.26869900000000002</v>
      </c>
      <c r="H99" s="152"/>
      <c r="I99" s="153">
        <v>0.127586</v>
      </c>
      <c r="J99" s="154"/>
      <c r="K99" s="210" t="s">
        <v>37</v>
      </c>
      <c r="L99" s="215"/>
      <c r="M99" s="212" t="s">
        <v>37</v>
      </c>
      <c r="N99" s="105"/>
      <c r="O99" s="102"/>
      <c r="P99" s="151">
        <v>6.4899999999999995E-4</v>
      </c>
      <c r="Q99" s="152"/>
      <c r="R99" s="153">
        <v>4.0000000000000002E-4</v>
      </c>
      <c r="S99" s="154"/>
      <c r="T99" s="210" t="s">
        <v>37</v>
      </c>
      <c r="U99" s="215"/>
      <c r="V99" s="212" t="s">
        <v>37</v>
      </c>
    </row>
    <row r="100" spans="1:22" x14ac:dyDescent="0.25">
      <c r="A100" s="175"/>
      <c r="B100" s="207" t="s">
        <v>123</v>
      </c>
      <c r="C100" s="208">
        <v>189</v>
      </c>
      <c r="D100" s="209"/>
      <c r="E100" s="217"/>
      <c r="F100" s="102"/>
      <c r="G100" s="151">
        <v>0.140566</v>
      </c>
      <c r="H100" s="152"/>
      <c r="I100" s="153">
        <v>6.6744999999999999E-2</v>
      </c>
      <c r="J100" s="154"/>
      <c r="K100" s="210">
        <v>0.13972599999999999</v>
      </c>
      <c r="L100" s="214"/>
      <c r="M100" s="212">
        <v>6.7085000000000006E-2</v>
      </c>
      <c r="N100" s="217"/>
      <c r="O100" s="102"/>
      <c r="P100" s="151">
        <v>6.4899999999999995E-4</v>
      </c>
      <c r="Q100" s="152"/>
      <c r="R100" s="153">
        <v>4.0000000000000002E-4</v>
      </c>
      <c r="S100" s="154"/>
      <c r="T100" s="210">
        <v>6.6100000000000002E-4</v>
      </c>
      <c r="U100" s="214"/>
      <c r="V100" s="212">
        <v>4.0000000000000002E-4</v>
      </c>
    </row>
    <row r="101" spans="1:22" x14ac:dyDescent="0.25">
      <c r="A101" s="175"/>
      <c r="B101" s="207" t="s">
        <v>439</v>
      </c>
      <c r="C101" s="208">
        <v>190</v>
      </c>
      <c r="D101" s="209"/>
      <c r="F101" s="90"/>
      <c r="G101" s="151">
        <v>2.5132999999999999E-2</v>
      </c>
      <c r="H101" s="152"/>
      <c r="I101" s="153">
        <v>1.1934E-2</v>
      </c>
      <c r="J101" s="154"/>
      <c r="K101" s="210" t="s">
        <v>37</v>
      </c>
      <c r="L101" s="214"/>
      <c r="M101" s="212" t="s">
        <v>37</v>
      </c>
      <c r="O101" s="90"/>
      <c r="P101" s="151">
        <v>1.9359000000000001E-2</v>
      </c>
      <c r="Q101" s="152"/>
      <c r="R101" s="153">
        <v>1.1934E-2</v>
      </c>
      <c r="S101" s="154"/>
      <c r="T101" s="210" t="s">
        <v>37</v>
      </c>
      <c r="U101" s="214"/>
      <c r="V101" s="212" t="s">
        <v>37</v>
      </c>
    </row>
    <row r="102" spans="1:22" x14ac:dyDescent="0.25">
      <c r="A102" s="175"/>
      <c r="B102" s="207" t="s">
        <v>125</v>
      </c>
      <c r="C102" s="208">
        <v>192</v>
      </c>
      <c r="D102" s="209"/>
      <c r="F102" s="90"/>
      <c r="G102" s="151">
        <v>2.088044</v>
      </c>
      <c r="H102" s="152"/>
      <c r="I102" s="153">
        <v>0.99146000000000001</v>
      </c>
      <c r="J102" s="154"/>
      <c r="K102" s="210">
        <v>1.892028</v>
      </c>
      <c r="L102" s="215"/>
      <c r="M102" s="212">
        <v>0.90839400000000003</v>
      </c>
      <c r="O102" s="90"/>
      <c r="P102" s="151">
        <v>5.8042000000000003E-2</v>
      </c>
      <c r="Q102" s="152"/>
      <c r="R102" s="153">
        <v>3.5779999999999999E-2</v>
      </c>
      <c r="S102" s="154"/>
      <c r="T102" s="210">
        <v>6.6100000000000002E-4</v>
      </c>
      <c r="U102" s="215"/>
      <c r="V102" s="212">
        <v>4.0000000000000002E-4</v>
      </c>
    </row>
    <row r="103" spans="1:22" x14ac:dyDescent="0.25">
      <c r="A103" s="175"/>
      <c r="B103" s="207" t="s">
        <v>126</v>
      </c>
      <c r="C103" s="208">
        <v>193</v>
      </c>
      <c r="D103" s="209"/>
      <c r="F103" s="90"/>
      <c r="G103" s="151">
        <v>0.20604700000000001</v>
      </c>
      <c r="H103" s="152"/>
      <c r="I103" s="153">
        <v>9.7836999999999993E-2</v>
      </c>
      <c r="J103" s="154"/>
      <c r="K103" s="210" t="s">
        <v>37</v>
      </c>
      <c r="L103" s="214"/>
      <c r="M103" s="212" t="s">
        <v>37</v>
      </c>
      <c r="O103" s="90"/>
      <c r="P103" s="151">
        <v>9.2964000000000005E-2</v>
      </c>
      <c r="Q103" s="152"/>
      <c r="R103" s="153">
        <v>5.7306999999999997E-2</v>
      </c>
      <c r="S103" s="154"/>
      <c r="T103" s="210" t="s">
        <v>37</v>
      </c>
      <c r="U103" s="214"/>
      <c r="V103" s="212" t="s">
        <v>37</v>
      </c>
    </row>
    <row r="104" spans="1:22" x14ac:dyDescent="0.25">
      <c r="A104" s="175"/>
      <c r="B104" s="207" t="s">
        <v>127</v>
      </c>
      <c r="C104" s="208">
        <v>194</v>
      </c>
      <c r="D104" s="209">
        <v>490</v>
      </c>
      <c r="E104" s="105"/>
      <c r="F104" s="102"/>
      <c r="G104" s="151" t="s">
        <v>37</v>
      </c>
      <c r="H104" s="152"/>
      <c r="I104" s="153" t="s">
        <v>37</v>
      </c>
      <c r="J104" s="154"/>
      <c r="K104" s="210">
        <v>0</v>
      </c>
      <c r="L104" s="211"/>
      <c r="M104" s="212" t="s">
        <v>37</v>
      </c>
      <c r="N104" s="105"/>
      <c r="O104" s="102"/>
      <c r="P104" s="151" t="s">
        <v>37</v>
      </c>
      <c r="Q104" s="152"/>
      <c r="R104" s="153" t="s">
        <v>37</v>
      </c>
      <c r="S104" s="154"/>
      <c r="T104" s="210">
        <v>0</v>
      </c>
      <c r="U104" s="211"/>
      <c r="V104" s="212" t="s">
        <v>37</v>
      </c>
    </row>
    <row r="105" spans="1:22" x14ac:dyDescent="0.25">
      <c r="A105" s="175"/>
      <c r="B105" s="207" t="s">
        <v>128</v>
      </c>
      <c r="C105" s="208">
        <v>195</v>
      </c>
      <c r="D105" s="209"/>
      <c r="E105" s="105"/>
      <c r="F105" s="102"/>
      <c r="G105" s="151">
        <v>4.8864999999999999E-2</v>
      </c>
      <c r="H105" s="152"/>
      <c r="I105" s="153">
        <v>2.3202E-2</v>
      </c>
      <c r="J105" s="154"/>
      <c r="K105" s="210" t="s">
        <v>37</v>
      </c>
      <c r="L105" s="214"/>
      <c r="M105" s="212" t="s">
        <v>37</v>
      </c>
      <c r="N105" s="105"/>
      <c r="O105" s="102"/>
      <c r="P105" s="151">
        <v>1.4871000000000001E-2</v>
      </c>
      <c r="Q105" s="152"/>
      <c r="R105" s="153">
        <v>9.1669999999999998E-3</v>
      </c>
      <c r="S105" s="154"/>
      <c r="T105" s="210" t="s">
        <v>37</v>
      </c>
      <c r="U105" s="214"/>
      <c r="V105" s="212" t="s">
        <v>37</v>
      </c>
    </row>
    <row r="106" spans="1:22" x14ac:dyDescent="0.25">
      <c r="A106" s="175"/>
      <c r="B106" s="207" t="s">
        <v>130</v>
      </c>
      <c r="C106" s="208">
        <v>199</v>
      </c>
      <c r="D106" s="209"/>
      <c r="E106" s="43"/>
      <c r="F106" s="90"/>
      <c r="G106" s="151">
        <v>8.43E-4</v>
      </c>
      <c r="H106" s="152"/>
      <c r="I106" s="153">
        <v>4.0000000000000002E-4</v>
      </c>
      <c r="J106" s="154"/>
      <c r="K106" s="210" t="s">
        <v>37</v>
      </c>
      <c r="L106" s="211"/>
      <c r="M106" s="212" t="s">
        <v>37</v>
      </c>
      <c r="N106" s="43"/>
      <c r="O106" s="90"/>
      <c r="P106" s="151" t="s">
        <v>37</v>
      </c>
      <c r="Q106" s="152"/>
      <c r="R106" s="153" t="s">
        <v>37</v>
      </c>
      <c r="S106" s="154"/>
      <c r="T106" s="210" t="s">
        <v>37</v>
      </c>
      <c r="U106" s="211"/>
      <c r="V106" s="212" t="s">
        <v>37</v>
      </c>
    </row>
    <row r="107" spans="1:22" x14ac:dyDescent="0.25">
      <c r="A107" s="175"/>
      <c r="B107" s="207" t="s">
        <v>249</v>
      </c>
      <c r="C107" s="208">
        <v>203</v>
      </c>
      <c r="D107" s="209"/>
      <c r="E107" s="105"/>
      <c r="F107" s="102"/>
      <c r="G107" s="151">
        <v>0.46692400000000001</v>
      </c>
      <c r="H107" s="152"/>
      <c r="I107" s="153">
        <v>0.22170799999999999</v>
      </c>
      <c r="J107" s="152"/>
      <c r="K107" s="210" t="s">
        <v>37</v>
      </c>
      <c r="L107" s="214"/>
      <c r="M107" s="212" t="s">
        <v>37</v>
      </c>
      <c r="N107" s="105"/>
      <c r="O107" s="102"/>
      <c r="P107" s="151">
        <v>8.2539999999999992E-3</v>
      </c>
      <c r="Q107" s="152"/>
      <c r="R107" s="153">
        <v>5.0879999999999996E-3</v>
      </c>
      <c r="S107" s="152"/>
      <c r="T107" s="210" t="s">
        <v>37</v>
      </c>
      <c r="U107" s="214"/>
      <c r="V107" s="212" t="s">
        <v>37</v>
      </c>
    </row>
    <row r="108" spans="1:22" x14ac:dyDescent="0.25">
      <c r="A108" s="175"/>
      <c r="B108" s="207" t="s">
        <v>131</v>
      </c>
      <c r="C108" s="208">
        <v>204</v>
      </c>
      <c r="D108" s="209">
        <v>490</v>
      </c>
      <c r="F108" s="218"/>
      <c r="G108" s="151" t="s">
        <v>37</v>
      </c>
      <c r="H108" s="152"/>
      <c r="I108" s="153" t="s">
        <v>37</v>
      </c>
      <c r="J108" s="154"/>
      <c r="K108" s="210" t="s">
        <v>37</v>
      </c>
      <c r="L108" s="211"/>
      <c r="M108" s="212" t="s">
        <v>37</v>
      </c>
      <c r="O108" s="218"/>
      <c r="P108" s="151" t="s">
        <v>37</v>
      </c>
      <c r="Q108" s="152"/>
      <c r="R108" s="153" t="s">
        <v>37</v>
      </c>
      <c r="S108" s="154"/>
      <c r="T108" s="210" t="s">
        <v>37</v>
      </c>
      <c r="U108" s="211"/>
      <c r="V108" s="212" t="s">
        <v>37</v>
      </c>
    </row>
    <row r="109" spans="1:22" x14ac:dyDescent="0.25">
      <c r="A109" s="175"/>
      <c r="B109" s="207" t="s">
        <v>133</v>
      </c>
      <c r="C109" s="208">
        <v>211</v>
      </c>
      <c r="D109" s="209"/>
      <c r="E109" s="105"/>
      <c r="F109" s="102"/>
      <c r="G109" s="151">
        <v>3.385E-3</v>
      </c>
      <c r="H109" s="152"/>
      <c r="I109" s="153">
        <v>1.6069999999999999E-3</v>
      </c>
      <c r="J109" s="154"/>
      <c r="K109" s="210" t="s">
        <v>37</v>
      </c>
      <c r="L109" s="215"/>
      <c r="M109" s="212" t="s">
        <v>37</v>
      </c>
      <c r="N109" s="105"/>
      <c r="O109" s="102"/>
      <c r="P109" s="151">
        <v>6.4899999999999995E-4</v>
      </c>
      <c r="Q109" s="152"/>
      <c r="R109" s="153">
        <v>4.0000000000000002E-4</v>
      </c>
      <c r="S109" s="154"/>
      <c r="T109" s="210" t="s">
        <v>37</v>
      </c>
      <c r="U109" s="215"/>
      <c r="V109" s="212" t="s">
        <v>37</v>
      </c>
    </row>
    <row r="110" spans="1:22" x14ac:dyDescent="0.25">
      <c r="A110" s="175"/>
      <c r="B110" s="207" t="s">
        <v>140</v>
      </c>
      <c r="C110" s="208">
        <v>256</v>
      </c>
      <c r="D110" s="209"/>
      <c r="E110" s="105"/>
      <c r="F110" s="102"/>
      <c r="G110" s="151">
        <v>2.1404730000000001</v>
      </c>
      <c r="H110" s="152"/>
      <c r="I110" s="153">
        <v>1.0163549999999999</v>
      </c>
      <c r="J110" s="154"/>
      <c r="K110" s="210" t="s">
        <v>37</v>
      </c>
      <c r="L110" s="214"/>
      <c r="M110" s="212" t="s">
        <v>37</v>
      </c>
      <c r="N110" s="105"/>
      <c r="O110" s="102"/>
      <c r="P110" s="151">
        <v>0.16350100000000001</v>
      </c>
      <c r="Q110" s="152"/>
      <c r="R110" s="153">
        <v>0.100789</v>
      </c>
      <c r="S110" s="154"/>
      <c r="T110" s="210" t="s">
        <v>37</v>
      </c>
      <c r="U110" s="214"/>
      <c r="V110" s="212" t="s">
        <v>37</v>
      </c>
    </row>
    <row r="111" spans="1:22" x14ac:dyDescent="0.25">
      <c r="A111" s="175"/>
      <c r="B111" s="207" t="s">
        <v>331</v>
      </c>
      <c r="C111" s="208">
        <v>268</v>
      </c>
      <c r="D111" s="209">
        <v>256</v>
      </c>
      <c r="E111" s="105"/>
      <c r="F111" s="102"/>
      <c r="G111" s="151"/>
      <c r="H111" s="152"/>
      <c r="I111" s="153" t="s">
        <v>37</v>
      </c>
      <c r="J111" s="154"/>
      <c r="K111" s="210" t="s">
        <v>37</v>
      </c>
      <c r="L111" s="211"/>
      <c r="M111" s="212" t="s">
        <v>37</v>
      </c>
      <c r="N111" s="105"/>
      <c r="O111" s="102"/>
      <c r="P111" s="151"/>
      <c r="Q111" s="156"/>
      <c r="R111" s="153" t="s">
        <v>37</v>
      </c>
      <c r="S111" s="154"/>
      <c r="T111" s="210" t="s">
        <v>37</v>
      </c>
      <c r="U111" s="211"/>
      <c r="V111" s="212" t="s">
        <v>37</v>
      </c>
    </row>
    <row r="112" spans="1:22" x14ac:dyDescent="0.25">
      <c r="A112" s="175"/>
      <c r="B112" s="207" t="s">
        <v>421</v>
      </c>
      <c r="C112" s="208">
        <v>313</v>
      </c>
      <c r="D112" s="209"/>
      <c r="E112" s="105"/>
      <c r="F112" s="102"/>
      <c r="G112" s="151">
        <v>7.2331999999999994E-2</v>
      </c>
      <c r="H112" s="152"/>
      <c r="I112" s="153">
        <v>3.4345000000000001E-2</v>
      </c>
      <c r="J112" s="154"/>
      <c r="K112" s="210" t="s">
        <v>37</v>
      </c>
      <c r="L112" s="214"/>
      <c r="M112" s="212" t="s">
        <v>37</v>
      </c>
      <c r="N112" s="105"/>
      <c r="O112" s="102"/>
      <c r="P112" s="151">
        <v>1.2960000000000001E-3</v>
      </c>
      <c r="Q112" s="152"/>
      <c r="R112" s="153">
        <v>7.9900000000000001E-4</v>
      </c>
      <c r="S112" s="154"/>
      <c r="T112" s="210" t="s">
        <v>37</v>
      </c>
      <c r="U112" s="214"/>
      <c r="V112" s="212" t="s">
        <v>37</v>
      </c>
    </row>
    <row r="113" spans="1:22" x14ac:dyDescent="0.25">
      <c r="A113" s="175"/>
      <c r="B113" s="207" t="s">
        <v>147</v>
      </c>
      <c r="C113" s="208">
        <v>319</v>
      </c>
      <c r="D113" s="209"/>
      <c r="E113" s="105"/>
      <c r="F113" s="102"/>
      <c r="G113" s="151">
        <v>1.361E-3</v>
      </c>
      <c r="H113" s="152"/>
      <c r="I113" s="153">
        <v>6.4599999999999998E-4</v>
      </c>
      <c r="J113" s="154"/>
      <c r="K113" s="210" t="s">
        <v>37</v>
      </c>
      <c r="L113" s="214"/>
      <c r="M113" s="212" t="s">
        <v>37</v>
      </c>
      <c r="N113" s="105"/>
      <c r="O113" s="102"/>
      <c r="P113" s="151">
        <v>6.4899999999999995E-4</v>
      </c>
      <c r="Q113" s="152"/>
      <c r="R113" s="153">
        <v>4.0000000000000002E-4</v>
      </c>
      <c r="S113" s="154"/>
      <c r="T113" s="210" t="s">
        <v>37</v>
      </c>
      <c r="U113" s="214"/>
      <c r="V113" s="212" t="s">
        <v>37</v>
      </c>
    </row>
    <row r="114" spans="1:22" x14ac:dyDescent="0.25">
      <c r="A114" s="175"/>
      <c r="B114" s="207" t="s">
        <v>385</v>
      </c>
      <c r="C114" s="208">
        <v>351</v>
      </c>
      <c r="D114" s="209">
        <v>11</v>
      </c>
      <c r="E114" s="105"/>
      <c r="F114" s="102"/>
      <c r="G114" s="151"/>
      <c r="H114" s="152"/>
      <c r="I114" s="153" t="s">
        <v>37</v>
      </c>
      <c r="J114" s="154"/>
      <c r="K114" s="210">
        <v>0</v>
      </c>
      <c r="L114" s="214"/>
      <c r="M114" s="212" t="s">
        <v>37</v>
      </c>
      <c r="N114" s="105"/>
      <c r="O114" s="102"/>
      <c r="P114" s="151"/>
      <c r="Q114" s="152"/>
      <c r="R114" s="153" t="s">
        <v>37</v>
      </c>
      <c r="S114" s="154"/>
      <c r="T114" s="210">
        <v>0</v>
      </c>
      <c r="U114" s="214"/>
      <c r="V114" s="212" t="s">
        <v>37</v>
      </c>
    </row>
    <row r="115" spans="1:22" x14ac:dyDescent="0.25">
      <c r="A115" s="175"/>
      <c r="B115" s="207" t="s">
        <v>151</v>
      </c>
      <c r="C115" s="208">
        <v>353</v>
      </c>
      <c r="D115" s="209"/>
      <c r="E115" s="105"/>
      <c r="F115" s="102"/>
      <c r="G115" s="151">
        <v>3.2391999999999997E-2</v>
      </c>
      <c r="H115" s="152"/>
      <c r="I115" s="153">
        <v>1.5381000000000001E-2</v>
      </c>
      <c r="J115" s="154"/>
      <c r="K115" s="210">
        <v>3.2391000000000003E-2</v>
      </c>
      <c r="L115" s="211"/>
      <c r="M115" s="212">
        <v>1.5551000000000001E-2</v>
      </c>
      <c r="N115" s="105"/>
      <c r="O115" s="102"/>
      <c r="P115" s="151">
        <v>6.4899999999999995E-4</v>
      </c>
      <c r="Q115" s="152"/>
      <c r="R115" s="153">
        <v>4.0000000000000002E-4</v>
      </c>
      <c r="S115" s="154"/>
      <c r="T115" s="210">
        <v>6.6100000000000002E-4</v>
      </c>
      <c r="U115" s="211"/>
      <c r="V115" s="212">
        <v>4.0000000000000002E-4</v>
      </c>
    </row>
    <row r="116" spans="1:22" x14ac:dyDescent="0.25">
      <c r="A116" s="175"/>
      <c r="B116" s="207" t="s">
        <v>152</v>
      </c>
      <c r="C116" s="208">
        <v>354</v>
      </c>
      <c r="D116" s="209"/>
      <c r="E116" s="105"/>
      <c r="F116" s="102"/>
      <c r="G116" s="151">
        <v>3.1759000000000003E-2</v>
      </c>
      <c r="H116" s="152"/>
      <c r="I116" s="153">
        <v>1.508E-2</v>
      </c>
      <c r="J116" s="152"/>
      <c r="K116" s="210" t="s">
        <v>37</v>
      </c>
      <c r="L116" s="214"/>
      <c r="M116" s="212" t="s">
        <v>37</v>
      </c>
      <c r="N116" s="105"/>
      <c r="O116" s="102"/>
      <c r="P116" s="151">
        <v>6.4899999999999995E-4</v>
      </c>
      <c r="Q116" s="152"/>
      <c r="R116" s="153">
        <v>4.0000000000000002E-4</v>
      </c>
      <c r="S116" s="152"/>
      <c r="T116" s="210" t="s">
        <v>37</v>
      </c>
      <c r="U116" s="214"/>
      <c r="V116" s="212" t="s">
        <v>37</v>
      </c>
    </row>
    <row r="117" spans="1:22" x14ac:dyDescent="0.25">
      <c r="A117" s="175"/>
      <c r="B117" s="207" t="s">
        <v>154</v>
      </c>
      <c r="C117" s="208">
        <v>422</v>
      </c>
      <c r="D117" s="209"/>
      <c r="E117" s="105"/>
      <c r="F117" s="102"/>
      <c r="G117" s="151">
        <v>0.26098399999999999</v>
      </c>
      <c r="H117" s="152"/>
      <c r="I117" s="153">
        <v>0.123922</v>
      </c>
      <c r="J117" s="154"/>
      <c r="K117" s="210">
        <v>0.36626900000000001</v>
      </c>
      <c r="L117" s="214"/>
      <c r="M117" s="212">
        <v>0.17585200000000001</v>
      </c>
      <c r="N117" s="105"/>
      <c r="O117" s="102"/>
      <c r="P117" s="151">
        <v>3.8150999999999997E-2</v>
      </c>
      <c r="Q117" s="152"/>
      <c r="R117" s="153">
        <v>2.3518000000000001E-2</v>
      </c>
      <c r="S117" s="154"/>
      <c r="T117" s="210">
        <v>5.5109999999999999E-2</v>
      </c>
      <c r="U117" s="214"/>
      <c r="V117" s="212">
        <v>3.3341999999999997E-2</v>
      </c>
    </row>
    <row r="118" spans="1:22" x14ac:dyDescent="0.25">
      <c r="A118" s="175"/>
      <c r="B118" s="207" t="s">
        <v>156</v>
      </c>
      <c r="C118" s="208">
        <v>424</v>
      </c>
      <c r="D118" s="209"/>
      <c r="E118" s="105"/>
      <c r="F118" s="102"/>
      <c r="G118" s="151">
        <v>0.83369700000000002</v>
      </c>
      <c r="H118" s="152"/>
      <c r="I118" s="153">
        <v>0.39586199999999999</v>
      </c>
      <c r="J118" s="154"/>
      <c r="K118" s="210">
        <v>1.2624059999999999</v>
      </c>
      <c r="L118" s="214"/>
      <c r="M118" s="212">
        <v>0.60610200000000003</v>
      </c>
      <c r="N118" s="105"/>
      <c r="O118" s="102"/>
      <c r="P118" s="151">
        <v>8.8941000000000006E-2</v>
      </c>
      <c r="Q118" s="152"/>
      <c r="R118" s="153">
        <v>5.4827000000000001E-2</v>
      </c>
      <c r="S118" s="154"/>
      <c r="T118" s="210">
        <v>0.29630499999999999</v>
      </c>
      <c r="U118" s="214"/>
      <c r="V118" s="212">
        <v>0.17926500000000001</v>
      </c>
    </row>
    <row r="119" spans="1:22" x14ac:dyDescent="0.25">
      <c r="A119" s="175"/>
      <c r="B119" s="207" t="s">
        <v>376</v>
      </c>
      <c r="C119" s="208">
        <v>428</v>
      </c>
      <c r="D119" s="209"/>
      <c r="F119" s="90"/>
      <c r="G119" s="151">
        <v>0.26400600000000002</v>
      </c>
      <c r="H119" s="152"/>
      <c r="I119" s="153">
        <v>0.125357</v>
      </c>
      <c r="J119" s="154"/>
      <c r="K119" s="210" t="s">
        <v>37</v>
      </c>
      <c r="L119" s="211"/>
      <c r="M119" s="212" t="s">
        <v>37</v>
      </c>
      <c r="O119" s="90"/>
      <c r="P119" s="151">
        <v>6.5518999999999994E-2</v>
      </c>
      <c r="Q119" s="152"/>
      <c r="R119" s="153">
        <v>4.0389000000000001E-2</v>
      </c>
      <c r="S119" s="154"/>
      <c r="T119" s="210" t="s">
        <v>37</v>
      </c>
      <c r="U119" s="211"/>
      <c r="V119" s="212" t="s">
        <v>37</v>
      </c>
    </row>
    <row r="120" spans="1:22" x14ac:dyDescent="0.25">
      <c r="A120" s="175"/>
      <c r="B120" s="207" t="s">
        <v>157</v>
      </c>
      <c r="C120" s="208">
        <v>490</v>
      </c>
      <c r="D120" s="209"/>
      <c r="E120" s="105"/>
      <c r="F120" s="102"/>
      <c r="G120" s="151">
        <v>1.8313680000000001</v>
      </c>
      <c r="H120" s="152"/>
      <c r="I120" s="153">
        <v>0.86958299999999999</v>
      </c>
      <c r="J120" s="152"/>
      <c r="K120" s="210">
        <v>0.58903000000000005</v>
      </c>
      <c r="L120" s="214"/>
      <c r="M120" s="212">
        <v>0.28280300000000003</v>
      </c>
      <c r="N120" s="105"/>
      <c r="O120" s="102"/>
      <c r="P120" s="151">
        <v>1.6074999999999999E-2</v>
      </c>
      <c r="Q120" s="152"/>
      <c r="R120" s="153">
        <v>9.9089999999999994E-3</v>
      </c>
      <c r="S120" s="152"/>
      <c r="T120" s="210">
        <v>6.6100000000000002E-4</v>
      </c>
      <c r="U120" s="214"/>
      <c r="V120" s="212">
        <v>4.0000000000000002E-4</v>
      </c>
    </row>
    <row r="121" spans="1:22" x14ac:dyDescent="0.25">
      <c r="A121" s="175"/>
      <c r="B121" s="207" t="s">
        <v>158</v>
      </c>
      <c r="C121" s="208">
        <v>500</v>
      </c>
      <c r="D121" s="209"/>
      <c r="E121" s="105"/>
      <c r="F121" s="102"/>
      <c r="G121" s="151">
        <v>19.899850000000001</v>
      </c>
      <c r="H121" s="152"/>
      <c r="I121" s="153">
        <v>9.4489909999999995</v>
      </c>
      <c r="J121" s="154"/>
      <c r="K121" s="210">
        <v>21.695954</v>
      </c>
      <c r="L121" s="215"/>
      <c r="M121" s="212">
        <v>10.416584</v>
      </c>
      <c r="N121" s="105"/>
      <c r="O121" s="102"/>
      <c r="P121" s="151">
        <v>20.997197</v>
      </c>
      <c r="Q121" s="152"/>
      <c r="R121" s="153">
        <v>12.943584</v>
      </c>
      <c r="S121" s="154"/>
      <c r="T121" s="210">
        <v>21.236519000000001</v>
      </c>
      <c r="U121" s="215"/>
      <c r="V121" s="212">
        <v>12.848122</v>
      </c>
    </row>
    <row r="122" spans="1:22" x14ac:dyDescent="0.25">
      <c r="A122" s="175"/>
      <c r="B122" s="207" t="s">
        <v>159</v>
      </c>
      <c r="C122" s="208">
        <v>568</v>
      </c>
      <c r="D122" s="209"/>
      <c r="E122" s="105"/>
      <c r="F122" s="102"/>
      <c r="G122" s="151">
        <v>0.42146699999999998</v>
      </c>
      <c r="H122" s="152"/>
      <c r="I122" s="153">
        <v>0.200124</v>
      </c>
      <c r="J122" s="154"/>
      <c r="K122" s="210">
        <v>0.48643599999999998</v>
      </c>
      <c r="L122" s="214"/>
      <c r="M122" s="212">
        <v>0.233546</v>
      </c>
      <c r="N122" s="105"/>
      <c r="O122" s="102"/>
      <c r="P122" s="151">
        <v>0.58860299999999999</v>
      </c>
      <c r="Q122" s="152"/>
      <c r="R122" s="153">
        <v>0.36284</v>
      </c>
      <c r="S122" s="154"/>
      <c r="T122" s="210">
        <v>0.69417300000000004</v>
      </c>
      <c r="U122" s="214"/>
      <c r="V122" s="212">
        <v>0.41997600000000002</v>
      </c>
    </row>
    <row r="123" spans="1:22" x14ac:dyDescent="0.25">
      <c r="A123" s="175"/>
      <c r="B123" s="207" t="s">
        <v>260</v>
      </c>
      <c r="C123" s="208">
        <v>702</v>
      </c>
      <c r="D123" s="209">
        <v>723</v>
      </c>
      <c r="E123" s="105"/>
      <c r="F123" s="102"/>
      <c r="G123" s="151"/>
      <c r="H123" s="152"/>
      <c r="I123" s="153" t="s">
        <v>37</v>
      </c>
      <c r="J123" s="154"/>
      <c r="K123" s="210" t="s">
        <v>37</v>
      </c>
      <c r="L123" s="211"/>
      <c r="M123" s="212" t="s">
        <v>37</v>
      </c>
      <c r="N123" s="105"/>
      <c r="O123" s="102"/>
      <c r="P123" s="151" t="s">
        <v>37</v>
      </c>
      <c r="Q123" s="152"/>
      <c r="R123" s="153" t="s">
        <v>37</v>
      </c>
      <c r="S123" s="154"/>
      <c r="T123" s="210" t="s">
        <v>37</v>
      </c>
      <c r="U123" s="211"/>
      <c r="V123" s="212" t="s">
        <v>37</v>
      </c>
    </row>
    <row r="124" spans="1:22" x14ac:dyDescent="0.25">
      <c r="A124" s="175"/>
      <c r="B124" s="207" t="s">
        <v>424</v>
      </c>
      <c r="C124" s="208">
        <v>703</v>
      </c>
      <c r="D124" s="209">
        <v>748</v>
      </c>
      <c r="E124" s="105"/>
      <c r="F124" s="102"/>
      <c r="G124" s="151"/>
      <c r="H124" s="152"/>
      <c r="I124" s="153" t="s">
        <v>37</v>
      </c>
      <c r="J124" s="154"/>
      <c r="K124" s="210" t="s">
        <v>37</v>
      </c>
      <c r="L124" s="215"/>
      <c r="M124" s="212" t="s">
        <v>37</v>
      </c>
      <c r="N124" s="105"/>
      <c r="O124" s="102"/>
      <c r="P124" s="151" t="s">
        <v>37</v>
      </c>
      <c r="Q124" s="152"/>
      <c r="R124" s="153" t="s">
        <v>37</v>
      </c>
      <c r="S124" s="154"/>
      <c r="T124" s="210" t="s">
        <v>37</v>
      </c>
      <c r="U124" s="215"/>
      <c r="V124" s="212" t="s">
        <v>37</v>
      </c>
    </row>
    <row r="125" spans="1:22" x14ac:dyDescent="0.25">
      <c r="A125" s="175"/>
      <c r="B125" s="207" t="s">
        <v>261</v>
      </c>
      <c r="C125" s="208">
        <v>704</v>
      </c>
      <c r="D125" s="209"/>
      <c r="E125" s="43"/>
      <c r="F125" s="90"/>
      <c r="G125" s="151">
        <v>4.0099999999999997E-3</v>
      </c>
      <c r="H125" s="152"/>
      <c r="I125" s="153">
        <v>1.9040000000000001E-3</v>
      </c>
      <c r="J125" s="154"/>
      <c r="K125" s="210" t="s">
        <v>37</v>
      </c>
      <c r="L125" s="214"/>
      <c r="M125" s="212" t="s">
        <v>37</v>
      </c>
      <c r="N125" s="43"/>
      <c r="O125" s="90"/>
      <c r="P125" s="151">
        <v>6.4899999999999995E-4</v>
      </c>
      <c r="Q125" s="152"/>
      <c r="R125" s="153">
        <v>4.0000000000000002E-4</v>
      </c>
      <c r="S125" s="154"/>
      <c r="T125" s="210" t="s">
        <v>37</v>
      </c>
      <c r="U125" s="214"/>
      <c r="V125" s="212" t="s">
        <v>37</v>
      </c>
    </row>
    <row r="126" spans="1:22" x14ac:dyDescent="0.25">
      <c r="A126" s="175"/>
      <c r="B126" s="207" t="s">
        <v>161</v>
      </c>
      <c r="C126" s="208">
        <v>707</v>
      </c>
      <c r="D126" s="209"/>
      <c r="E126" s="105"/>
      <c r="F126" s="102"/>
      <c r="G126" s="151">
        <v>8.43E-4</v>
      </c>
      <c r="H126" s="152"/>
      <c r="I126" s="153">
        <v>4.0000000000000002E-4</v>
      </c>
      <c r="J126" s="152"/>
      <c r="K126" s="210" t="s">
        <v>37</v>
      </c>
      <c r="L126" s="215"/>
      <c r="M126" s="212" t="s">
        <v>37</v>
      </c>
      <c r="N126" s="105"/>
      <c r="O126" s="102"/>
      <c r="P126" s="151" t="s">
        <v>37</v>
      </c>
      <c r="Q126" s="152"/>
      <c r="R126" s="153" t="s">
        <v>37</v>
      </c>
      <c r="S126" s="152"/>
      <c r="T126" s="210" t="s">
        <v>37</v>
      </c>
      <c r="U126" s="215"/>
      <c r="V126" s="212" t="s">
        <v>37</v>
      </c>
    </row>
    <row r="127" spans="1:22" x14ac:dyDescent="0.25">
      <c r="A127" s="175"/>
      <c r="B127" s="207" t="s">
        <v>401</v>
      </c>
      <c r="C127" s="208">
        <v>708</v>
      </c>
      <c r="D127" s="209"/>
      <c r="E127" s="105"/>
      <c r="F127" s="102"/>
      <c r="G127" s="151">
        <v>8.43E-4</v>
      </c>
      <c r="H127" s="152"/>
      <c r="I127" s="153">
        <v>4.0000000000000002E-4</v>
      </c>
      <c r="J127" s="154"/>
      <c r="K127" s="210" t="s">
        <v>37</v>
      </c>
      <c r="L127" s="214"/>
      <c r="M127" s="212" t="s">
        <v>37</v>
      </c>
      <c r="N127" s="105"/>
      <c r="O127" s="102"/>
      <c r="P127" s="151" t="s">
        <v>37</v>
      </c>
      <c r="Q127" s="152"/>
      <c r="R127" s="153" t="s">
        <v>37</v>
      </c>
      <c r="S127" s="154"/>
      <c r="T127" s="210" t="s">
        <v>37</v>
      </c>
      <c r="U127" s="214"/>
      <c r="V127" s="212" t="s">
        <v>37</v>
      </c>
    </row>
    <row r="128" spans="1:22" x14ac:dyDescent="0.25">
      <c r="A128" s="175"/>
      <c r="B128" s="207" t="s">
        <v>420</v>
      </c>
      <c r="C128" s="208">
        <v>709</v>
      </c>
      <c r="D128" s="209"/>
      <c r="E128" s="105"/>
      <c r="F128" s="102"/>
      <c r="G128" s="151">
        <v>8.43E-4</v>
      </c>
      <c r="H128" s="152"/>
      <c r="I128" s="153">
        <v>4.0000000000000002E-4</v>
      </c>
      <c r="J128" s="154"/>
      <c r="K128" s="210" t="s">
        <v>37</v>
      </c>
      <c r="L128" s="211"/>
      <c r="M128" s="212" t="s">
        <v>37</v>
      </c>
      <c r="N128" s="105"/>
      <c r="O128" s="102"/>
      <c r="P128" s="151" t="s">
        <v>37</v>
      </c>
      <c r="Q128" s="152"/>
      <c r="R128" s="153" t="s">
        <v>37</v>
      </c>
      <c r="S128" s="154"/>
      <c r="T128" s="210" t="s">
        <v>37</v>
      </c>
      <c r="U128" s="211"/>
      <c r="V128" s="212" t="s">
        <v>37</v>
      </c>
    </row>
    <row r="129" spans="1:22" x14ac:dyDescent="0.25">
      <c r="A129" s="175"/>
      <c r="B129" s="207" t="s">
        <v>162</v>
      </c>
      <c r="C129" s="208">
        <v>713</v>
      </c>
      <c r="D129" s="209"/>
      <c r="E129" s="105"/>
      <c r="F129" s="102"/>
      <c r="G129" s="151">
        <v>3.8600000000000001E-3</v>
      </c>
      <c r="H129" s="152"/>
      <c r="I129" s="153">
        <v>1.833E-3</v>
      </c>
      <c r="J129" s="154"/>
      <c r="K129" s="210" t="s">
        <v>37</v>
      </c>
      <c r="L129" s="211"/>
      <c r="M129" s="212" t="s">
        <v>37</v>
      </c>
      <c r="N129" s="105"/>
      <c r="O129" s="102"/>
      <c r="P129" s="151" t="s">
        <v>37</v>
      </c>
      <c r="Q129" s="152"/>
      <c r="R129" s="153" t="s">
        <v>37</v>
      </c>
      <c r="S129" s="154"/>
      <c r="T129" s="210" t="s">
        <v>37</v>
      </c>
      <c r="U129" s="211"/>
      <c r="V129" s="212" t="s">
        <v>37</v>
      </c>
    </row>
    <row r="130" spans="1:22" x14ac:dyDescent="0.25">
      <c r="A130" s="175"/>
      <c r="B130" s="207" t="s">
        <v>163</v>
      </c>
      <c r="C130" s="208">
        <v>714</v>
      </c>
      <c r="D130" s="209"/>
      <c r="E130" s="105"/>
      <c r="F130" s="102"/>
      <c r="G130" s="151">
        <v>3.8260000000000002E-2</v>
      </c>
      <c r="H130" s="152"/>
      <c r="I130" s="153">
        <v>1.8166999999999999E-2</v>
      </c>
      <c r="J130" s="154"/>
      <c r="K130" s="210" t="s">
        <v>37</v>
      </c>
      <c r="L130" s="211"/>
      <c r="M130" s="212" t="s">
        <v>37</v>
      </c>
      <c r="N130" s="105"/>
      <c r="O130" s="102"/>
      <c r="P130" s="151" t="s">
        <v>37</v>
      </c>
      <c r="Q130" s="152"/>
      <c r="R130" s="153" t="s">
        <v>37</v>
      </c>
      <c r="S130" s="154"/>
      <c r="T130" s="210" t="s">
        <v>37</v>
      </c>
      <c r="U130" s="211"/>
      <c r="V130" s="212" t="s">
        <v>37</v>
      </c>
    </row>
    <row r="131" spans="1:22" x14ac:dyDescent="0.25">
      <c r="A131" s="175"/>
      <c r="B131" s="207" t="s">
        <v>383</v>
      </c>
      <c r="C131" s="208">
        <v>716</v>
      </c>
      <c r="D131" s="209"/>
      <c r="E131" s="105"/>
      <c r="F131" s="102"/>
      <c r="G131" s="151">
        <v>8.43E-4</v>
      </c>
      <c r="H131" s="152"/>
      <c r="I131" s="153">
        <v>4.0000000000000002E-4</v>
      </c>
      <c r="J131" s="154"/>
      <c r="K131" s="210" t="s">
        <v>37</v>
      </c>
      <c r="L131" s="215"/>
      <c r="M131" s="212" t="s">
        <v>37</v>
      </c>
      <c r="N131" s="105"/>
      <c r="O131" s="102"/>
      <c r="P131" s="151" t="s">
        <v>37</v>
      </c>
      <c r="Q131" s="152"/>
      <c r="R131" s="153" t="s">
        <v>37</v>
      </c>
      <c r="S131" s="154"/>
      <c r="T131" s="210" t="s">
        <v>37</v>
      </c>
      <c r="U131" s="215"/>
      <c r="V131" s="212" t="s">
        <v>37</v>
      </c>
    </row>
    <row r="132" spans="1:22" x14ac:dyDescent="0.25">
      <c r="A132" s="175"/>
      <c r="B132" s="207" t="s">
        <v>164</v>
      </c>
      <c r="C132" s="208">
        <v>721</v>
      </c>
      <c r="D132" s="209"/>
      <c r="F132" s="90"/>
      <c r="G132" s="151">
        <v>1.06E-3</v>
      </c>
      <c r="H132" s="152"/>
      <c r="I132" s="153">
        <v>5.0299999999999997E-4</v>
      </c>
      <c r="J132" s="154"/>
      <c r="K132" s="210" t="s">
        <v>37</v>
      </c>
      <c r="L132" s="214"/>
      <c r="M132" s="212" t="s">
        <v>37</v>
      </c>
      <c r="O132" s="90"/>
      <c r="P132" s="151">
        <v>2.8729000000000001E-2</v>
      </c>
      <c r="Q132" s="152"/>
      <c r="R132" s="153">
        <v>1.771E-2</v>
      </c>
      <c r="S132" s="154"/>
      <c r="T132" s="210" t="s">
        <v>37</v>
      </c>
      <c r="U132" s="214"/>
      <c r="V132" s="212" t="s">
        <v>37</v>
      </c>
    </row>
    <row r="133" spans="1:22" x14ac:dyDescent="0.25">
      <c r="A133" s="175"/>
      <c r="B133" s="207" t="s">
        <v>165</v>
      </c>
      <c r="C133" s="208">
        <v>722</v>
      </c>
      <c r="D133" s="209">
        <v>818</v>
      </c>
      <c r="E133" s="105"/>
      <c r="F133" s="102"/>
      <c r="G133" s="151"/>
      <c r="H133" s="152"/>
      <c r="I133" s="153" t="s">
        <v>37</v>
      </c>
      <c r="J133" s="154"/>
      <c r="K133" s="210" t="s">
        <v>37</v>
      </c>
      <c r="L133" s="211"/>
      <c r="M133" s="212" t="s">
        <v>37</v>
      </c>
      <c r="N133" s="105"/>
      <c r="O133" s="102"/>
      <c r="P133" s="151"/>
      <c r="Q133" s="152"/>
      <c r="R133" s="153" t="s">
        <v>37</v>
      </c>
      <c r="S133" s="154"/>
      <c r="T133" s="210" t="s">
        <v>37</v>
      </c>
      <c r="U133" s="211"/>
      <c r="V133" s="212" t="s">
        <v>37</v>
      </c>
    </row>
    <row r="134" spans="1:22" x14ac:dyDescent="0.25">
      <c r="A134" s="175"/>
      <c r="B134" s="207" t="s">
        <v>441</v>
      </c>
      <c r="C134" s="208">
        <v>723</v>
      </c>
      <c r="D134" s="209"/>
      <c r="E134" s="105"/>
      <c r="F134" s="102"/>
      <c r="G134" s="151">
        <v>8.43E-4</v>
      </c>
      <c r="H134" s="152"/>
      <c r="I134" s="153">
        <v>4.0000000000000002E-4</v>
      </c>
      <c r="J134" s="152"/>
      <c r="K134" s="210" t="s">
        <v>37</v>
      </c>
      <c r="L134" s="214"/>
      <c r="M134" s="212" t="s">
        <v>37</v>
      </c>
      <c r="N134" s="105"/>
      <c r="O134" s="102"/>
      <c r="P134" s="151">
        <v>6.4899999999999995E-4</v>
      </c>
      <c r="Q134" s="152"/>
      <c r="R134" s="153">
        <v>4.0000000000000002E-4</v>
      </c>
      <c r="S134" s="152"/>
      <c r="T134" s="210" t="s">
        <v>37</v>
      </c>
      <c r="U134" s="214"/>
      <c r="V134" s="212" t="s">
        <v>37</v>
      </c>
    </row>
    <row r="135" spans="1:22" x14ac:dyDescent="0.25">
      <c r="A135" s="175"/>
      <c r="B135" s="207" t="s">
        <v>166</v>
      </c>
      <c r="C135" s="208">
        <v>725</v>
      </c>
      <c r="D135" s="209"/>
      <c r="E135" s="105"/>
      <c r="F135" s="102"/>
      <c r="G135" s="151">
        <v>8.43E-4</v>
      </c>
      <c r="H135" s="152"/>
      <c r="I135" s="153">
        <v>4.0000000000000002E-4</v>
      </c>
      <c r="J135" s="216"/>
      <c r="K135" s="210" t="s">
        <v>37</v>
      </c>
      <c r="L135" s="214"/>
      <c r="M135" s="212" t="s">
        <v>37</v>
      </c>
      <c r="N135" s="105"/>
      <c r="O135" s="102"/>
      <c r="P135" s="151" t="s">
        <v>37</v>
      </c>
      <c r="Q135" s="152"/>
      <c r="R135" s="153" t="s">
        <v>37</v>
      </c>
      <c r="S135" s="216"/>
      <c r="T135" s="210" t="s">
        <v>37</v>
      </c>
      <c r="U135" s="214"/>
      <c r="V135" s="212" t="s">
        <v>37</v>
      </c>
    </row>
    <row r="136" spans="1:22" x14ac:dyDescent="0.25">
      <c r="A136" s="175"/>
      <c r="B136" s="207" t="s">
        <v>167</v>
      </c>
      <c r="C136" s="208">
        <v>727</v>
      </c>
      <c r="D136" s="209"/>
      <c r="F136" s="90"/>
      <c r="G136" s="151">
        <v>8.43E-4</v>
      </c>
      <c r="H136" s="152"/>
      <c r="I136" s="153">
        <v>4.0000000000000002E-4</v>
      </c>
      <c r="J136" s="154"/>
      <c r="K136" s="210" t="s">
        <v>37</v>
      </c>
      <c r="L136" s="211"/>
      <c r="M136" s="212" t="s">
        <v>37</v>
      </c>
      <c r="O136" s="90"/>
      <c r="P136" s="151" t="s">
        <v>37</v>
      </c>
      <c r="Q136" s="156"/>
      <c r="R136" s="153" t="s">
        <v>37</v>
      </c>
      <c r="S136" s="154"/>
      <c r="T136" s="210" t="s">
        <v>37</v>
      </c>
      <c r="U136" s="211"/>
      <c r="V136" s="212" t="s">
        <v>37</v>
      </c>
    </row>
    <row r="137" spans="1:22" x14ac:dyDescent="0.25">
      <c r="A137" s="175"/>
      <c r="B137" s="207" t="s">
        <v>168</v>
      </c>
      <c r="C137" s="208">
        <v>728</v>
      </c>
      <c r="D137" s="209" t="s">
        <v>402</v>
      </c>
      <c r="E137" s="105"/>
      <c r="F137" s="102"/>
      <c r="G137" s="151">
        <v>8.43E-4</v>
      </c>
      <c r="H137" s="152"/>
      <c r="I137" s="153">
        <v>4.0000000000000002E-4</v>
      </c>
      <c r="J137" s="154"/>
      <c r="K137" s="210" t="s">
        <v>37</v>
      </c>
      <c r="L137" s="214"/>
      <c r="M137" s="212" t="s">
        <v>37</v>
      </c>
      <c r="N137" s="105"/>
      <c r="O137" s="102"/>
      <c r="P137" s="151" t="s">
        <v>37</v>
      </c>
      <c r="Q137" s="152"/>
      <c r="R137" s="153" t="s">
        <v>37</v>
      </c>
      <c r="S137" s="154"/>
      <c r="T137" s="210" t="s">
        <v>37</v>
      </c>
      <c r="U137" s="214"/>
      <c r="V137" s="212" t="s">
        <v>37</v>
      </c>
    </row>
    <row r="138" spans="1:22" x14ac:dyDescent="0.25">
      <c r="A138" s="175"/>
      <c r="B138" s="207" t="s">
        <v>169</v>
      </c>
      <c r="C138" s="208">
        <v>731</v>
      </c>
      <c r="D138" s="209"/>
      <c r="E138" s="105"/>
      <c r="F138" s="102"/>
      <c r="G138" s="151">
        <v>8.6399999999999997E-4</v>
      </c>
      <c r="H138" s="152"/>
      <c r="I138" s="153">
        <v>4.0999999999999999E-4</v>
      </c>
      <c r="J138" s="154"/>
      <c r="K138" s="210" t="s">
        <v>37</v>
      </c>
      <c r="L138" s="214"/>
      <c r="M138" s="212" t="s">
        <v>37</v>
      </c>
      <c r="N138" s="105"/>
      <c r="O138" s="102"/>
      <c r="P138" s="151">
        <v>6.4899999999999995E-4</v>
      </c>
      <c r="Q138" s="152"/>
      <c r="R138" s="153">
        <v>4.0000000000000002E-4</v>
      </c>
      <c r="S138" s="154"/>
      <c r="T138" s="210" t="s">
        <v>37</v>
      </c>
      <c r="U138" s="214"/>
      <c r="V138" s="212" t="s">
        <v>37</v>
      </c>
    </row>
    <row r="139" spans="1:22" x14ac:dyDescent="0.25">
      <c r="A139" s="175"/>
      <c r="B139" s="207" t="s">
        <v>170</v>
      </c>
      <c r="C139" s="208">
        <v>736</v>
      </c>
      <c r="D139" s="209"/>
      <c r="E139" s="105"/>
      <c r="F139" s="102"/>
      <c r="G139" s="151">
        <v>8.43E-4</v>
      </c>
      <c r="H139" s="152"/>
      <c r="I139" s="153">
        <v>4.0000000000000002E-4</v>
      </c>
      <c r="J139" s="154"/>
      <c r="K139" s="210" t="s">
        <v>37</v>
      </c>
      <c r="L139" s="214"/>
      <c r="M139" s="212" t="s">
        <v>37</v>
      </c>
      <c r="N139" s="105"/>
      <c r="O139" s="102"/>
      <c r="P139" s="151">
        <v>6.4899999999999995E-4</v>
      </c>
      <c r="Q139" s="152"/>
      <c r="R139" s="153">
        <v>4.0000000000000002E-4</v>
      </c>
      <c r="S139" s="154"/>
      <c r="T139" s="210" t="s">
        <v>37</v>
      </c>
      <c r="U139" s="214"/>
      <c r="V139" s="212" t="s">
        <v>37</v>
      </c>
    </row>
    <row r="140" spans="1:22" x14ac:dyDescent="0.25">
      <c r="A140" s="175"/>
      <c r="B140" s="207" t="s">
        <v>171</v>
      </c>
      <c r="C140" s="208">
        <v>737</v>
      </c>
      <c r="D140" s="209"/>
      <c r="E140" s="105"/>
      <c r="F140" s="102"/>
      <c r="G140" s="151">
        <v>1.5070000000000001E-3</v>
      </c>
      <c r="H140" s="152"/>
      <c r="I140" s="153">
        <v>7.1599999999999995E-4</v>
      </c>
      <c r="J140" s="216"/>
      <c r="K140" s="210" t="s">
        <v>37</v>
      </c>
      <c r="L140" s="214"/>
      <c r="M140" s="212" t="s">
        <v>37</v>
      </c>
      <c r="N140" s="105"/>
      <c r="O140" s="102"/>
      <c r="P140" s="151">
        <v>6.4899999999999995E-4</v>
      </c>
      <c r="Q140" s="156"/>
      <c r="R140" s="153">
        <v>4.0000000000000002E-4</v>
      </c>
      <c r="S140" s="216"/>
      <c r="T140" s="210" t="s">
        <v>37</v>
      </c>
      <c r="U140" s="214"/>
      <c r="V140" s="212" t="s">
        <v>37</v>
      </c>
    </row>
    <row r="141" spans="1:22" x14ac:dyDescent="0.25">
      <c r="A141" s="175"/>
      <c r="B141" s="207" t="s">
        <v>172</v>
      </c>
      <c r="C141" s="208">
        <v>738</v>
      </c>
      <c r="D141" s="209"/>
      <c r="F141" s="90"/>
      <c r="G141" s="151">
        <v>1.9319999999999999E-3</v>
      </c>
      <c r="H141" s="152"/>
      <c r="I141" s="153">
        <v>9.1699999999999995E-4</v>
      </c>
      <c r="J141" s="154"/>
      <c r="K141" s="210" t="s">
        <v>37</v>
      </c>
      <c r="L141" s="214"/>
      <c r="M141" s="212" t="s">
        <v>37</v>
      </c>
      <c r="O141" s="90"/>
      <c r="P141" s="151">
        <v>6.4899999999999995E-4</v>
      </c>
      <c r="Q141" s="152"/>
      <c r="R141" s="153">
        <v>4.0000000000000002E-4</v>
      </c>
      <c r="S141" s="154"/>
      <c r="T141" s="210" t="s">
        <v>37</v>
      </c>
      <c r="U141" s="214"/>
      <c r="V141" s="212" t="s">
        <v>37</v>
      </c>
    </row>
    <row r="142" spans="1:22" x14ac:dyDescent="0.25">
      <c r="A142" s="175"/>
      <c r="B142" s="207" t="s">
        <v>173</v>
      </c>
      <c r="C142" s="208">
        <v>740</v>
      </c>
      <c r="D142" s="209"/>
      <c r="E142" s="219"/>
      <c r="F142" s="102"/>
      <c r="G142" s="151">
        <v>0.13575000000000001</v>
      </c>
      <c r="H142" s="152"/>
      <c r="I142" s="153">
        <v>6.4458000000000001E-2</v>
      </c>
      <c r="J142" s="154"/>
      <c r="K142" s="210" t="s">
        <v>37</v>
      </c>
      <c r="L142" s="214"/>
      <c r="M142" s="212" t="s">
        <v>37</v>
      </c>
      <c r="N142" s="219"/>
      <c r="O142" s="102"/>
      <c r="P142" s="151">
        <v>2.4299999999999999E-3</v>
      </c>
      <c r="Q142" s="152"/>
      <c r="R142" s="153">
        <v>1.498E-3</v>
      </c>
      <c r="S142" s="154"/>
      <c r="T142" s="210" t="s">
        <v>37</v>
      </c>
      <c r="U142" s="214"/>
      <c r="V142" s="212" t="s">
        <v>37</v>
      </c>
    </row>
    <row r="143" spans="1:22" x14ac:dyDescent="0.25">
      <c r="A143" s="175"/>
      <c r="B143" s="207" t="s">
        <v>174</v>
      </c>
      <c r="C143" s="208">
        <v>741</v>
      </c>
      <c r="D143" s="209"/>
      <c r="E143" s="105"/>
      <c r="F143" s="102"/>
      <c r="G143" s="151">
        <v>8.43E-4</v>
      </c>
      <c r="H143" s="152"/>
      <c r="I143" s="153">
        <v>4.0000000000000002E-4</v>
      </c>
      <c r="J143" s="152"/>
      <c r="K143" s="210" t="s">
        <v>37</v>
      </c>
      <c r="L143" s="214"/>
      <c r="M143" s="212" t="s">
        <v>37</v>
      </c>
      <c r="N143" s="105"/>
      <c r="O143" s="102"/>
      <c r="P143" s="151" t="s">
        <v>37</v>
      </c>
      <c r="Q143" s="152"/>
      <c r="R143" s="153" t="s">
        <v>37</v>
      </c>
      <c r="S143" s="152"/>
      <c r="T143" s="210" t="s">
        <v>37</v>
      </c>
      <c r="U143" s="214"/>
      <c r="V143" s="212" t="s">
        <v>37</v>
      </c>
    </row>
    <row r="144" spans="1:22" x14ac:dyDescent="0.25">
      <c r="A144" s="175"/>
      <c r="B144" s="207" t="s">
        <v>175</v>
      </c>
      <c r="C144" s="208">
        <v>742</v>
      </c>
      <c r="D144" s="209"/>
      <c r="E144" s="105"/>
      <c r="F144" s="102"/>
      <c r="G144" s="151">
        <v>4.3344000000000001E-2</v>
      </c>
      <c r="H144" s="152"/>
      <c r="I144" s="153">
        <v>2.0580999999999999E-2</v>
      </c>
      <c r="J144" s="152"/>
      <c r="K144" s="210" t="s">
        <v>37</v>
      </c>
      <c r="L144" s="214"/>
      <c r="M144" s="212" t="s">
        <v>37</v>
      </c>
      <c r="N144" s="105"/>
      <c r="O144" s="102"/>
      <c r="P144" s="151">
        <v>3.3323999999999999E-2</v>
      </c>
      <c r="Q144" s="152"/>
      <c r="R144" s="153">
        <v>2.0542000000000001E-2</v>
      </c>
      <c r="S144" s="152"/>
      <c r="T144" s="210" t="s">
        <v>37</v>
      </c>
      <c r="U144" s="214"/>
      <c r="V144" s="212" t="s">
        <v>37</v>
      </c>
    </row>
    <row r="145" spans="1:22" x14ac:dyDescent="0.25">
      <c r="A145" s="175"/>
      <c r="B145" s="207" t="s">
        <v>176</v>
      </c>
      <c r="C145" s="208">
        <v>744</v>
      </c>
      <c r="D145" s="209"/>
      <c r="E145" s="105"/>
      <c r="F145" s="102"/>
      <c r="G145" s="151">
        <v>8.43E-4</v>
      </c>
      <c r="H145" s="152"/>
      <c r="I145" s="153">
        <v>4.0000000000000002E-4</v>
      </c>
      <c r="J145" s="154"/>
      <c r="K145" s="210" t="s">
        <v>37</v>
      </c>
      <c r="L145" s="214"/>
      <c r="M145" s="212" t="s">
        <v>37</v>
      </c>
      <c r="N145" s="105"/>
      <c r="O145" s="102"/>
      <c r="P145" s="151">
        <v>6.4899999999999995E-4</v>
      </c>
      <c r="Q145" s="152"/>
      <c r="R145" s="153">
        <v>4.0000000000000002E-4</v>
      </c>
      <c r="S145" s="154"/>
      <c r="T145" s="210" t="s">
        <v>37</v>
      </c>
      <c r="U145" s="214"/>
      <c r="V145" s="212" t="s">
        <v>37</v>
      </c>
    </row>
    <row r="146" spans="1:22" x14ac:dyDescent="0.25">
      <c r="A146" s="175"/>
      <c r="B146" s="207" t="s">
        <v>422</v>
      </c>
      <c r="C146" s="208">
        <v>748</v>
      </c>
      <c r="D146" s="209"/>
      <c r="E146" s="105"/>
      <c r="F146" s="102"/>
      <c r="G146" s="151">
        <v>1E-3</v>
      </c>
      <c r="H146" s="152"/>
      <c r="I146" s="153">
        <v>4.75E-4</v>
      </c>
      <c r="J146" s="154"/>
      <c r="K146" s="210" t="s">
        <v>37</v>
      </c>
      <c r="L146" s="211"/>
      <c r="M146" s="212" t="s">
        <v>37</v>
      </c>
      <c r="N146" s="105"/>
      <c r="O146" s="102"/>
      <c r="P146" s="151">
        <v>6.4899999999999995E-4</v>
      </c>
      <c r="Q146" s="152"/>
      <c r="R146" s="153">
        <v>4.0000000000000002E-4</v>
      </c>
      <c r="S146" s="154"/>
      <c r="T146" s="210" t="s">
        <v>37</v>
      </c>
      <c r="U146" s="211"/>
      <c r="V146" s="212" t="s">
        <v>37</v>
      </c>
    </row>
    <row r="147" spans="1:22" x14ac:dyDescent="0.25">
      <c r="A147" s="175"/>
      <c r="B147" s="207" t="s">
        <v>262</v>
      </c>
      <c r="C147" s="208">
        <v>755</v>
      </c>
      <c r="D147" s="209"/>
      <c r="E147" s="105"/>
      <c r="F147" s="102"/>
      <c r="G147" s="151">
        <v>3.1119999999999998E-2</v>
      </c>
      <c r="H147" s="152"/>
      <c r="I147" s="153">
        <v>1.4777E-2</v>
      </c>
      <c r="J147" s="154"/>
      <c r="K147" s="210" t="s">
        <v>37</v>
      </c>
      <c r="L147" s="211"/>
      <c r="M147" s="212" t="s">
        <v>37</v>
      </c>
      <c r="N147" s="105"/>
      <c r="O147" s="102"/>
      <c r="P147" s="151">
        <v>6.4899999999999995E-4</v>
      </c>
      <c r="Q147" s="152"/>
      <c r="R147" s="153">
        <v>4.0000000000000002E-4</v>
      </c>
      <c r="S147" s="154"/>
      <c r="T147" s="210" t="s">
        <v>37</v>
      </c>
      <c r="U147" s="211"/>
      <c r="V147" s="212" t="s">
        <v>37</v>
      </c>
    </row>
    <row r="148" spans="1:22" x14ac:dyDescent="0.25">
      <c r="A148" s="175"/>
      <c r="B148" s="207" t="s">
        <v>177</v>
      </c>
      <c r="C148" s="208">
        <v>764</v>
      </c>
      <c r="D148" s="209"/>
      <c r="E148" s="105"/>
      <c r="F148" s="102"/>
      <c r="G148" s="151">
        <v>7.7270000000000004E-3</v>
      </c>
      <c r="H148" s="152"/>
      <c r="I148" s="153">
        <v>3.669E-3</v>
      </c>
      <c r="J148" s="154"/>
      <c r="K148" s="210" t="s">
        <v>37</v>
      </c>
      <c r="L148" s="211"/>
      <c r="M148" s="212" t="s">
        <v>37</v>
      </c>
      <c r="N148" s="105"/>
      <c r="O148" s="102"/>
      <c r="P148" s="151">
        <v>6.4899999999999995E-4</v>
      </c>
      <c r="Q148" s="152"/>
      <c r="R148" s="153">
        <v>4.0000000000000002E-4</v>
      </c>
      <c r="S148" s="154"/>
      <c r="T148" s="210" t="s">
        <v>37</v>
      </c>
      <c r="U148" s="211"/>
      <c r="V148" s="212" t="s">
        <v>37</v>
      </c>
    </row>
    <row r="149" spans="1:22" x14ac:dyDescent="0.25">
      <c r="A149" s="175"/>
      <c r="B149" s="207" t="s">
        <v>178</v>
      </c>
      <c r="C149" s="208">
        <v>765</v>
      </c>
      <c r="D149" s="209"/>
      <c r="E149" s="105"/>
      <c r="F149" s="102"/>
      <c r="G149" s="151">
        <v>1.9009999999999999E-3</v>
      </c>
      <c r="H149" s="152"/>
      <c r="I149" s="153">
        <v>9.0300000000000005E-4</v>
      </c>
      <c r="J149" s="154"/>
      <c r="K149" s="210" t="s">
        <v>37</v>
      </c>
      <c r="L149" s="215"/>
      <c r="M149" s="212" t="s">
        <v>37</v>
      </c>
      <c r="N149" s="105"/>
      <c r="O149" s="102"/>
      <c r="P149" s="151" t="s">
        <v>37</v>
      </c>
      <c r="Q149" s="152"/>
      <c r="R149" s="153" t="s">
        <v>37</v>
      </c>
      <c r="S149" s="154"/>
      <c r="T149" s="210" t="s">
        <v>37</v>
      </c>
      <c r="U149" s="215"/>
      <c r="V149" s="212" t="s">
        <v>37</v>
      </c>
    </row>
    <row r="150" spans="1:22" x14ac:dyDescent="0.25">
      <c r="A150" s="175"/>
      <c r="B150" s="207" t="s">
        <v>442</v>
      </c>
      <c r="C150" s="208">
        <v>766</v>
      </c>
      <c r="D150" s="209"/>
      <c r="E150" s="105"/>
      <c r="F150" s="102"/>
      <c r="G150" s="151">
        <v>8.7373000000000006E-2</v>
      </c>
      <c r="H150" s="152"/>
      <c r="I150" s="153">
        <v>4.1487000000000003E-2</v>
      </c>
      <c r="J150" s="154"/>
      <c r="K150" s="210" t="s">
        <v>37</v>
      </c>
      <c r="L150" s="214"/>
      <c r="M150" s="212" t="s">
        <v>37</v>
      </c>
      <c r="N150" s="105"/>
      <c r="O150" s="102"/>
      <c r="P150" s="151">
        <v>3.3688000000000003E-2</v>
      </c>
      <c r="Q150" s="152"/>
      <c r="R150" s="153">
        <v>2.0767000000000001E-2</v>
      </c>
      <c r="S150" s="154"/>
      <c r="T150" s="210" t="s">
        <v>37</v>
      </c>
      <c r="U150" s="214"/>
      <c r="V150" s="212" t="s">
        <v>37</v>
      </c>
    </row>
    <row r="151" spans="1:22" x14ac:dyDescent="0.25">
      <c r="A151" s="175"/>
      <c r="B151" s="207" t="s">
        <v>179</v>
      </c>
      <c r="C151" s="208">
        <v>772</v>
      </c>
      <c r="D151" s="209"/>
      <c r="E151" s="105"/>
      <c r="F151" s="102"/>
      <c r="G151" s="151">
        <v>6.6783999999999996E-2</v>
      </c>
      <c r="H151" s="152"/>
      <c r="I151" s="153">
        <v>3.1711000000000003E-2</v>
      </c>
      <c r="J151" s="154"/>
      <c r="K151" s="210" t="s">
        <v>37</v>
      </c>
      <c r="L151" s="214"/>
      <c r="M151" s="212" t="s">
        <v>37</v>
      </c>
      <c r="N151" s="105"/>
      <c r="O151" s="102"/>
      <c r="P151" s="151">
        <v>1.196E-3</v>
      </c>
      <c r="Q151" s="152"/>
      <c r="R151" s="153">
        <v>7.3700000000000002E-4</v>
      </c>
      <c r="S151" s="154"/>
      <c r="T151" s="210" t="s">
        <v>37</v>
      </c>
      <c r="U151" s="214"/>
      <c r="V151" s="212" t="s">
        <v>37</v>
      </c>
    </row>
    <row r="152" spans="1:22" x14ac:dyDescent="0.25">
      <c r="A152" s="175"/>
      <c r="B152" s="207" t="s">
        <v>180</v>
      </c>
      <c r="C152" s="208">
        <v>773</v>
      </c>
      <c r="D152" s="209">
        <v>490</v>
      </c>
      <c r="E152" s="105"/>
      <c r="F152" s="102"/>
      <c r="G152" s="151" t="s">
        <v>37</v>
      </c>
      <c r="H152" s="152"/>
      <c r="I152" s="153" t="s">
        <v>37</v>
      </c>
      <c r="J152" s="152"/>
      <c r="K152" s="210" t="s">
        <v>37</v>
      </c>
      <c r="L152" s="214"/>
      <c r="M152" s="212" t="s">
        <v>37</v>
      </c>
      <c r="N152" s="105"/>
      <c r="O152" s="102"/>
      <c r="P152" s="151" t="s">
        <v>37</v>
      </c>
      <c r="Q152" s="152"/>
      <c r="R152" s="153" t="s">
        <v>37</v>
      </c>
      <c r="S152" s="152"/>
      <c r="T152" s="210" t="s">
        <v>37</v>
      </c>
      <c r="U152" s="214"/>
      <c r="V152" s="212" t="s">
        <v>37</v>
      </c>
    </row>
    <row r="153" spans="1:22" x14ac:dyDescent="0.25">
      <c r="A153" s="175"/>
      <c r="B153" s="207" t="s">
        <v>181</v>
      </c>
      <c r="C153" s="208">
        <v>777</v>
      </c>
      <c r="D153" s="209"/>
      <c r="E153" s="105"/>
      <c r="F153" s="102"/>
      <c r="G153" s="151">
        <v>8.43E-4</v>
      </c>
      <c r="H153" s="152"/>
      <c r="I153" s="153">
        <v>4.0000000000000002E-4</v>
      </c>
      <c r="J153" s="154"/>
      <c r="K153" s="210" t="s">
        <v>37</v>
      </c>
      <c r="L153" s="211"/>
      <c r="M153" s="212" t="s">
        <v>37</v>
      </c>
      <c r="N153" s="105"/>
      <c r="O153" s="102"/>
      <c r="P153" s="151">
        <v>6.4899999999999995E-4</v>
      </c>
      <c r="Q153" s="152"/>
      <c r="R153" s="153">
        <v>4.0000000000000002E-4</v>
      </c>
      <c r="S153" s="154"/>
      <c r="T153" s="210" t="s">
        <v>37</v>
      </c>
      <c r="U153" s="211"/>
      <c r="V153" s="212" t="s">
        <v>37</v>
      </c>
    </row>
    <row r="154" spans="1:22" x14ac:dyDescent="0.25">
      <c r="A154" s="175"/>
      <c r="B154" s="207" t="s">
        <v>182</v>
      </c>
      <c r="C154" s="208">
        <v>787</v>
      </c>
      <c r="D154" s="209"/>
      <c r="E154" s="105"/>
      <c r="F154" s="102"/>
      <c r="G154" s="151">
        <v>1.2733E-2</v>
      </c>
      <c r="H154" s="152"/>
      <c r="I154" s="153">
        <v>6.0460000000000002E-3</v>
      </c>
      <c r="J154" s="154"/>
      <c r="K154" s="210" t="s">
        <v>37</v>
      </c>
      <c r="L154" s="211"/>
      <c r="M154" s="212" t="s">
        <v>37</v>
      </c>
      <c r="N154" s="105"/>
      <c r="O154" s="102"/>
      <c r="P154" s="151">
        <v>6.4899999999999995E-4</v>
      </c>
      <c r="Q154" s="152"/>
      <c r="R154" s="153">
        <v>4.0000000000000002E-4</v>
      </c>
      <c r="S154" s="154"/>
      <c r="T154" s="210" t="s">
        <v>37</v>
      </c>
      <c r="U154" s="211"/>
      <c r="V154" s="212" t="s">
        <v>37</v>
      </c>
    </row>
    <row r="155" spans="1:22" x14ac:dyDescent="0.25">
      <c r="A155" s="175"/>
      <c r="B155" s="207" t="s">
        <v>183</v>
      </c>
      <c r="C155" s="208">
        <v>791</v>
      </c>
      <c r="D155" s="209"/>
      <c r="E155" s="105"/>
      <c r="F155" s="102"/>
      <c r="G155" s="151">
        <v>2.4694000000000001E-2</v>
      </c>
      <c r="H155" s="152"/>
      <c r="I155" s="153">
        <v>1.1724999999999999E-2</v>
      </c>
      <c r="J155" s="154"/>
      <c r="K155" s="210" t="s">
        <v>37</v>
      </c>
      <c r="L155" s="214"/>
      <c r="M155" s="212" t="s">
        <v>37</v>
      </c>
      <c r="N155" s="105"/>
      <c r="O155" s="102"/>
      <c r="P155" s="151" t="s">
        <v>37</v>
      </c>
      <c r="Q155" s="152"/>
      <c r="R155" s="153" t="s">
        <v>37</v>
      </c>
      <c r="S155" s="154"/>
      <c r="T155" s="210" t="s">
        <v>37</v>
      </c>
      <c r="U155" s="214"/>
      <c r="V155" s="212" t="s">
        <v>37</v>
      </c>
    </row>
    <row r="156" spans="1:22" x14ac:dyDescent="0.25">
      <c r="A156" s="175"/>
      <c r="B156" s="207" t="s">
        <v>184</v>
      </c>
      <c r="C156" s="208">
        <v>792</v>
      </c>
      <c r="D156" s="209"/>
      <c r="E156" s="105"/>
      <c r="F156" s="102"/>
      <c r="G156" s="151">
        <v>1.9220000000000001E-3</v>
      </c>
      <c r="H156" s="152"/>
      <c r="I156" s="153">
        <v>9.1299999999999997E-4</v>
      </c>
      <c r="J156" s="154"/>
      <c r="K156" s="210" t="s">
        <v>37</v>
      </c>
      <c r="L156" s="214"/>
      <c r="M156" s="212" t="s">
        <v>37</v>
      </c>
      <c r="N156" s="105"/>
      <c r="O156" s="102"/>
      <c r="P156" s="151" t="s">
        <v>37</v>
      </c>
      <c r="Q156" s="152"/>
      <c r="R156" s="153" t="s">
        <v>37</v>
      </c>
      <c r="S156" s="154"/>
      <c r="T156" s="210" t="s">
        <v>37</v>
      </c>
      <c r="U156" s="214"/>
      <c r="V156" s="212" t="s">
        <v>37</v>
      </c>
    </row>
    <row r="157" spans="1:22" x14ac:dyDescent="0.25">
      <c r="A157" s="175"/>
      <c r="B157" s="207" t="s">
        <v>185</v>
      </c>
      <c r="C157" s="208">
        <v>793</v>
      </c>
      <c r="D157" s="209"/>
      <c r="E157" s="105"/>
      <c r="F157" s="102"/>
      <c r="G157" s="151">
        <v>8.3129999999999992E-3</v>
      </c>
      <c r="H157" s="152"/>
      <c r="I157" s="153">
        <v>3.947E-3</v>
      </c>
      <c r="J157" s="154"/>
      <c r="K157" s="210" t="s">
        <v>37</v>
      </c>
      <c r="L157" s="214"/>
      <c r="M157" s="212" t="s">
        <v>37</v>
      </c>
      <c r="N157" s="105"/>
      <c r="O157" s="102"/>
      <c r="P157" s="151">
        <v>6.4899999999999995E-4</v>
      </c>
      <c r="Q157" s="152"/>
      <c r="R157" s="153">
        <v>4.0000000000000002E-4</v>
      </c>
      <c r="S157" s="154"/>
      <c r="T157" s="210" t="s">
        <v>37</v>
      </c>
      <c r="U157" s="214"/>
      <c r="V157" s="212" t="s">
        <v>37</v>
      </c>
    </row>
    <row r="158" spans="1:22" x14ac:dyDescent="0.25">
      <c r="A158" s="175"/>
      <c r="B158" s="207" t="s">
        <v>186</v>
      </c>
      <c r="C158" s="208">
        <v>796</v>
      </c>
      <c r="D158" s="209"/>
      <c r="E158" s="217"/>
      <c r="F158" s="102"/>
      <c r="G158" s="151">
        <v>8.43E-4</v>
      </c>
      <c r="H158" s="152"/>
      <c r="I158" s="153">
        <v>4.0000000000000002E-4</v>
      </c>
      <c r="J158" s="154"/>
      <c r="K158" s="210" t="s">
        <v>37</v>
      </c>
      <c r="L158" s="214"/>
      <c r="M158" s="212" t="s">
        <v>37</v>
      </c>
      <c r="N158" s="217"/>
      <c r="O158" s="102"/>
      <c r="P158" s="151">
        <v>6.4899999999999995E-4</v>
      </c>
      <c r="Q158" s="152"/>
      <c r="R158" s="153">
        <v>4.0000000000000002E-4</v>
      </c>
      <c r="S158" s="154"/>
      <c r="T158" s="210" t="s">
        <v>37</v>
      </c>
      <c r="U158" s="214"/>
      <c r="V158" s="212" t="s">
        <v>37</v>
      </c>
    </row>
    <row r="159" spans="1:22" x14ac:dyDescent="0.25">
      <c r="A159" s="175"/>
      <c r="B159" s="207" t="s">
        <v>187</v>
      </c>
      <c r="C159" s="208">
        <v>797</v>
      </c>
      <c r="D159" s="209"/>
      <c r="E159" s="105"/>
      <c r="F159" s="102"/>
      <c r="G159" s="151">
        <v>8.43E-4</v>
      </c>
      <c r="H159" s="152"/>
      <c r="I159" s="153">
        <v>4.0000000000000002E-4</v>
      </c>
      <c r="J159" s="154"/>
      <c r="K159" s="210" t="s">
        <v>37</v>
      </c>
      <c r="L159" s="214"/>
      <c r="M159" s="212" t="s">
        <v>37</v>
      </c>
      <c r="N159" s="105"/>
      <c r="O159" s="102"/>
      <c r="P159" s="151" t="s">
        <v>37</v>
      </c>
      <c r="Q159" s="152"/>
      <c r="R159" s="153" t="s">
        <v>37</v>
      </c>
      <c r="S159" s="154"/>
      <c r="T159" s="210" t="s">
        <v>37</v>
      </c>
      <c r="U159" s="214"/>
      <c r="V159" s="212" t="s">
        <v>37</v>
      </c>
    </row>
    <row r="160" spans="1:22" x14ac:dyDescent="0.25">
      <c r="A160" s="175"/>
      <c r="B160" s="207" t="s">
        <v>188</v>
      </c>
      <c r="C160" s="208">
        <v>799</v>
      </c>
      <c r="D160" s="209"/>
      <c r="F160" s="90"/>
      <c r="G160" s="151">
        <v>8.43E-4</v>
      </c>
      <c r="H160" s="152"/>
      <c r="I160" s="153">
        <v>4.0000000000000002E-4</v>
      </c>
      <c r="J160" s="154"/>
      <c r="K160" s="210" t="s">
        <v>37</v>
      </c>
      <c r="L160" s="214"/>
      <c r="M160" s="212" t="s">
        <v>37</v>
      </c>
      <c r="O160" s="90"/>
      <c r="P160" s="151">
        <v>6.4899999999999995E-4</v>
      </c>
      <c r="Q160" s="152"/>
      <c r="R160" s="153">
        <v>4.0000000000000002E-4</v>
      </c>
      <c r="S160" s="154"/>
      <c r="T160" s="210" t="s">
        <v>37</v>
      </c>
      <c r="U160" s="214"/>
      <c r="V160" s="212" t="s">
        <v>37</v>
      </c>
    </row>
    <row r="161" spans="1:22" x14ac:dyDescent="0.25">
      <c r="A161" s="175"/>
      <c r="B161" s="207" t="s">
        <v>189</v>
      </c>
      <c r="C161" s="208">
        <v>801</v>
      </c>
      <c r="D161" s="209"/>
      <c r="E161" s="105"/>
      <c r="F161" s="102"/>
      <c r="G161" s="151">
        <v>4.4830839999999998</v>
      </c>
      <c r="H161" s="152"/>
      <c r="I161" s="153">
        <v>2.1286909999999999</v>
      </c>
      <c r="J161" s="154"/>
      <c r="K161" s="210" t="s">
        <v>37</v>
      </c>
      <c r="L161" s="211"/>
      <c r="M161" s="212" t="s">
        <v>37</v>
      </c>
      <c r="N161" s="105"/>
      <c r="O161" s="102"/>
      <c r="P161" s="151">
        <v>2.4342969999999999</v>
      </c>
      <c r="Q161" s="152"/>
      <c r="R161" s="153">
        <v>1.5006060000000001</v>
      </c>
      <c r="S161" s="154"/>
      <c r="T161" s="210" t="s">
        <v>37</v>
      </c>
      <c r="U161" s="211"/>
      <c r="V161" s="212" t="s">
        <v>37</v>
      </c>
    </row>
    <row r="162" spans="1:22" x14ac:dyDescent="0.25">
      <c r="A162" s="175"/>
      <c r="B162" s="207" t="s">
        <v>369</v>
      </c>
      <c r="C162" s="208">
        <v>802</v>
      </c>
      <c r="D162" s="209"/>
      <c r="E162" s="105"/>
      <c r="F162" s="102"/>
      <c r="G162" s="151">
        <v>0.278505</v>
      </c>
      <c r="H162" s="152"/>
      <c r="I162" s="153">
        <v>0.132242</v>
      </c>
      <c r="J162" s="154"/>
      <c r="K162" s="210" t="s">
        <v>37</v>
      </c>
      <c r="L162" s="214"/>
      <c r="M162" s="212" t="s">
        <v>37</v>
      </c>
      <c r="N162" s="105"/>
      <c r="O162" s="102"/>
      <c r="P162" s="151">
        <v>0.15121399999999999</v>
      </c>
      <c r="Q162" s="152"/>
      <c r="R162" s="153">
        <v>9.3215000000000006E-2</v>
      </c>
      <c r="S162" s="154"/>
      <c r="T162" s="210" t="s">
        <v>37</v>
      </c>
      <c r="U162" s="214"/>
      <c r="V162" s="212" t="s">
        <v>37</v>
      </c>
    </row>
    <row r="163" spans="1:22" x14ac:dyDescent="0.25">
      <c r="A163" s="175"/>
      <c r="B163" s="207" t="s">
        <v>44</v>
      </c>
      <c r="C163" s="208">
        <v>805</v>
      </c>
      <c r="D163" s="209"/>
      <c r="F163" s="90"/>
      <c r="G163" s="151">
        <v>0.104063</v>
      </c>
      <c r="H163" s="152"/>
      <c r="I163" s="153">
        <v>4.9411999999999998E-2</v>
      </c>
      <c r="J163" s="154"/>
      <c r="K163" s="210" t="s">
        <v>37</v>
      </c>
      <c r="L163" s="214"/>
      <c r="M163" s="212" t="s">
        <v>37</v>
      </c>
      <c r="O163" s="90"/>
      <c r="P163" s="151">
        <v>6.4899999999999995E-4</v>
      </c>
      <c r="Q163" s="156"/>
      <c r="R163" s="153">
        <v>4.0000000000000002E-4</v>
      </c>
      <c r="S163" s="154"/>
      <c r="T163" s="210" t="s">
        <v>37</v>
      </c>
      <c r="U163" s="214"/>
      <c r="V163" s="212" t="s">
        <v>37</v>
      </c>
    </row>
    <row r="164" spans="1:22" x14ac:dyDescent="0.25">
      <c r="A164" s="175"/>
      <c r="B164" s="207" t="s">
        <v>190</v>
      </c>
      <c r="C164" s="208">
        <v>807</v>
      </c>
      <c r="D164" s="209">
        <v>490</v>
      </c>
      <c r="F164" s="90"/>
      <c r="G164" s="151" t="s">
        <v>37</v>
      </c>
      <c r="H164" s="152"/>
      <c r="I164" s="153" t="s">
        <v>37</v>
      </c>
      <c r="J164" s="154"/>
      <c r="K164" s="210" t="s">
        <v>37</v>
      </c>
      <c r="L164" s="214"/>
      <c r="M164" s="212" t="s">
        <v>37</v>
      </c>
      <c r="O164" s="90"/>
      <c r="P164" s="151" t="s">
        <v>37</v>
      </c>
      <c r="Q164" s="156"/>
      <c r="R164" s="153" t="s">
        <v>37</v>
      </c>
      <c r="S164" s="154"/>
      <c r="T164" s="210" t="s">
        <v>37</v>
      </c>
      <c r="U164" s="214"/>
      <c r="V164" s="212" t="s">
        <v>37</v>
      </c>
    </row>
    <row r="165" spans="1:22" x14ac:dyDescent="0.25">
      <c r="A165" s="175"/>
      <c r="B165" s="207" t="s">
        <v>191</v>
      </c>
      <c r="C165" s="208">
        <v>810</v>
      </c>
      <c r="D165" s="209"/>
      <c r="E165" s="213"/>
      <c r="F165" s="102"/>
      <c r="G165" s="151">
        <v>1.361E-3</v>
      </c>
      <c r="H165" s="152"/>
      <c r="I165" s="153">
        <v>6.4599999999999998E-4</v>
      </c>
      <c r="J165" s="154"/>
      <c r="K165" s="210" t="s">
        <v>37</v>
      </c>
      <c r="L165" s="211"/>
      <c r="M165" s="212" t="s">
        <v>37</v>
      </c>
      <c r="N165" s="213"/>
      <c r="O165" s="102"/>
      <c r="P165" s="151">
        <v>6.4899999999999995E-4</v>
      </c>
      <c r="Q165" s="157"/>
      <c r="R165" s="153">
        <v>4.0000000000000002E-4</v>
      </c>
      <c r="S165" s="154"/>
      <c r="T165" s="210" t="s">
        <v>37</v>
      </c>
      <c r="U165" s="211"/>
      <c r="V165" s="212" t="s">
        <v>37</v>
      </c>
    </row>
    <row r="166" spans="1:22" x14ac:dyDescent="0.25">
      <c r="A166" s="175"/>
      <c r="B166" s="207" t="s">
        <v>192</v>
      </c>
      <c r="C166" s="208">
        <v>811</v>
      </c>
      <c r="D166" s="209"/>
      <c r="F166" s="90"/>
      <c r="G166" s="151">
        <v>6.5560000000000002E-3</v>
      </c>
      <c r="H166" s="152"/>
      <c r="I166" s="153">
        <v>3.1129999999999999E-3</v>
      </c>
      <c r="J166" s="154"/>
      <c r="K166" s="210" t="s">
        <v>37</v>
      </c>
      <c r="L166" s="214"/>
      <c r="M166" s="212" t="s">
        <v>37</v>
      </c>
      <c r="O166" s="90"/>
      <c r="P166" s="151">
        <v>6.5560000000000002E-3</v>
      </c>
      <c r="Q166" s="152"/>
      <c r="R166" s="153">
        <v>4.0410000000000003E-3</v>
      </c>
      <c r="S166" s="154"/>
      <c r="T166" s="210" t="s">
        <v>37</v>
      </c>
      <c r="U166" s="214"/>
      <c r="V166" s="212" t="s">
        <v>37</v>
      </c>
    </row>
    <row r="167" spans="1:22" x14ac:dyDescent="0.25">
      <c r="A167" s="175"/>
      <c r="B167" s="207" t="s">
        <v>193</v>
      </c>
      <c r="C167" s="208">
        <v>812</v>
      </c>
      <c r="D167" s="209"/>
      <c r="E167" s="105"/>
      <c r="F167" s="102"/>
      <c r="G167" s="151">
        <v>5.437E-3</v>
      </c>
      <c r="H167" s="152"/>
      <c r="I167" s="153">
        <v>2.5820000000000001E-3</v>
      </c>
      <c r="J167" s="154"/>
      <c r="K167" s="210" t="s">
        <v>37</v>
      </c>
      <c r="L167" s="214"/>
      <c r="M167" s="212" t="s">
        <v>37</v>
      </c>
      <c r="N167" s="105"/>
      <c r="O167" s="102"/>
      <c r="P167" s="151">
        <v>6.4899999999999995E-4</v>
      </c>
      <c r="Q167" s="152"/>
      <c r="R167" s="153">
        <v>4.0000000000000002E-4</v>
      </c>
      <c r="S167" s="154"/>
      <c r="T167" s="210" t="s">
        <v>37</v>
      </c>
      <c r="U167" s="214"/>
      <c r="V167" s="212" t="s">
        <v>37</v>
      </c>
    </row>
    <row r="168" spans="1:22" x14ac:dyDescent="0.25">
      <c r="A168" s="175"/>
      <c r="B168" s="207" t="s">
        <v>194</v>
      </c>
      <c r="C168" s="208">
        <v>813</v>
      </c>
      <c r="D168" s="209"/>
      <c r="F168" s="90"/>
      <c r="G168" s="151">
        <v>0.18227499999999999</v>
      </c>
      <c r="H168" s="152"/>
      <c r="I168" s="153">
        <v>8.6549000000000001E-2</v>
      </c>
      <c r="J168" s="154"/>
      <c r="K168" s="210" t="s">
        <v>37</v>
      </c>
      <c r="L168" s="214"/>
      <c r="M168" s="212" t="s">
        <v>37</v>
      </c>
      <c r="O168" s="90"/>
      <c r="P168" s="151">
        <v>0.120741</v>
      </c>
      <c r="Q168" s="152"/>
      <c r="R168" s="153">
        <v>7.4429999999999996E-2</v>
      </c>
      <c r="S168" s="154"/>
      <c r="T168" s="210" t="s">
        <v>37</v>
      </c>
      <c r="U168" s="214"/>
      <c r="V168" s="212" t="s">
        <v>37</v>
      </c>
    </row>
    <row r="169" spans="1:22" x14ac:dyDescent="0.25">
      <c r="A169" s="175"/>
      <c r="B169" s="207" t="s">
        <v>195</v>
      </c>
      <c r="C169" s="208">
        <v>816</v>
      </c>
      <c r="D169" s="209"/>
      <c r="E169" s="105"/>
      <c r="F169" s="102"/>
      <c r="G169" s="151">
        <v>2.2915999999999999E-2</v>
      </c>
      <c r="H169" s="152"/>
      <c r="I169" s="153">
        <v>1.0881E-2</v>
      </c>
      <c r="J169" s="154"/>
      <c r="K169" s="210" t="s">
        <v>37</v>
      </c>
      <c r="L169" s="215"/>
      <c r="M169" s="212" t="s">
        <v>37</v>
      </c>
      <c r="N169" s="105"/>
      <c r="O169" s="102"/>
      <c r="P169" s="151">
        <v>6.4899999999999995E-4</v>
      </c>
      <c r="Q169" s="152"/>
      <c r="R169" s="153">
        <v>4.0000000000000002E-4</v>
      </c>
      <c r="S169" s="154"/>
      <c r="T169" s="210" t="s">
        <v>37</v>
      </c>
      <c r="U169" s="215"/>
      <c r="V169" s="212" t="s">
        <v>37</v>
      </c>
    </row>
    <row r="170" spans="1:22" x14ac:dyDescent="0.25">
      <c r="A170" s="175"/>
      <c r="B170" s="207" t="s">
        <v>196</v>
      </c>
      <c r="C170" s="208">
        <v>817</v>
      </c>
      <c r="D170" s="209"/>
      <c r="E170" s="105"/>
      <c r="F170" s="102"/>
      <c r="G170" s="151">
        <v>0.116466</v>
      </c>
      <c r="H170" s="152"/>
      <c r="I170" s="153">
        <v>5.5301000000000003E-2</v>
      </c>
      <c r="J170" s="154"/>
      <c r="K170" s="210" t="s">
        <v>37</v>
      </c>
      <c r="L170" s="215"/>
      <c r="M170" s="212" t="s">
        <v>37</v>
      </c>
      <c r="N170" s="105"/>
      <c r="O170" s="102"/>
      <c r="P170" s="151">
        <v>6.4899999999999995E-4</v>
      </c>
      <c r="Q170" s="152"/>
      <c r="R170" s="153">
        <v>4.0000000000000002E-4</v>
      </c>
      <c r="S170" s="154"/>
      <c r="T170" s="210" t="s">
        <v>37</v>
      </c>
      <c r="U170" s="215"/>
      <c r="V170" s="212" t="s">
        <v>37</v>
      </c>
    </row>
    <row r="171" spans="1:22" x14ac:dyDescent="0.25">
      <c r="A171" s="175"/>
      <c r="B171" s="207" t="s">
        <v>444</v>
      </c>
      <c r="C171" s="208">
        <v>818</v>
      </c>
      <c r="D171" s="209"/>
      <c r="E171" s="105"/>
      <c r="F171" s="102"/>
      <c r="G171" s="151">
        <v>0.46285200000000004</v>
      </c>
      <c r="H171" s="152"/>
      <c r="I171" s="153">
        <v>0.219775</v>
      </c>
      <c r="J171" s="216"/>
      <c r="K171" s="210" t="s">
        <v>37</v>
      </c>
      <c r="L171" s="211"/>
      <c r="M171" s="212" t="s">
        <v>37</v>
      </c>
      <c r="N171" s="105"/>
      <c r="O171" s="102"/>
      <c r="P171" s="151">
        <v>6.459899999999999E-2</v>
      </c>
      <c r="Q171" s="156"/>
      <c r="R171" s="153">
        <v>3.9822000000000003E-2</v>
      </c>
      <c r="S171" s="216"/>
      <c r="T171" s="210" t="s">
        <v>37</v>
      </c>
      <c r="U171" s="211"/>
      <c r="V171" s="212" t="s">
        <v>37</v>
      </c>
    </row>
    <row r="172" spans="1:22" x14ac:dyDescent="0.25">
      <c r="A172" s="175"/>
      <c r="B172" s="207" t="s">
        <v>197</v>
      </c>
      <c r="C172" s="208">
        <v>819</v>
      </c>
      <c r="D172" s="209"/>
      <c r="F172" s="90"/>
      <c r="G172" s="151">
        <v>7.3730000000000002E-3</v>
      </c>
      <c r="H172" s="152"/>
      <c r="I172" s="153">
        <v>3.5010000000000002E-3</v>
      </c>
      <c r="J172" s="154"/>
      <c r="K172" s="210" t="s">
        <v>37</v>
      </c>
      <c r="L172" s="214"/>
      <c r="M172" s="212" t="s">
        <v>37</v>
      </c>
      <c r="O172" s="90"/>
      <c r="P172" s="151">
        <v>8.3490000000000005E-3</v>
      </c>
      <c r="Q172" s="152"/>
      <c r="R172" s="153">
        <v>5.1469999999999997E-3</v>
      </c>
      <c r="S172" s="154"/>
      <c r="T172" s="210" t="s">
        <v>37</v>
      </c>
      <c r="U172" s="214"/>
      <c r="V172" s="212" t="s">
        <v>37</v>
      </c>
    </row>
    <row r="173" spans="1:22" x14ac:dyDescent="0.25">
      <c r="A173" s="175"/>
      <c r="B173" s="207" t="s">
        <v>198</v>
      </c>
      <c r="C173" s="208">
        <v>820</v>
      </c>
      <c r="D173" s="209"/>
      <c r="E173" s="105"/>
      <c r="F173" s="102"/>
      <c r="G173" s="151">
        <v>0.726719</v>
      </c>
      <c r="H173" s="152"/>
      <c r="I173" s="153">
        <v>0.34506599999999998</v>
      </c>
      <c r="J173" s="154"/>
      <c r="K173" s="210" t="s">
        <v>37</v>
      </c>
      <c r="L173" s="211"/>
      <c r="M173" s="212" t="s">
        <v>37</v>
      </c>
      <c r="N173" s="105"/>
      <c r="O173" s="102"/>
      <c r="P173" s="151">
        <v>6.4899999999999995E-4</v>
      </c>
      <c r="Q173" s="152"/>
      <c r="R173" s="153">
        <v>4.0000000000000002E-4</v>
      </c>
      <c r="S173" s="154"/>
      <c r="T173" s="210" t="s">
        <v>37</v>
      </c>
      <c r="U173" s="211"/>
      <c r="V173" s="212" t="s">
        <v>37</v>
      </c>
    </row>
    <row r="174" spans="1:22" x14ac:dyDescent="0.25">
      <c r="B174" s="207" t="s">
        <v>199</v>
      </c>
      <c r="C174" s="208">
        <v>823</v>
      </c>
      <c r="D174" s="209"/>
      <c r="E174" s="105"/>
      <c r="F174" s="102"/>
      <c r="G174" s="151">
        <v>0.28231499999999998</v>
      </c>
      <c r="H174" s="152"/>
      <c r="I174" s="153">
        <v>0.134051</v>
      </c>
      <c r="J174" s="154"/>
      <c r="K174" s="210" t="s">
        <v>37</v>
      </c>
      <c r="L174" s="211"/>
      <c r="M174" s="212" t="s">
        <v>37</v>
      </c>
      <c r="N174" s="105"/>
      <c r="O174" s="102"/>
      <c r="P174" s="151">
        <v>9.6800999999999998E-2</v>
      </c>
      <c r="Q174" s="152"/>
      <c r="R174" s="153">
        <v>5.9672000000000003E-2</v>
      </c>
      <c r="S174" s="154"/>
      <c r="T174" s="210" t="s">
        <v>37</v>
      </c>
      <c r="U174" s="211"/>
      <c r="V174" s="212" t="s">
        <v>37</v>
      </c>
    </row>
    <row r="175" spans="1:22" x14ac:dyDescent="0.25">
      <c r="B175" s="207" t="s">
        <v>357</v>
      </c>
      <c r="C175" s="208">
        <v>826</v>
      </c>
      <c r="D175" s="209"/>
      <c r="E175" s="105"/>
      <c r="F175" s="102"/>
      <c r="G175" s="151">
        <v>4.548E-3</v>
      </c>
      <c r="H175" s="152"/>
      <c r="I175" s="153">
        <v>2.16E-3</v>
      </c>
      <c r="J175" s="154"/>
      <c r="K175" s="210" t="s">
        <v>37</v>
      </c>
      <c r="L175" s="211"/>
      <c r="M175" s="212" t="s">
        <v>37</v>
      </c>
      <c r="N175" s="105"/>
      <c r="O175" s="102"/>
      <c r="P175" s="151">
        <v>4.548E-3</v>
      </c>
      <c r="Q175" s="152"/>
      <c r="R175" s="153">
        <v>2.8040000000000001E-3</v>
      </c>
      <c r="S175" s="154"/>
      <c r="T175" s="210" t="s">
        <v>37</v>
      </c>
      <c r="U175" s="211"/>
      <c r="V175" s="212" t="s">
        <v>37</v>
      </c>
    </row>
    <row r="176" spans="1:22" x14ac:dyDescent="0.25">
      <c r="B176" s="207" t="s">
        <v>200</v>
      </c>
      <c r="C176" s="208">
        <v>827</v>
      </c>
      <c r="D176" s="209"/>
      <c r="E176" s="105"/>
      <c r="F176" s="102"/>
      <c r="G176" s="151">
        <v>0.48815799999999998</v>
      </c>
      <c r="H176" s="152"/>
      <c r="I176" s="153">
        <v>0.231791</v>
      </c>
      <c r="J176" s="154"/>
      <c r="K176" s="210" t="s">
        <v>37</v>
      </c>
      <c r="L176" s="211"/>
      <c r="M176" s="212" t="s">
        <v>37</v>
      </c>
      <c r="N176" s="105"/>
      <c r="O176" s="102"/>
      <c r="P176" s="151" t="s">
        <v>37</v>
      </c>
      <c r="Q176" s="152"/>
      <c r="R176" s="153" t="s">
        <v>37</v>
      </c>
      <c r="S176" s="154"/>
      <c r="T176" s="210" t="s">
        <v>37</v>
      </c>
      <c r="U176" s="211"/>
      <c r="V176" s="212" t="s">
        <v>37</v>
      </c>
    </row>
    <row r="177" spans="1:22" x14ac:dyDescent="0.25">
      <c r="A177"/>
      <c r="B177" s="207" t="s">
        <v>201</v>
      </c>
      <c r="C177" s="208">
        <v>832</v>
      </c>
      <c r="D177" s="209"/>
      <c r="E177" s="105"/>
      <c r="F177" s="102"/>
      <c r="G177" s="151">
        <v>2.4060000000000002E-3</v>
      </c>
      <c r="H177" s="152"/>
      <c r="I177" s="153">
        <v>1.142E-3</v>
      </c>
      <c r="J177" s="154"/>
      <c r="K177" s="210" t="s">
        <v>37</v>
      </c>
      <c r="L177" s="211"/>
      <c r="M177" s="212" t="s">
        <v>37</v>
      </c>
      <c r="N177" s="105"/>
      <c r="O177" s="102"/>
      <c r="P177" s="151">
        <v>6.4899999999999995E-4</v>
      </c>
      <c r="Q177" s="152"/>
      <c r="R177" s="153">
        <v>4.0000000000000002E-4</v>
      </c>
      <c r="S177" s="154"/>
      <c r="T177" s="210" t="s">
        <v>37</v>
      </c>
      <c r="U177" s="211"/>
      <c r="V177" s="212" t="s">
        <v>37</v>
      </c>
    </row>
    <row r="178" spans="1:22" x14ac:dyDescent="0.25">
      <c r="A178"/>
      <c r="B178" s="207" t="s">
        <v>202</v>
      </c>
      <c r="C178" s="208">
        <v>833</v>
      </c>
      <c r="D178" s="209"/>
      <c r="E178" s="105"/>
      <c r="F178" s="102"/>
      <c r="G178" s="151">
        <v>1.103E-3</v>
      </c>
      <c r="H178" s="152"/>
      <c r="I178" s="153">
        <v>5.2400000000000005E-4</v>
      </c>
      <c r="J178" s="154"/>
      <c r="K178" s="210" t="s">
        <v>37</v>
      </c>
      <c r="L178" s="211"/>
      <c r="M178" s="212" t="s">
        <v>37</v>
      </c>
      <c r="N178" s="105"/>
      <c r="O178" s="102"/>
      <c r="P178" s="151">
        <v>6.4899999999999995E-4</v>
      </c>
      <c r="Q178" s="152"/>
      <c r="R178" s="153">
        <v>4.0000000000000002E-4</v>
      </c>
      <c r="S178" s="154"/>
      <c r="T178" s="210" t="s">
        <v>37</v>
      </c>
      <c r="U178" s="211"/>
      <c r="V178" s="212" t="s">
        <v>37</v>
      </c>
    </row>
    <row r="179" spans="1:22" x14ac:dyDescent="0.25">
      <c r="A179"/>
      <c r="B179" s="207" t="s">
        <v>203</v>
      </c>
      <c r="C179" s="208">
        <v>834</v>
      </c>
      <c r="D179" s="209"/>
      <c r="E179" s="105"/>
      <c r="F179" s="102"/>
      <c r="G179" s="151">
        <v>0.203653</v>
      </c>
      <c r="H179" s="152"/>
      <c r="I179" s="153">
        <v>9.6699999999999994E-2</v>
      </c>
      <c r="J179" s="154"/>
      <c r="K179" s="210" t="s">
        <v>37</v>
      </c>
      <c r="L179" s="211"/>
      <c r="M179" s="212" t="s">
        <v>37</v>
      </c>
      <c r="N179" s="105"/>
      <c r="O179" s="102"/>
      <c r="P179" s="151">
        <v>1.2392E-2</v>
      </c>
      <c r="Q179" s="152"/>
      <c r="R179" s="153">
        <v>7.639E-3</v>
      </c>
      <c r="S179" s="154"/>
      <c r="T179" s="210" t="s">
        <v>37</v>
      </c>
      <c r="U179" s="211"/>
      <c r="V179" s="212" t="s">
        <v>37</v>
      </c>
    </row>
    <row r="180" spans="1:22" x14ac:dyDescent="0.25">
      <c r="A180"/>
      <c r="B180" s="207" t="s">
        <v>204</v>
      </c>
      <c r="C180" s="208">
        <v>835</v>
      </c>
      <c r="D180" s="209"/>
      <c r="E180" s="105"/>
      <c r="F180" s="102"/>
      <c r="G180" s="151">
        <v>2.3469E-2</v>
      </c>
      <c r="H180" s="152"/>
      <c r="I180" s="153">
        <v>1.1143999999999999E-2</v>
      </c>
      <c r="J180" s="154"/>
      <c r="K180" s="210" t="s">
        <v>37</v>
      </c>
      <c r="L180" s="211"/>
      <c r="M180" s="212" t="s">
        <v>37</v>
      </c>
      <c r="N180" s="105"/>
      <c r="O180" s="102"/>
      <c r="P180" s="151">
        <v>7.1019999999999998E-3</v>
      </c>
      <c r="Q180" s="152"/>
      <c r="R180" s="153">
        <v>4.3779999999999999E-3</v>
      </c>
      <c r="S180" s="154"/>
      <c r="T180" s="210" t="s">
        <v>37</v>
      </c>
      <c r="U180" s="211"/>
      <c r="V180" s="212" t="s">
        <v>37</v>
      </c>
    </row>
    <row r="181" spans="1:22" x14ac:dyDescent="0.25">
      <c r="A181"/>
      <c r="B181" s="207" t="s">
        <v>205</v>
      </c>
      <c r="C181" s="208">
        <v>836</v>
      </c>
      <c r="D181" s="209"/>
      <c r="E181" s="105"/>
      <c r="F181" s="102"/>
      <c r="G181" s="151">
        <v>3.7662000000000001E-2</v>
      </c>
      <c r="H181" s="152"/>
      <c r="I181" s="153">
        <v>1.7883E-2</v>
      </c>
      <c r="J181" s="154"/>
      <c r="K181" s="210" t="s">
        <v>37</v>
      </c>
      <c r="L181" s="211"/>
      <c r="M181" s="212" t="s">
        <v>37</v>
      </c>
      <c r="N181" s="105"/>
      <c r="O181" s="102"/>
      <c r="P181" s="151" t="s">
        <v>37</v>
      </c>
      <c r="Q181" s="152"/>
      <c r="R181" s="153" t="s">
        <v>37</v>
      </c>
      <c r="S181" s="154"/>
      <c r="T181" s="210" t="s">
        <v>37</v>
      </c>
      <c r="U181" s="211"/>
      <c r="V181" s="212" t="s">
        <v>37</v>
      </c>
    </row>
    <row r="182" spans="1:22" x14ac:dyDescent="0.25">
      <c r="A182"/>
      <c r="B182" s="207" t="s">
        <v>206</v>
      </c>
      <c r="C182" s="208">
        <v>838</v>
      </c>
      <c r="D182" s="209">
        <v>490</v>
      </c>
      <c r="E182" s="105"/>
      <c r="F182" s="102"/>
      <c r="G182" s="151" t="s">
        <v>37</v>
      </c>
      <c r="H182" s="152"/>
      <c r="I182" s="153" t="s">
        <v>37</v>
      </c>
      <c r="J182" s="154"/>
      <c r="K182" s="210" t="s">
        <v>37</v>
      </c>
      <c r="L182" s="211"/>
      <c r="M182" s="212" t="s">
        <v>37</v>
      </c>
      <c r="N182" s="105"/>
      <c r="O182" s="102"/>
      <c r="P182" s="151" t="s">
        <v>37</v>
      </c>
      <c r="Q182" s="152"/>
      <c r="R182" s="153" t="s">
        <v>37</v>
      </c>
      <c r="S182" s="154"/>
      <c r="T182" s="210" t="s">
        <v>37</v>
      </c>
      <c r="U182" s="211"/>
      <c r="V182" s="212" t="s">
        <v>37</v>
      </c>
    </row>
    <row r="183" spans="1:22" x14ac:dyDescent="0.25">
      <c r="A183"/>
      <c r="B183" s="207" t="s">
        <v>207</v>
      </c>
      <c r="C183" s="208">
        <v>839</v>
      </c>
      <c r="D183" s="209"/>
      <c r="E183" s="105"/>
      <c r="F183" s="102"/>
      <c r="G183" s="151">
        <v>6.0741000000000003E-2</v>
      </c>
      <c r="H183" s="152"/>
      <c r="I183" s="153">
        <v>2.8840999999999999E-2</v>
      </c>
      <c r="J183" s="154"/>
      <c r="K183" s="210" t="s">
        <v>37</v>
      </c>
      <c r="L183" s="211"/>
      <c r="M183" s="212" t="s">
        <v>37</v>
      </c>
      <c r="N183" s="105"/>
      <c r="O183" s="102"/>
      <c r="P183" s="151">
        <v>6.4899999999999995E-4</v>
      </c>
      <c r="Q183" s="152"/>
      <c r="R183" s="153">
        <v>4.0000000000000002E-4</v>
      </c>
      <c r="S183" s="154"/>
      <c r="T183" s="210" t="s">
        <v>37</v>
      </c>
      <c r="U183" s="211"/>
      <c r="V183" s="212" t="s">
        <v>37</v>
      </c>
    </row>
    <row r="184" spans="1:22" x14ac:dyDescent="0.25">
      <c r="A184"/>
      <c r="B184" s="207" t="s">
        <v>208</v>
      </c>
      <c r="C184" s="208">
        <v>840</v>
      </c>
      <c r="D184" s="209"/>
      <c r="E184" s="105"/>
      <c r="F184" s="102"/>
      <c r="G184" s="151">
        <v>1.4660000000000001E-3</v>
      </c>
      <c r="H184" s="152"/>
      <c r="I184" s="153">
        <v>6.96E-4</v>
      </c>
      <c r="J184" s="154"/>
      <c r="K184" s="210" t="s">
        <v>37</v>
      </c>
      <c r="L184" s="211"/>
      <c r="M184" s="212" t="s">
        <v>37</v>
      </c>
      <c r="N184" s="105"/>
      <c r="O184" s="102"/>
      <c r="P184" s="151">
        <v>6.4899999999999995E-4</v>
      </c>
      <c r="Q184" s="152"/>
      <c r="R184" s="153">
        <v>4.0000000000000002E-4</v>
      </c>
      <c r="S184" s="154"/>
      <c r="T184" s="210" t="s">
        <v>37</v>
      </c>
      <c r="U184" s="211"/>
      <c r="V184" s="212" t="s">
        <v>37</v>
      </c>
    </row>
    <row r="185" spans="1:22" x14ac:dyDescent="0.25">
      <c r="A185"/>
      <c r="B185" s="207" t="s">
        <v>209</v>
      </c>
      <c r="C185" s="208">
        <v>841</v>
      </c>
      <c r="D185" s="209"/>
      <c r="E185" s="105"/>
      <c r="F185" s="102"/>
      <c r="G185" s="151">
        <v>0.13431299999999999</v>
      </c>
      <c r="H185" s="152"/>
      <c r="I185" s="153">
        <v>6.3774999999999998E-2</v>
      </c>
      <c r="J185" s="154"/>
      <c r="K185" s="210" t="s">
        <v>37</v>
      </c>
      <c r="L185" s="211"/>
      <c r="M185" s="212" t="s">
        <v>37</v>
      </c>
      <c r="N185" s="105"/>
      <c r="O185" s="102"/>
      <c r="P185" s="151">
        <v>3.3734E-2</v>
      </c>
      <c r="Q185" s="152"/>
      <c r="R185" s="153">
        <v>2.0795000000000001E-2</v>
      </c>
      <c r="S185" s="154"/>
      <c r="T185" s="210" t="s">
        <v>37</v>
      </c>
      <c r="U185" s="211"/>
      <c r="V185" s="212" t="s">
        <v>37</v>
      </c>
    </row>
    <row r="186" spans="1:22" x14ac:dyDescent="0.25">
      <c r="A186"/>
      <c r="B186" s="207" t="s">
        <v>210</v>
      </c>
      <c r="C186" s="208">
        <v>843</v>
      </c>
      <c r="D186" s="209"/>
      <c r="E186" s="105"/>
      <c r="F186" s="102"/>
      <c r="G186" s="151">
        <v>1.7030000000000001E-3</v>
      </c>
      <c r="H186" s="152"/>
      <c r="I186" s="153">
        <v>8.0900000000000004E-4</v>
      </c>
      <c r="J186" s="154"/>
      <c r="K186" s="210" t="s">
        <v>37</v>
      </c>
      <c r="L186" s="211"/>
      <c r="M186" s="212" t="s">
        <v>37</v>
      </c>
      <c r="N186" s="105"/>
      <c r="O186" s="102"/>
      <c r="P186" s="151">
        <v>6.4899999999999995E-4</v>
      </c>
      <c r="Q186" s="152"/>
      <c r="R186" s="153">
        <v>4.0000000000000002E-4</v>
      </c>
      <c r="S186" s="154"/>
      <c r="T186" s="210" t="s">
        <v>37</v>
      </c>
      <c r="U186" s="211"/>
      <c r="V186" s="212" t="s">
        <v>37</v>
      </c>
    </row>
    <row r="187" spans="1:22" x14ac:dyDescent="0.25">
      <c r="B187" s="207" t="s">
        <v>211</v>
      </c>
      <c r="C187" s="208">
        <v>846</v>
      </c>
      <c r="D187" s="209"/>
      <c r="E187" s="105"/>
      <c r="F187" s="102"/>
      <c r="G187" s="151">
        <v>2.6853999999999999E-2</v>
      </c>
      <c r="H187" s="152"/>
      <c r="I187" s="153">
        <v>1.2751E-2</v>
      </c>
      <c r="J187" s="154"/>
      <c r="K187" s="210" t="s">
        <v>37</v>
      </c>
      <c r="L187" s="211"/>
      <c r="M187" s="212" t="s">
        <v>37</v>
      </c>
      <c r="N187" s="105"/>
      <c r="O187" s="102"/>
      <c r="P187" s="151">
        <v>6.4899999999999995E-4</v>
      </c>
      <c r="Q187" s="152"/>
      <c r="R187" s="153">
        <v>4.0000000000000002E-4</v>
      </c>
      <c r="S187" s="154"/>
      <c r="T187" s="210" t="s">
        <v>37</v>
      </c>
      <c r="U187" s="211"/>
      <c r="V187" s="212" t="s">
        <v>37</v>
      </c>
    </row>
    <row r="188" spans="1:22" x14ac:dyDescent="0.25">
      <c r="B188" s="207" t="s">
        <v>212</v>
      </c>
      <c r="C188" s="208">
        <v>849</v>
      </c>
      <c r="D188" s="209">
        <v>490</v>
      </c>
      <c r="E188" s="105"/>
      <c r="F188" s="102"/>
      <c r="G188" s="151" t="s">
        <v>37</v>
      </c>
      <c r="H188" s="152"/>
      <c r="I188" s="153" t="s">
        <v>37</v>
      </c>
      <c r="J188" s="154"/>
      <c r="K188" s="210" t="s">
        <v>37</v>
      </c>
      <c r="L188" s="211"/>
      <c r="M188" s="212" t="s">
        <v>37</v>
      </c>
      <c r="N188" s="105"/>
      <c r="O188" s="102"/>
      <c r="P188" s="151" t="s">
        <v>37</v>
      </c>
      <c r="Q188" s="152"/>
      <c r="R188" s="153" t="s">
        <v>37</v>
      </c>
      <c r="S188" s="154"/>
      <c r="T188" s="210" t="s">
        <v>37</v>
      </c>
      <c r="U188" s="211"/>
      <c r="V188" s="212" t="s">
        <v>37</v>
      </c>
    </row>
    <row r="189" spans="1:22" x14ac:dyDescent="0.25">
      <c r="A189"/>
      <c r="B189" s="207" t="s">
        <v>213</v>
      </c>
      <c r="C189" s="208">
        <v>850</v>
      </c>
      <c r="D189" s="209"/>
      <c r="E189" s="105"/>
      <c r="F189" s="102"/>
      <c r="G189" s="151">
        <v>9.5560000000000003E-3</v>
      </c>
      <c r="H189" s="152"/>
      <c r="I189" s="153">
        <v>4.5370000000000002E-3</v>
      </c>
      <c r="J189" s="154"/>
      <c r="K189" s="210" t="s">
        <v>37</v>
      </c>
      <c r="L189" s="211"/>
      <c r="M189" s="212" t="s">
        <v>37</v>
      </c>
      <c r="N189" s="105"/>
      <c r="O189" s="102"/>
      <c r="P189" s="151">
        <v>2.3999999999999998E-3</v>
      </c>
      <c r="Q189" s="152"/>
      <c r="R189" s="153">
        <v>1.4790000000000001E-3</v>
      </c>
      <c r="S189" s="154"/>
      <c r="T189" s="210" t="s">
        <v>37</v>
      </c>
      <c r="U189" s="211"/>
      <c r="V189" s="212" t="s">
        <v>37</v>
      </c>
    </row>
    <row r="190" spans="1:22" x14ac:dyDescent="0.25">
      <c r="B190" s="207" t="s">
        <v>214</v>
      </c>
      <c r="C190" s="208">
        <v>851</v>
      </c>
      <c r="D190" s="209"/>
      <c r="E190" s="105"/>
      <c r="F190" s="102"/>
      <c r="G190" s="151">
        <v>3.7527999999999999E-2</v>
      </c>
      <c r="H190" s="152"/>
      <c r="I190" s="153">
        <v>1.7819000000000002E-2</v>
      </c>
      <c r="J190" s="154"/>
      <c r="K190" s="210" t="s">
        <v>37</v>
      </c>
      <c r="L190" s="211"/>
      <c r="M190" s="212" t="s">
        <v>37</v>
      </c>
      <c r="N190" s="105"/>
      <c r="O190" s="102"/>
      <c r="P190" s="151">
        <v>5.9239999999999996E-3</v>
      </c>
      <c r="Q190" s="152"/>
      <c r="R190" s="153">
        <v>3.6519999999999999E-3</v>
      </c>
      <c r="S190" s="154"/>
      <c r="T190" s="210" t="s">
        <v>37</v>
      </c>
      <c r="U190" s="211"/>
      <c r="V190" s="212" t="s">
        <v>37</v>
      </c>
    </row>
    <row r="191" spans="1:22" x14ac:dyDescent="0.25">
      <c r="B191" s="207" t="s">
        <v>215</v>
      </c>
      <c r="C191" s="208">
        <v>852</v>
      </c>
      <c r="D191" s="209">
        <v>818</v>
      </c>
      <c r="E191" s="105"/>
      <c r="F191" s="102"/>
      <c r="G191" s="151"/>
      <c r="H191" s="152"/>
      <c r="I191" s="153" t="s">
        <v>37</v>
      </c>
      <c r="J191" s="154"/>
      <c r="K191" s="210" t="s">
        <v>37</v>
      </c>
      <c r="L191" s="211"/>
      <c r="M191" s="212" t="s">
        <v>37</v>
      </c>
      <c r="N191" s="105"/>
      <c r="O191" s="102"/>
      <c r="P191" s="151"/>
      <c r="Q191" s="152"/>
      <c r="R191" s="153" t="s">
        <v>37</v>
      </c>
      <c r="S191" s="154"/>
      <c r="T191" s="210" t="s">
        <v>37</v>
      </c>
      <c r="U191" s="211"/>
      <c r="V191" s="212" t="s">
        <v>37</v>
      </c>
    </row>
    <row r="192" spans="1:22" x14ac:dyDescent="0.25">
      <c r="B192" s="207" t="s">
        <v>216</v>
      </c>
      <c r="C192" s="208">
        <v>853</v>
      </c>
      <c r="D192" s="209"/>
      <c r="E192" s="105"/>
      <c r="F192" s="102"/>
      <c r="G192" s="151">
        <v>1.1285999999999999E-2</v>
      </c>
      <c r="H192" s="152"/>
      <c r="I192" s="153">
        <v>5.359E-3</v>
      </c>
      <c r="J192" s="154"/>
      <c r="K192" s="210" t="s">
        <v>37</v>
      </c>
      <c r="L192" s="211"/>
      <c r="M192" s="212" t="s">
        <v>37</v>
      </c>
      <c r="N192" s="105"/>
      <c r="O192" s="102"/>
      <c r="P192" s="151">
        <v>6.4899999999999995E-4</v>
      </c>
      <c r="Q192" s="152"/>
      <c r="R192" s="153">
        <v>4.0000000000000002E-4</v>
      </c>
      <c r="S192" s="154"/>
      <c r="T192" s="210" t="s">
        <v>37</v>
      </c>
      <c r="U192" s="211"/>
      <c r="V192" s="212" t="s">
        <v>37</v>
      </c>
    </row>
    <row r="193" spans="2:22" x14ac:dyDescent="0.25">
      <c r="B193" s="207" t="s">
        <v>217</v>
      </c>
      <c r="C193" s="208">
        <v>855</v>
      </c>
      <c r="D193" s="209"/>
      <c r="E193" s="105"/>
      <c r="F193" s="102"/>
      <c r="G193" s="151">
        <v>0.14916499999999999</v>
      </c>
      <c r="H193" s="152"/>
      <c r="I193" s="153">
        <v>7.0828000000000002E-2</v>
      </c>
      <c r="J193" s="154"/>
      <c r="K193" s="210" t="s">
        <v>37</v>
      </c>
      <c r="L193" s="211"/>
      <c r="M193" s="212" t="s">
        <v>37</v>
      </c>
      <c r="N193" s="105"/>
      <c r="O193" s="102"/>
      <c r="P193" s="151">
        <v>0.226662</v>
      </c>
      <c r="Q193" s="152"/>
      <c r="R193" s="153">
        <v>0.13972399999999999</v>
      </c>
      <c r="S193" s="154"/>
      <c r="T193" s="210" t="s">
        <v>37</v>
      </c>
      <c r="U193" s="211"/>
      <c r="V193" s="212" t="s">
        <v>37</v>
      </c>
    </row>
    <row r="194" spans="2:22" x14ac:dyDescent="0.25">
      <c r="B194" s="207" t="s">
        <v>218</v>
      </c>
      <c r="C194" s="208">
        <v>856</v>
      </c>
      <c r="D194" s="209"/>
      <c r="E194" s="105"/>
      <c r="F194" s="102"/>
      <c r="G194" s="151">
        <v>9.4179999999999993E-3</v>
      </c>
      <c r="H194" s="152"/>
      <c r="I194" s="153">
        <v>4.4720000000000003E-3</v>
      </c>
      <c r="J194" s="154"/>
      <c r="K194" s="210" t="s">
        <v>37</v>
      </c>
      <c r="L194" s="211"/>
      <c r="M194" s="212" t="s">
        <v>37</v>
      </c>
      <c r="N194" s="105"/>
      <c r="O194" s="102"/>
      <c r="P194" s="151">
        <v>6.4899999999999995E-4</v>
      </c>
      <c r="Q194" s="152"/>
      <c r="R194" s="153">
        <v>4.0000000000000002E-4</v>
      </c>
      <c r="S194" s="154"/>
      <c r="T194" s="210" t="s">
        <v>37</v>
      </c>
      <c r="U194" s="211"/>
      <c r="V194" s="212" t="s">
        <v>37</v>
      </c>
    </row>
    <row r="195" spans="2:22" x14ac:dyDescent="0.25">
      <c r="B195" s="207" t="s">
        <v>219</v>
      </c>
      <c r="C195" s="208">
        <v>858</v>
      </c>
      <c r="D195" s="209"/>
      <c r="E195" s="105"/>
      <c r="F195" s="102"/>
      <c r="G195" s="151">
        <v>8.43E-4</v>
      </c>
      <c r="H195" s="152"/>
      <c r="I195" s="153">
        <v>4.0000000000000002E-4</v>
      </c>
      <c r="J195" s="154"/>
      <c r="K195" s="210" t="s">
        <v>37</v>
      </c>
      <c r="L195" s="211"/>
      <c r="M195" s="212" t="s">
        <v>37</v>
      </c>
      <c r="N195" s="105"/>
      <c r="O195" s="102"/>
      <c r="P195" s="151">
        <v>6.4899999999999995E-4</v>
      </c>
      <c r="Q195" s="152"/>
      <c r="R195" s="153">
        <v>4.0000000000000002E-4</v>
      </c>
      <c r="S195" s="154"/>
      <c r="T195" s="210" t="s">
        <v>37</v>
      </c>
      <c r="U195" s="211"/>
      <c r="V195" s="212" t="s">
        <v>37</v>
      </c>
    </row>
    <row r="196" spans="2:22" x14ac:dyDescent="0.25">
      <c r="B196" s="207" t="s">
        <v>220</v>
      </c>
      <c r="C196" s="208">
        <v>862</v>
      </c>
      <c r="D196" s="209"/>
      <c r="E196" s="105"/>
      <c r="F196" s="102"/>
      <c r="G196" s="151">
        <v>6.9150000000000001E-3</v>
      </c>
      <c r="H196" s="152"/>
      <c r="I196" s="153">
        <v>3.2829999999999999E-3</v>
      </c>
      <c r="J196" s="154"/>
      <c r="K196" s="210" t="s">
        <v>37</v>
      </c>
      <c r="L196" s="211"/>
      <c r="M196" s="212" t="s">
        <v>37</v>
      </c>
      <c r="N196" s="105"/>
      <c r="O196" s="102"/>
      <c r="P196" s="151">
        <v>6.4899999999999995E-4</v>
      </c>
      <c r="Q196" s="152"/>
      <c r="R196" s="153">
        <v>4.0000000000000002E-4</v>
      </c>
      <c r="S196" s="154"/>
      <c r="T196" s="210" t="s">
        <v>37</v>
      </c>
      <c r="U196" s="211"/>
      <c r="V196" s="212" t="s">
        <v>37</v>
      </c>
    </row>
    <row r="197" spans="2:22" x14ac:dyDescent="0.25">
      <c r="B197" s="207" t="s">
        <v>221</v>
      </c>
      <c r="C197" s="208">
        <v>865</v>
      </c>
      <c r="D197" s="209"/>
      <c r="E197" s="105"/>
      <c r="F197" s="102"/>
      <c r="G197" s="151">
        <v>0.24771299999999999</v>
      </c>
      <c r="H197" s="152"/>
      <c r="I197" s="153">
        <v>0.117621</v>
      </c>
      <c r="J197" s="154"/>
      <c r="K197" s="210" t="s">
        <v>37</v>
      </c>
      <c r="L197" s="211"/>
      <c r="M197" s="212" t="s">
        <v>37</v>
      </c>
      <c r="N197" s="105"/>
      <c r="O197" s="102"/>
      <c r="P197" s="151">
        <v>0.52841400000000005</v>
      </c>
      <c r="Q197" s="152"/>
      <c r="R197" s="153">
        <v>0.325737</v>
      </c>
      <c r="S197" s="154"/>
      <c r="T197" s="210" t="s">
        <v>37</v>
      </c>
      <c r="U197" s="211"/>
      <c r="V197" s="212" t="s">
        <v>37</v>
      </c>
    </row>
    <row r="198" spans="2:22" x14ac:dyDescent="0.25">
      <c r="B198" s="207" t="s">
        <v>222</v>
      </c>
      <c r="C198" s="208">
        <v>868</v>
      </c>
      <c r="D198" s="209"/>
      <c r="E198" s="105"/>
      <c r="F198" s="102"/>
      <c r="G198" s="151">
        <v>1.8079999999999999E-3</v>
      </c>
      <c r="H198" s="152"/>
      <c r="I198" s="153">
        <v>8.5800000000000004E-4</v>
      </c>
      <c r="J198" s="154"/>
      <c r="K198" s="210" t="s">
        <v>37</v>
      </c>
      <c r="L198" s="211"/>
      <c r="M198" s="212" t="s">
        <v>37</v>
      </c>
      <c r="N198" s="105"/>
      <c r="O198" s="102"/>
      <c r="P198" s="151">
        <v>6.4899999999999995E-4</v>
      </c>
      <c r="Q198" s="152"/>
      <c r="R198" s="153">
        <v>4.0000000000000002E-4</v>
      </c>
      <c r="S198" s="154"/>
      <c r="T198" s="210" t="s">
        <v>37</v>
      </c>
      <c r="U198" s="211"/>
      <c r="V198" s="212" t="s">
        <v>37</v>
      </c>
    </row>
    <row r="199" spans="2:22" x14ac:dyDescent="0.25">
      <c r="B199" s="207" t="s">
        <v>223</v>
      </c>
      <c r="C199" s="208">
        <v>870</v>
      </c>
      <c r="D199" s="209"/>
      <c r="E199" s="105"/>
      <c r="F199" s="102"/>
      <c r="G199" s="151">
        <v>2.8471E-2</v>
      </c>
      <c r="H199" s="152"/>
      <c r="I199" s="153">
        <v>1.3519E-2</v>
      </c>
      <c r="J199" s="154"/>
      <c r="K199" s="210" t="s">
        <v>37</v>
      </c>
      <c r="L199" s="211"/>
      <c r="M199" s="212" t="s">
        <v>37</v>
      </c>
      <c r="N199" s="105"/>
      <c r="O199" s="102"/>
      <c r="P199" s="151">
        <v>6.4899999999999995E-4</v>
      </c>
      <c r="Q199" s="152"/>
      <c r="R199" s="153">
        <v>4.0000000000000002E-4</v>
      </c>
      <c r="S199" s="154"/>
      <c r="T199" s="210" t="s">
        <v>37</v>
      </c>
      <c r="U199" s="211"/>
      <c r="V199" s="212" t="s">
        <v>37</v>
      </c>
    </row>
    <row r="200" spans="2:22" x14ac:dyDescent="0.25">
      <c r="B200" s="207" t="s">
        <v>224</v>
      </c>
      <c r="C200" s="208">
        <v>871</v>
      </c>
      <c r="D200" s="209"/>
      <c r="E200" s="105"/>
      <c r="F200" s="102"/>
      <c r="G200" s="151">
        <v>9.2800000000000001E-3</v>
      </c>
      <c r="H200" s="152"/>
      <c r="I200" s="153">
        <v>4.4060000000000002E-3</v>
      </c>
      <c r="J200" s="154"/>
      <c r="K200" s="210" t="s">
        <v>37</v>
      </c>
      <c r="L200" s="211"/>
      <c r="M200" s="212" t="s">
        <v>37</v>
      </c>
      <c r="N200" s="105"/>
      <c r="O200" s="102"/>
      <c r="P200" s="151">
        <v>6.4899999999999995E-4</v>
      </c>
      <c r="Q200" s="152"/>
      <c r="R200" s="153">
        <v>4.0000000000000002E-4</v>
      </c>
      <c r="S200" s="154"/>
      <c r="T200" s="210" t="s">
        <v>37</v>
      </c>
      <c r="U200" s="211"/>
      <c r="V200" s="212" t="s">
        <v>37</v>
      </c>
    </row>
    <row r="201" spans="2:22" x14ac:dyDescent="0.25">
      <c r="B201" s="207" t="s">
        <v>368</v>
      </c>
      <c r="C201" s="208">
        <v>872</v>
      </c>
      <c r="D201" s="209"/>
      <c r="E201" s="105"/>
      <c r="F201" s="102"/>
      <c r="G201" s="151">
        <v>8.43E-4</v>
      </c>
      <c r="H201" s="152"/>
      <c r="I201" s="153">
        <v>4.0000000000000002E-4</v>
      </c>
      <c r="J201" s="154"/>
      <c r="K201" s="210" t="s">
        <v>37</v>
      </c>
      <c r="L201" s="211"/>
      <c r="M201" s="212" t="s">
        <v>37</v>
      </c>
      <c r="N201" s="105"/>
      <c r="O201" s="102"/>
      <c r="P201" s="151">
        <v>6.4899999999999995E-4</v>
      </c>
      <c r="Q201" s="152"/>
      <c r="R201" s="153">
        <v>4.0000000000000002E-4</v>
      </c>
      <c r="S201" s="154"/>
      <c r="T201" s="210" t="s">
        <v>37</v>
      </c>
      <c r="U201" s="211"/>
      <c r="V201" s="212" t="s">
        <v>37</v>
      </c>
    </row>
    <row r="202" spans="2:22" x14ac:dyDescent="0.25">
      <c r="B202" s="207" t="s">
        <v>225</v>
      </c>
      <c r="C202" s="208">
        <v>873</v>
      </c>
      <c r="D202" s="209"/>
      <c r="E202" s="105"/>
      <c r="F202" s="102"/>
      <c r="G202" s="151">
        <v>3.4183999999999999E-2</v>
      </c>
      <c r="H202" s="152"/>
      <c r="I202" s="153">
        <v>1.6230999999999999E-2</v>
      </c>
      <c r="J202" s="154"/>
      <c r="K202" s="210" t="s">
        <v>37</v>
      </c>
      <c r="L202" s="211"/>
      <c r="M202" s="212" t="s">
        <v>37</v>
      </c>
      <c r="N202" s="105"/>
      <c r="O202" s="102"/>
      <c r="P202" s="151">
        <v>6.4899999999999995E-4</v>
      </c>
      <c r="Q202" s="152"/>
      <c r="R202" s="153">
        <v>4.0000000000000002E-4</v>
      </c>
      <c r="S202" s="154"/>
      <c r="T202" s="210" t="s">
        <v>37</v>
      </c>
      <c r="U202" s="211"/>
      <c r="V202" s="212" t="s">
        <v>37</v>
      </c>
    </row>
    <row r="203" spans="2:22" x14ac:dyDescent="0.25">
      <c r="B203" s="207" t="s">
        <v>226</v>
      </c>
      <c r="C203" s="208">
        <v>876</v>
      </c>
      <c r="D203" s="209"/>
      <c r="E203" s="105"/>
      <c r="F203" s="102"/>
      <c r="G203" s="151">
        <v>0.15443899999999999</v>
      </c>
      <c r="H203" s="152"/>
      <c r="I203" s="153">
        <v>7.3331999999999994E-2</v>
      </c>
      <c r="J203" s="154"/>
      <c r="K203" s="210" t="s">
        <v>37</v>
      </c>
      <c r="L203" s="211"/>
      <c r="M203" s="212" t="s">
        <v>37</v>
      </c>
      <c r="N203" s="105"/>
      <c r="O203" s="102"/>
      <c r="P203" s="151">
        <v>6.4899999999999995E-4</v>
      </c>
      <c r="Q203" s="152"/>
      <c r="R203" s="153">
        <v>4.0000000000000002E-4</v>
      </c>
      <c r="S203" s="154"/>
      <c r="T203" s="210" t="s">
        <v>37</v>
      </c>
      <c r="U203" s="211"/>
      <c r="V203" s="212" t="s">
        <v>37</v>
      </c>
    </row>
    <row r="204" spans="2:22" x14ac:dyDescent="0.25">
      <c r="B204" s="207" t="s">
        <v>227</v>
      </c>
      <c r="C204" s="208">
        <v>879</v>
      </c>
      <c r="D204" s="209"/>
      <c r="E204" s="105"/>
      <c r="F204" s="102"/>
      <c r="G204" s="151">
        <v>4.3340000000000002E-3</v>
      </c>
      <c r="H204" s="152"/>
      <c r="I204" s="153">
        <v>2.0579999999999999E-3</v>
      </c>
      <c r="J204" s="154"/>
      <c r="K204" s="210" t="s">
        <v>37</v>
      </c>
      <c r="L204" s="211"/>
      <c r="M204" s="212" t="s">
        <v>37</v>
      </c>
      <c r="N204" s="105"/>
      <c r="O204" s="102"/>
      <c r="P204" s="151">
        <v>6.4899999999999995E-4</v>
      </c>
      <c r="Q204" s="152"/>
      <c r="R204" s="153">
        <v>4.0000000000000002E-4</v>
      </c>
      <c r="S204" s="154"/>
      <c r="T204" s="210" t="s">
        <v>37</v>
      </c>
      <c r="U204" s="211"/>
      <c r="V204" s="212" t="s">
        <v>37</v>
      </c>
    </row>
    <row r="205" spans="2:22" x14ac:dyDescent="0.25">
      <c r="B205" s="207" t="s">
        <v>228</v>
      </c>
      <c r="C205" s="208">
        <v>881</v>
      </c>
      <c r="D205" s="209"/>
      <c r="E205" s="105"/>
      <c r="F205" s="102"/>
      <c r="G205" s="151">
        <v>0.21327099999999999</v>
      </c>
      <c r="H205" s="152"/>
      <c r="I205" s="153">
        <v>0.101267</v>
      </c>
      <c r="J205" s="154"/>
      <c r="K205" s="210" t="s">
        <v>37</v>
      </c>
      <c r="L205" s="211"/>
      <c r="M205" s="212" t="s">
        <v>37</v>
      </c>
      <c r="N205" s="105"/>
      <c r="O205" s="102"/>
      <c r="P205" s="151" t="s">
        <v>37</v>
      </c>
      <c r="Q205" s="152"/>
      <c r="R205" s="153" t="s">
        <v>37</v>
      </c>
      <c r="S205" s="154"/>
      <c r="T205" s="210" t="s">
        <v>37</v>
      </c>
      <c r="U205" s="211"/>
      <c r="V205" s="212" t="s">
        <v>37</v>
      </c>
    </row>
    <row r="206" spans="2:22" x14ac:dyDescent="0.25">
      <c r="B206" s="207" t="s">
        <v>229</v>
      </c>
      <c r="C206" s="208">
        <v>882</v>
      </c>
      <c r="D206" s="209">
        <v>490</v>
      </c>
      <c r="E206" s="105"/>
      <c r="F206" s="102"/>
      <c r="G206" s="151" t="s">
        <v>37</v>
      </c>
      <c r="H206" s="152"/>
      <c r="I206" s="153" t="s">
        <v>37</v>
      </c>
      <c r="J206" s="154"/>
      <c r="K206" s="210" t="s">
        <v>37</v>
      </c>
      <c r="L206" s="211"/>
      <c r="M206" s="212" t="s">
        <v>37</v>
      </c>
      <c r="N206" s="105"/>
      <c r="O206" s="102"/>
      <c r="P206" s="151" t="s">
        <v>37</v>
      </c>
      <c r="Q206" s="152"/>
      <c r="R206" s="153" t="s">
        <v>37</v>
      </c>
      <c r="S206" s="154"/>
      <c r="T206" s="210" t="s">
        <v>37</v>
      </c>
      <c r="U206" s="211"/>
      <c r="V206" s="212" t="s">
        <v>37</v>
      </c>
    </row>
    <row r="207" spans="2:22" x14ac:dyDescent="0.25">
      <c r="B207" s="207" t="s">
        <v>230</v>
      </c>
      <c r="C207" s="208">
        <v>883</v>
      </c>
      <c r="D207" s="209"/>
      <c r="E207" s="105"/>
      <c r="F207" s="102"/>
      <c r="G207" s="151">
        <v>1.3069000000000001E-2</v>
      </c>
      <c r="H207" s="152"/>
      <c r="I207" s="153">
        <v>6.2059999999999997E-3</v>
      </c>
      <c r="J207" s="154"/>
      <c r="K207" s="210" t="s">
        <v>37</v>
      </c>
      <c r="L207" s="211"/>
      <c r="M207" s="212" t="s">
        <v>37</v>
      </c>
      <c r="N207" s="105"/>
      <c r="O207" s="102"/>
      <c r="P207" s="151">
        <v>6.4899999999999995E-4</v>
      </c>
      <c r="Q207" s="152"/>
      <c r="R207" s="153">
        <v>4.0000000000000002E-4</v>
      </c>
      <c r="S207" s="154"/>
      <c r="T207" s="210" t="s">
        <v>37</v>
      </c>
      <c r="U207" s="211"/>
      <c r="V207" s="212" t="s">
        <v>37</v>
      </c>
    </row>
    <row r="208" spans="2:22" x14ac:dyDescent="0.25">
      <c r="B208" s="207" t="s">
        <v>231</v>
      </c>
      <c r="C208" s="208">
        <v>885</v>
      </c>
      <c r="D208" s="209"/>
      <c r="E208" s="105"/>
      <c r="F208" s="102"/>
      <c r="G208" s="151">
        <v>3.4646000000000003E-2</v>
      </c>
      <c r="H208" s="152"/>
      <c r="I208" s="153">
        <v>1.6451E-2</v>
      </c>
      <c r="J208" s="154"/>
      <c r="K208" s="210" t="s">
        <v>37</v>
      </c>
      <c r="L208" s="211"/>
      <c r="M208" s="212" t="s">
        <v>37</v>
      </c>
      <c r="N208" s="105"/>
      <c r="O208" s="102"/>
      <c r="P208" s="151" t="s">
        <v>37</v>
      </c>
      <c r="Q208" s="152"/>
      <c r="R208" s="153" t="s">
        <v>37</v>
      </c>
      <c r="S208" s="154"/>
      <c r="T208" s="210" t="s">
        <v>37</v>
      </c>
      <c r="U208" s="211"/>
      <c r="V208" s="212" t="s">
        <v>37</v>
      </c>
    </row>
    <row r="209" spans="2:22" x14ac:dyDescent="0.25">
      <c r="B209" s="207" t="s">
        <v>232</v>
      </c>
      <c r="C209" s="208">
        <v>886</v>
      </c>
      <c r="D209" s="209"/>
      <c r="E209" s="105"/>
      <c r="F209" s="102"/>
      <c r="G209" s="151">
        <v>1.9805E-2</v>
      </c>
      <c r="H209" s="152"/>
      <c r="I209" s="153">
        <v>9.4039999999999992E-3</v>
      </c>
      <c r="J209" s="154"/>
      <c r="K209" s="210" t="s">
        <v>37</v>
      </c>
      <c r="L209" s="211"/>
      <c r="M209" s="212" t="s">
        <v>37</v>
      </c>
      <c r="N209" s="105"/>
      <c r="O209" s="102"/>
      <c r="P209" s="151" t="s">
        <v>37</v>
      </c>
      <c r="Q209" s="152"/>
      <c r="R209" s="153" t="s">
        <v>37</v>
      </c>
      <c r="S209" s="154"/>
      <c r="T209" s="210" t="s">
        <v>37</v>
      </c>
      <c r="U209" s="211"/>
      <c r="V209" s="212" t="s">
        <v>37</v>
      </c>
    </row>
    <row r="210" spans="2:22" x14ac:dyDescent="0.25">
      <c r="B210" s="207" t="s">
        <v>234</v>
      </c>
      <c r="C210" s="208">
        <v>889</v>
      </c>
      <c r="D210" s="209"/>
      <c r="E210" s="105"/>
      <c r="F210" s="102"/>
      <c r="G210" s="151">
        <v>5.2296000000000002E-2</v>
      </c>
      <c r="H210" s="152"/>
      <c r="I210" s="153">
        <v>2.4832E-2</v>
      </c>
      <c r="J210" s="154"/>
      <c r="K210" s="210" t="s">
        <v>37</v>
      </c>
      <c r="L210" s="211"/>
      <c r="M210" s="212" t="s">
        <v>37</v>
      </c>
      <c r="N210" s="105"/>
      <c r="O210" s="102"/>
      <c r="P210" s="151">
        <v>6.4899999999999995E-4</v>
      </c>
      <c r="Q210" s="152"/>
      <c r="R210" s="153">
        <v>4.0000000000000002E-4</v>
      </c>
      <c r="S210" s="154"/>
      <c r="T210" s="210" t="s">
        <v>37</v>
      </c>
      <c r="U210" s="211"/>
      <c r="V210" s="212" t="s">
        <v>37</v>
      </c>
    </row>
    <row r="211" spans="2:22" x14ac:dyDescent="0.25">
      <c r="B211" s="207" t="s">
        <v>235</v>
      </c>
      <c r="C211" s="208">
        <v>894</v>
      </c>
      <c r="D211" s="209"/>
      <c r="E211" s="105"/>
      <c r="F211" s="102"/>
      <c r="G211" s="151">
        <v>8.43E-4</v>
      </c>
      <c r="H211" s="152"/>
      <c r="I211" s="153">
        <v>4.0000000000000002E-4</v>
      </c>
      <c r="J211" s="154"/>
      <c r="K211" s="210" t="s">
        <v>37</v>
      </c>
      <c r="L211" s="211"/>
      <c r="M211" s="212" t="s">
        <v>37</v>
      </c>
      <c r="N211" s="105"/>
      <c r="O211" s="102"/>
      <c r="P211" s="151">
        <v>1.7210000000000001E-3</v>
      </c>
      <c r="Q211" s="152"/>
      <c r="R211" s="153">
        <v>1.0610000000000001E-3</v>
      </c>
      <c r="S211" s="154"/>
      <c r="T211" s="210" t="s">
        <v>37</v>
      </c>
      <c r="U211" s="211"/>
      <c r="V211" s="212" t="s">
        <v>37</v>
      </c>
    </row>
    <row r="212" spans="2:22" x14ac:dyDescent="0.25">
      <c r="B212" s="207" t="s">
        <v>236</v>
      </c>
      <c r="C212" s="208">
        <v>895</v>
      </c>
      <c r="D212" s="209"/>
      <c r="E212" s="105"/>
      <c r="F212" s="102"/>
      <c r="G212" s="151">
        <v>1.6684000000000001E-2</v>
      </c>
      <c r="H212" s="152"/>
      <c r="I212" s="153">
        <v>7.9220000000000002E-3</v>
      </c>
      <c r="J212" s="154"/>
      <c r="K212" s="210" t="s">
        <v>37</v>
      </c>
      <c r="L212" s="211"/>
      <c r="M212" s="212" t="s">
        <v>37</v>
      </c>
      <c r="N212" s="105"/>
      <c r="O212" s="102"/>
      <c r="P212" s="151">
        <v>6.4899999999999995E-4</v>
      </c>
      <c r="Q212" s="152"/>
      <c r="R212" s="153">
        <v>4.0000000000000002E-4</v>
      </c>
      <c r="S212" s="154"/>
      <c r="T212" s="210" t="s">
        <v>37</v>
      </c>
      <c r="U212" s="211"/>
      <c r="V212" s="212" t="s">
        <v>37</v>
      </c>
    </row>
    <row r="213" spans="2:22" x14ac:dyDescent="0.25">
      <c r="B213" s="207" t="s">
        <v>237</v>
      </c>
      <c r="C213" s="208">
        <v>896</v>
      </c>
      <c r="D213" s="209"/>
      <c r="E213" s="105"/>
      <c r="F213" s="102"/>
      <c r="G213" s="151">
        <v>1.588E-3</v>
      </c>
      <c r="H213" s="152"/>
      <c r="I213" s="153">
        <v>7.54E-4</v>
      </c>
      <c r="J213" s="154"/>
      <c r="K213" s="210" t="s">
        <v>37</v>
      </c>
      <c r="L213" s="211"/>
      <c r="M213" s="212" t="s">
        <v>37</v>
      </c>
      <c r="N213" s="105"/>
      <c r="O213" s="102"/>
      <c r="P213" s="151">
        <v>6.4899999999999995E-4</v>
      </c>
      <c r="Q213" s="152"/>
      <c r="R213" s="153">
        <v>4.0000000000000002E-4</v>
      </c>
      <c r="S213" s="154"/>
      <c r="T213" s="210" t="s">
        <v>37</v>
      </c>
      <c r="U213" s="211"/>
      <c r="V213" s="212" t="s">
        <v>37</v>
      </c>
    </row>
    <row r="214" spans="2:22" x14ac:dyDescent="0.25">
      <c r="B214" s="207" t="s">
        <v>445</v>
      </c>
      <c r="C214" s="208">
        <v>899</v>
      </c>
      <c r="D214" s="209"/>
      <c r="E214" s="105"/>
      <c r="F214" s="102"/>
      <c r="G214" s="151">
        <v>8.43E-4</v>
      </c>
      <c r="H214" s="152"/>
      <c r="I214" s="153">
        <v>4.0000000000000002E-4</v>
      </c>
      <c r="J214" s="154"/>
      <c r="K214" s="210" t="s">
        <v>37</v>
      </c>
      <c r="L214" s="211"/>
      <c r="M214" s="212" t="s">
        <v>37</v>
      </c>
      <c r="N214" s="105"/>
      <c r="O214" s="102"/>
      <c r="P214" s="151">
        <v>6.4899999999999995E-4</v>
      </c>
      <c r="Q214" s="152"/>
      <c r="R214" s="153">
        <v>4.0000000000000002E-4</v>
      </c>
      <c r="S214" s="154"/>
      <c r="T214" s="210" t="s">
        <v>37</v>
      </c>
      <c r="U214" s="211"/>
      <c r="V214" s="212" t="s">
        <v>37</v>
      </c>
    </row>
    <row r="215" spans="2:22" x14ac:dyDescent="0.25">
      <c r="B215" s="207" t="s">
        <v>238</v>
      </c>
      <c r="C215" s="208">
        <v>955</v>
      </c>
      <c r="D215" s="209"/>
      <c r="E215" s="105"/>
      <c r="F215" s="102"/>
      <c r="G215" s="151">
        <v>7.2737999999999997E-2</v>
      </c>
      <c r="H215" s="152"/>
      <c r="I215" s="153">
        <v>3.4537999999999999E-2</v>
      </c>
      <c r="J215" s="154"/>
      <c r="K215" s="210" t="s">
        <v>37</v>
      </c>
      <c r="L215" s="211"/>
      <c r="M215" s="212" t="s">
        <v>37</v>
      </c>
      <c r="N215" s="105"/>
      <c r="O215" s="102"/>
      <c r="P215" s="151" t="s">
        <v>37</v>
      </c>
      <c r="Q215" s="152"/>
      <c r="R215" s="153" t="s">
        <v>37</v>
      </c>
      <c r="S215" s="154"/>
      <c r="T215" s="210" t="s">
        <v>37</v>
      </c>
      <c r="U215" s="211"/>
      <c r="V215" s="212" t="s">
        <v>37</v>
      </c>
    </row>
    <row r="216" spans="2:22" x14ac:dyDescent="0.25">
      <c r="T216" s="43" t="s">
        <v>37</v>
      </c>
      <c r="V216" s="311" t="s">
        <v>37</v>
      </c>
    </row>
  </sheetData>
  <mergeCells count="21">
    <mergeCell ref="T11:U11"/>
    <mergeCell ref="T9:V9"/>
    <mergeCell ref="M2:V2"/>
    <mergeCell ref="G4:M4"/>
    <mergeCell ref="P4:T4"/>
    <mergeCell ref="G7:I7"/>
    <mergeCell ref="G8:I8"/>
    <mergeCell ref="T7:V7"/>
    <mergeCell ref="T8:V8"/>
    <mergeCell ref="U4:V6"/>
    <mergeCell ref="K7:M7"/>
    <mergeCell ref="K8:M8"/>
    <mergeCell ref="P7:R7"/>
    <mergeCell ref="P8:R8"/>
    <mergeCell ref="B11:D11"/>
    <mergeCell ref="G9:I9"/>
    <mergeCell ref="G11:H11"/>
    <mergeCell ref="K9:M9"/>
    <mergeCell ref="P9:R9"/>
    <mergeCell ref="K11:L11"/>
    <mergeCell ref="P11:Q11"/>
  </mergeCells>
  <pageMargins left="0.70866141732283472" right="0.70866141732283472" top="0.78740157480314965" bottom="0.78740157480314965" header="0.31496062992125984" footer="0.31496062992125984"/>
  <pageSetup paperSize="9" scale="66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57"/>
  <sheetViews>
    <sheetView zoomScaleNormal="100" workbookViewId="0">
      <pane ySplit="10" topLeftCell="A11" activePane="bottomLeft" state="frozen"/>
      <selection pane="bottomLeft" activeCell="K23" sqref="K23"/>
    </sheetView>
  </sheetViews>
  <sheetFormatPr baseColWidth="10" defaultRowHeight="15" x14ac:dyDescent="0.25"/>
  <cols>
    <col min="1" max="1" width="5.85546875" style="159" customWidth="1"/>
    <col min="2" max="2" width="22.85546875" customWidth="1"/>
    <col min="3" max="3" width="6.42578125" style="80" customWidth="1"/>
    <col min="4" max="4" width="6.42578125" style="160" customWidth="1"/>
    <col min="5" max="5" width="1.85546875" customWidth="1"/>
    <col min="6" max="6" width="11.7109375" style="114" customWidth="1"/>
    <col min="7" max="7" width="1.85546875" style="114" customWidth="1"/>
    <col min="8" max="8" width="16" style="114" customWidth="1"/>
    <col min="9" max="9" width="17.28515625" style="161" hidden="1" customWidth="1"/>
    <col min="10" max="10" width="13.42578125" customWidth="1"/>
    <col min="13" max="13" width="3" customWidth="1"/>
  </cols>
  <sheetData>
    <row r="1" spans="1:13" x14ac:dyDescent="0.25">
      <c r="L1" s="162">
        <v>511</v>
      </c>
    </row>
    <row r="2" spans="1:13" x14ac:dyDescent="0.25">
      <c r="F2" s="481" t="s">
        <v>732</v>
      </c>
      <c r="G2" s="481"/>
      <c r="H2" s="481"/>
      <c r="I2" s="481"/>
      <c r="J2" s="481"/>
      <c r="K2" s="481"/>
      <c r="L2" s="481"/>
    </row>
    <row r="4" spans="1:13" ht="15.75" customHeight="1" x14ac:dyDescent="0.25">
      <c r="A4" s="47" t="s">
        <v>14</v>
      </c>
      <c r="B4" s="50" t="s">
        <v>599</v>
      </c>
      <c r="C4" s="163"/>
      <c r="D4" s="164"/>
      <c r="E4" s="165"/>
      <c r="F4" s="166"/>
      <c r="G4" s="167"/>
      <c r="H4" s="302"/>
      <c r="I4" s="168"/>
      <c r="J4" s="168"/>
      <c r="K4" s="165"/>
      <c r="L4" s="165"/>
    </row>
    <row r="5" spans="1:13" ht="15.75" customHeight="1" x14ac:dyDescent="0.25">
      <c r="B5" s="50" t="s">
        <v>600</v>
      </c>
      <c r="C5" s="163"/>
      <c r="D5" s="164"/>
      <c r="E5" s="165"/>
      <c r="F5" s="166"/>
      <c r="G5" s="167"/>
      <c r="H5" s="302"/>
      <c r="I5" s="168"/>
      <c r="J5" s="168"/>
      <c r="K5" s="165"/>
      <c r="L5" s="165"/>
    </row>
    <row r="6" spans="1:13" x14ac:dyDescent="0.25">
      <c r="B6" s="116" t="s">
        <v>601</v>
      </c>
      <c r="C6" s="169"/>
      <c r="D6" s="170"/>
      <c r="E6" s="164"/>
      <c r="F6" s="476" t="s">
        <v>602</v>
      </c>
      <c r="G6" s="476"/>
      <c r="H6" s="476"/>
      <c r="I6" s="168"/>
      <c r="J6" s="165"/>
      <c r="K6" s="165"/>
      <c r="L6" s="165"/>
    </row>
    <row r="7" spans="1:13" ht="15.75" thickBot="1" x14ac:dyDescent="0.3">
      <c r="B7" s="58"/>
      <c r="C7" s="169"/>
      <c r="D7" s="170"/>
      <c r="E7" s="164"/>
      <c r="F7" s="166"/>
      <c r="G7" s="69"/>
      <c r="H7" s="69"/>
      <c r="I7" s="168"/>
      <c r="J7" s="165"/>
      <c r="K7" s="165"/>
      <c r="L7" s="165"/>
    </row>
    <row r="8" spans="1:13" ht="41.25" customHeight="1" thickBot="1" x14ac:dyDescent="0.3">
      <c r="A8" s="36"/>
      <c r="B8" s="461" t="s">
        <v>541</v>
      </c>
      <c r="C8" s="462"/>
      <c r="D8" s="463"/>
      <c r="E8" s="119"/>
      <c r="F8" s="478" t="s">
        <v>542</v>
      </c>
      <c r="G8" s="479"/>
      <c r="H8" s="74" t="s">
        <v>33</v>
      </c>
      <c r="I8" s="171"/>
      <c r="J8" s="36"/>
      <c r="K8" s="36"/>
      <c r="L8" s="36"/>
    </row>
    <row r="9" spans="1:13" x14ac:dyDescent="0.25">
      <c r="A9" s="172"/>
      <c r="B9" s="79" t="s">
        <v>2</v>
      </c>
      <c r="C9" s="80" t="s">
        <v>2</v>
      </c>
      <c r="D9" s="80"/>
      <c r="E9" s="81"/>
      <c r="G9" s="82"/>
      <c r="H9" s="85"/>
      <c r="I9" s="173"/>
    </row>
    <row r="10" spans="1:13" x14ac:dyDescent="0.25">
      <c r="A10"/>
      <c r="B10" s="349">
        <f>COUNT(C11:C344)</f>
        <v>55</v>
      </c>
      <c r="C10" s="81"/>
      <c r="D10" s="87"/>
      <c r="F10" s="89" t="s">
        <v>34</v>
      </c>
      <c r="H10" s="349">
        <f>COUNT(H11:H446)</f>
        <v>51</v>
      </c>
      <c r="I10" s="174"/>
      <c r="J10" s="50"/>
    </row>
    <row r="11" spans="1:13" x14ac:dyDescent="0.25">
      <c r="A11" s="175"/>
      <c r="B11" s="125" t="s">
        <v>47</v>
      </c>
      <c r="C11" s="93">
        <v>11</v>
      </c>
      <c r="D11" s="94" t="s">
        <v>37</v>
      </c>
      <c r="E11" s="57"/>
      <c r="F11" s="128">
        <v>100</v>
      </c>
      <c r="G11" s="71"/>
      <c r="H11" s="130">
        <v>73.024967000000061</v>
      </c>
      <c r="I11" s="176">
        <v>2230534.1832274892</v>
      </c>
      <c r="J11" s="177"/>
      <c r="K11" s="136"/>
      <c r="L11" s="136"/>
    </row>
    <row r="12" spans="1:13" x14ac:dyDescent="0.25">
      <c r="A12" s="175"/>
      <c r="B12" s="125" t="s">
        <v>48</v>
      </c>
      <c r="C12" s="93">
        <v>22</v>
      </c>
      <c r="D12" s="94" t="s">
        <v>37</v>
      </c>
      <c r="E12" s="57"/>
      <c r="F12" s="128">
        <v>3.6560000000000002E-2</v>
      </c>
      <c r="G12" s="71"/>
      <c r="H12" s="130">
        <v>2.6698E-2</v>
      </c>
      <c r="I12" s="176">
        <v>1273.2037281343171</v>
      </c>
      <c r="J12" s="177"/>
      <c r="K12" s="136"/>
      <c r="L12" s="136"/>
    </row>
    <row r="13" spans="1:13" x14ac:dyDescent="0.25">
      <c r="A13" s="175"/>
      <c r="B13" s="125" t="s">
        <v>49</v>
      </c>
      <c r="C13" s="93">
        <v>23</v>
      </c>
      <c r="D13" s="94">
        <v>818</v>
      </c>
      <c r="E13" s="57"/>
      <c r="F13" s="128"/>
      <c r="G13" s="71"/>
      <c r="H13" s="130"/>
      <c r="I13" s="176">
        <v>321.11891434312105</v>
      </c>
      <c r="J13" s="177"/>
      <c r="K13" s="136"/>
      <c r="L13" s="136"/>
    </row>
    <row r="14" spans="1:13" x14ac:dyDescent="0.25">
      <c r="A14" s="175"/>
      <c r="B14" s="125" t="s">
        <v>50</v>
      </c>
      <c r="C14" s="93">
        <v>24</v>
      </c>
      <c r="D14" s="94">
        <v>818</v>
      </c>
      <c r="E14" s="57"/>
      <c r="F14" s="128"/>
      <c r="G14" s="71"/>
      <c r="H14" s="130"/>
      <c r="I14" s="176">
        <v>12.000273905763892</v>
      </c>
      <c r="J14" s="177"/>
      <c r="K14" s="136"/>
      <c r="L14" s="136"/>
      <c r="M14" s="105"/>
    </row>
    <row r="15" spans="1:13" x14ac:dyDescent="0.25">
      <c r="A15" s="175"/>
      <c r="B15" s="125" t="s">
        <v>51</v>
      </c>
      <c r="C15" s="93">
        <v>27</v>
      </c>
      <c r="D15" s="94">
        <v>818</v>
      </c>
      <c r="E15" s="57"/>
      <c r="F15" s="128"/>
      <c r="G15" s="71"/>
      <c r="H15" s="130"/>
      <c r="I15" s="176">
        <v>58.981025083430396</v>
      </c>
      <c r="J15" s="177"/>
      <c r="K15" s="136"/>
      <c r="L15" s="136"/>
      <c r="M15" s="105"/>
    </row>
    <row r="16" spans="1:13" x14ac:dyDescent="0.25">
      <c r="A16" s="175"/>
      <c r="B16" s="125" t="s">
        <v>52</v>
      </c>
      <c r="C16" s="93">
        <v>29</v>
      </c>
      <c r="D16" s="94" t="s">
        <v>37</v>
      </c>
      <c r="E16" s="57"/>
      <c r="F16" s="128">
        <v>5.4799999999999998E-4</v>
      </c>
      <c r="G16" s="71"/>
      <c r="H16" s="130">
        <v>4.0000000000000002E-4</v>
      </c>
      <c r="I16" s="176">
        <v>459.26558198297789</v>
      </c>
      <c r="J16" s="177"/>
      <c r="K16" s="136"/>
      <c r="L16" s="136"/>
      <c r="M16" s="105"/>
    </row>
    <row r="17" spans="1:13" x14ac:dyDescent="0.25">
      <c r="A17" s="175"/>
      <c r="B17" s="125" t="s">
        <v>437</v>
      </c>
      <c r="C17" s="93">
        <v>31</v>
      </c>
      <c r="D17" s="94" t="s">
        <v>37</v>
      </c>
      <c r="E17" s="57"/>
      <c r="F17" s="128">
        <v>5.4799999999999998E-4</v>
      </c>
      <c r="G17" s="71"/>
      <c r="H17" s="130">
        <v>4.0000000000000002E-4</v>
      </c>
      <c r="I17" s="176">
        <v>12.000273905763892</v>
      </c>
      <c r="J17" s="177"/>
      <c r="K17" s="136"/>
      <c r="L17" s="136"/>
      <c r="M17" s="105"/>
    </row>
    <row r="18" spans="1:13" x14ac:dyDescent="0.25">
      <c r="A18" s="175"/>
      <c r="B18" s="125" t="s">
        <v>55</v>
      </c>
      <c r="C18" s="93">
        <v>34</v>
      </c>
      <c r="D18" s="94" t="s">
        <v>37</v>
      </c>
      <c r="E18" s="57"/>
      <c r="F18" s="128">
        <v>7.9355999999999996E-2</v>
      </c>
      <c r="G18" s="71"/>
      <c r="H18" s="130">
        <v>5.7950000000000002E-2</v>
      </c>
      <c r="I18" s="176"/>
      <c r="J18" s="177"/>
      <c r="K18" s="136"/>
      <c r="L18" s="136"/>
      <c r="M18" s="105"/>
    </row>
    <row r="19" spans="1:13" x14ac:dyDescent="0.25">
      <c r="A19" s="175"/>
      <c r="B19" s="125" t="s">
        <v>57</v>
      </c>
      <c r="C19" s="93">
        <v>36</v>
      </c>
      <c r="D19" s="94" t="s">
        <v>37</v>
      </c>
      <c r="E19" s="57"/>
      <c r="F19" s="128">
        <v>0.145592</v>
      </c>
      <c r="G19" s="71"/>
      <c r="H19" s="130">
        <v>0.106319</v>
      </c>
      <c r="I19" s="176"/>
      <c r="J19" s="177"/>
      <c r="K19" s="136"/>
      <c r="L19" s="136"/>
      <c r="M19" s="105"/>
    </row>
    <row r="20" spans="1:13" x14ac:dyDescent="0.25">
      <c r="A20" s="175"/>
      <c r="B20" s="125" t="s">
        <v>58</v>
      </c>
      <c r="C20" s="93">
        <v>37</v>
      </c>
      <c r="D20" s="94" t="s">
        <v>37</v>
      </c>
      <c r="E20" s="57"/>
      <c r="F20" s="128">
        <v>3.2269999999999998E-3</v>
      </c>
      <c r="G20" s="71"/>
      <c r="H20" s="130">
        <v>2.3570000000000002E-3</v>
      </c>
      <c r="I20" s="176"/>
      <c r="J20" s="177"/>
      <c r="K20" s="136"/>
      <c r="L20" s="136"/>
      <c r="M20" s="105"/>
    </row>
    <row r="21" spans="1:13" x14ac:dyDescent="0.25">
      <c r="A21" s="175"/>
      <c r="B21" s="125" t="s">
        <v>59</v>
      </c>
      <c r="C21" s="93">
        <v>38</v>
      </c>
      <c r="D21" s="94" t="s">
        <v>37</v>
      </c>
      <c r="E21" s="57"/>
      <c r="F21" s="128">
        <v>5.4799999999999998E-4</v>
      </c>
      <c r="G21" s="71"/>
      <c r="H21" s="130">
        <v>4.0000000000000002E-4</v>
      </c>
      <c r="I21" s="176"/>
      <c r="J21" s="177"/>
      <c r="K21" s="136"/>
      <c r="L21" s="136"/>
      <c r="M21" s="105"/>
    </row>
    <row r="22" spans="1:13" x14ac:dyDescent="0.25">
      <c r="A22" s="175"/>
      <c r="B22" s="125" t="s">
        <v>60</v>
      </c>
      <c r="C22" s="93">
        <v>39</v>
      </c>
      <c r="D22" s="94">
        <v>818</v>
      </c>
      <c r="E22" s="57"/>
      <c r="F22" s="128"/>
      <c r="G22" s="71"/>
      <c r="H22" s="130"/>
      <c r="I22" s="176"/>
      <c r="J22" s="177"/>
      <c r="K22" s="136"/>
      <c r="L22" s="136"/>
      <c r="M22" s="105"/>
    </row>
    <row r="23" spans="1:13" x14ac:dyDescent="0.25">
      <c r="A23" s="175"/>
      <c r="B23" s="125" t="s">
        <v>61</v>
      </c>
      <c r="C23" s="93">
        <v>42</v>
      </c>
      <c r="D23" s="94" t="s">
        <v>37</v>
      </c>
      <c r="E23" s="57"/>
      <c r="F23" s="128">
        <v>1.03E-2</v>
      </c>
      <c r="G23" s="71"/>
      <c r="H23" s="130">
        <v>7.522E-3</v>
      </c>
      <c r="I23" s="176"/>
      <c r="J23" s="177"/>
      <c r="K23" s="136"/>
      <c r="L23" s="136"/>
      <c r="M23" s="105"/>
    </row>
    <row r="24" spans="1:13" x14ac:dyDescent="0.25">
      <c r="A24" s="175"/>
      <c r="B24" s="125" t="s">
        <v>62</v>
      </c>
      <c r="C24" s="93">
        <v>43</v>
      </c>
      <c r="D24" s="94" t="s">
        <v>37</v>
      </c>
      <c r="E24" s="57"/>
      <c r="F24" s="128">
        <v>6.1970000000000003E-3</v>
      </c>
      <c r="G24" s="71"/>
      <c r="H24" s="130">
        <v>4.5250000000000004E-3</v>
      </c>
      <c r="I24" s="176"/>
      <c r="J24" s="177"/>
      <c r="K24" s="136"/>
      <c r="L24" s="136"/>
      <c r="M24" s="105"/>
    </row>
    <row r="25" spans="1:13" x14ac:dyDescent="0.25">
      <c r="A25" s="175"/>
      <c r="B25" s="125" t="s">
        <v>63</v>
      </c>
      <c r="C25" s="93">
        <v>44</v>
      </c>
      <c r="D25" s="94" t="s">
        <v>37</v>
      </c>
      <c r="E25" s="57"/>
      <c r="F25" s="128">
        <v>5.4799999999999998E-4</v>
      </c>
      <c r="G25" s="71"/>
      <c r="H25" s="130">
        <v>4.0000000000000002E-4</v>
      </c>
      <c r="I25" s="176"/>
      <c r="J25" s="177"/>
      <c r="K25" s="136"/>
      <c r="L25" s="136"/>
      <c r="M25" s="105"/>
    </row>
    <row r="26" spans="1:13" x14ac:dyDescent="0.25">
      <c r="A26" s="175"/>
      <c r="B26" s="125" t="s">
        <v>64</v>
      </c>
      <c r="C26" s="93">
        <v>45</v>
      </c>
      <c r="D26" s="94" t="s">
        <v>37</v>
      </c>
      <c r="E26" s="57"/>
      <c r="F26" s="128">
        <v>3.1016999999999999E-2</v>
      </c>
      <c r="G26" s="71"/>
      <c r="H26" s="130">
        <v>2.265E-2</v>
      </c>
      <c r="I26" s="176"/>
      <c r="J26" s="177"/>
      <c r="K26" s="136"/>
      <c r="L26" s="136"/>
      <c r="M26" s="105"/>
    </row>
    <row r="27" spans="1:13" x14ac:dyDescent="0.25">
      <c r="A27" s="175"/>
      <c r="B27" s="125" t="s">
        <v>67</v>
      </c>
      <c r="C27" s="93">
        <v>48</v>
      </c>
      <c r="D27" s="94" t="s">
        <v>37</v>
      </c>
      <c r="E27" s="57"/>
      <c r="F27" s="128">
        <v>2.5330330000000001</v>
      </c>
      <c r="G27" s="71"/>
      <c r="H27" s="130">
        <v>1.849747</v>
      </c>
      <c r="I27" s="176"/>
      <c r="J27" s="177"/>
      <c r="K27" s="136"/>
      <c r="L27" s="136"/>
      <c r="M27" s="105"/>
    </row>
    <row r="28" spans="1:13" x14ac:dyDescent="0.25">
      <c r="A28" s="175"/>
      <c r="B28" s="125" t="s">
        <v>68</v>
      </c>
      <c r="C28" s="93">
        <v>49</v>
      </c>
      <c r="D28" s="94" t="s">
        <v>37</v>
      </c>
      <c r="E28" s="170"/>
      <c r="F28" s="128">
        <v>0.122077</v>
      </c>
      <c r="G28" s="71"/>
      <c r="H28" s="130">
        <v>8.9147000000000004E-2</v>
      </c>
      <c r="I28" s="176"/>
      <c r="J28" s="177"/>
      <c r="K28" s="136"/>
      <c r="L28" s="136"/>
      <c r="M28" s="105"/>
    </row>
    <row r="29" spans="1:13" x14ac:dyDescent="0.25">
      <c r="A29" s="175"/>
      <c r="B29" s="125" t="s">
        <v>69</v>
      </c>
      <c r="C29" s="93">
        <v>51</v>
      </c>
      <c r="D29" s="94" t="s">
        <v>37</v>
      </c>
      <c r="E29" s="132"/>
      <c r="F29" s="128">
        <v>6.8800000000000003E-4</v>
      </c>
      <c r="G29" s="71"/>
      <c r="H29" s="130">
        <v>5.0199999999999995E-4</v>
      </c>
      <c r="I29" s="176"/>
      <c r="J29" s="177"/>
      <c r="K29" s="136"/>
      <c r="L29" s="136"/>
      <c r="M29" s="105"/>
    </row>
    <row r="30" spans="1:13" x14ac:dyDescent="0.25">
      <c r="A30" s="175"/>
      <c r="B30" s="125" t="s">
        <v>70</v>
      </c>
      <c r="C30" s="93">
        <v>52</v>
      </c>
      <c r="D30" s="94" t="s">
        <v>37</v>
      </c>
      <c r="E30" s="57"/>
      <c r="F30" s="128">
        <v>9.9330000000000009E-3</v>
      </c>
      <c r="G30" s="71"/>
      <c r="H30" s="130">
        <v>7.254E-3</v>
      </c>
      <c r="I30" s="176"/>
      <c r="J30" s="177"/>
      <c r="K30" s="136"/>
      <c r="L30" s="136"/>
      <c r="M30" s="105"/>
    </row>
    <row r="31" spans="1:13" x14ac:dyDescent="0.25">
      <c r="A31" s="175"/>
      <c r="B31" s="125" t="s">
        <v>71</v>
      </c>
      <c r="C31" s="93">
        <v>53</v>
      </c>
      <c r="D31" s="94" t="s">
        <v>37</v>
      </c>
      <c r="E31" s="57"/>
      <c r="F31" s="128">
        <v>0.120046</v>
      </c>
      <c r="G31" s="71"/>
      <c r="H31" s="130">
        <v>8.7664000000000006E-2</v>
      </c>
      <c r="I31" s="176"/>
      <c r="J31" s="177"/>
      <c r="K31" s="136"/>
      <c r="L31" s="136"/>
      <c r="M31" s="105"/>
    </row>
    <row r="32" spans="1:13" x14ac:dyDescent="0.25">
      <c r="A32" s="175"/>
      <c r="B32" s="125" t="s">
        <v>72</v>
      </c>
      <c r="C32" s="93">
        <v>55</v>
      </c>
      <c r="D32" s="94" t="s">
        <v>37</v>
      </c>
      <c r="E32" s="165"/>
      <c r="F32" s="128">
        <v>2.0430000000000001E-3</v>
      </c>
      <c r="G32" s="71"/>
      <c r="H32" s="130">
        <v>1.4920000000000001E-3</v>
      </c>
      <c r="I32" s="176"/>
      <c r="J32" s="177"/>
      <c r="K32" s="136"/>
      <c r="L32" s="136"/>
      <c r="M32" s="105"/>
    </row>
    <row r="33" spans="1:13" x14ac:dyDescent="0.25">
      <c r="A33" s="175"/>
      <c r="B33" s="125" t="s">
        <v>73</v>
      </c>
      <c r="C33" s="93">
        <v>56</v>
      </c>
      <c r="D33" s="94" t="s">
        <v>37</v>
      </c>
      <c r="E33" s="57"/>
      <c r="F33" s="128">
        <v>5.4799999999999998E-4</v>
      </c>
      <c r="G33" s="71"/>
      <c r="H33" s="130">
        <v>4.0000000000000002E-4</v>
      </c>
      <c r="I33" s="178"/>
      <c r="J33" s="177"/>
      <c r="K33" s="136"/>
      <c r="L33" s="136"/>
      <c r="M33" s="105"/>
    </row>
    <row r="34" spans="1:13" x14ac:dyDescent="0.25">
      <c r="A34" s="175"/>
      <c r="B34" s="125" t="s">
        <v>74</v>
      </c>
      <c r="C34" s="93">
        <v>61</v>
      </c>
      <c r="D34" s="94" t="s">
        <v>37</v>
      </c>
      <c r="E34" s="57"/>
      <c r="F34" s="128">
        <v>0.12959100000000001</v>
      </c>
      <c r="G34" s="71"/>
      <c r="H34" s="130">
        <v>9.4633999999999996E-2</v>
      </c>
      <c r="I34" s="176">
        <v>3545.414952237315</v>
      </c>
      <c r="J34" s="177"/>
      <c r="K34" s="136"/>
      <c r="L34" s="136"/>
      <c r="M34" s="105"/>
    </row>
    <row r="35" spans="1:13" x14ac:dyDescent="0.25">
      <c r="A35" s="175"/>
      <c r="B35" s="125" t="s">
        <v>75</v>
      </c>
      <c r="C35" s="93">
        <v>62</v>
      </c>
      <c r="D35" s="94" t="s">
        <v>37</v>
      </c>
      <c r="E35" s="165"/>
      <c r="F35" s="128">
        <v>8.2975999999999994E-2</v>
      </c>
      <c r="G35" s="71"/>
      <c r="H35" s="130">
        <v>6.0593000000000001E-2</v>
      </c>
      <c r="I35" s="176">
        <v>3114.4602622943844</v>
      </c>
      <c r="J35" s="177"/>
      <c r="K35" s="136"/>
      <c r="L35" s="136"/>
      <c r="M35" s="105"/>
    </row>
    <row r="36" spans="1:13" x14ac:dyDescent="0.25">
      <c r="A36" s="175"/>
      <c r="B36" s="125" t="s">
        <v>76</v>
      </c>
      <c r="C36" s="93">
        <v>64</v>
      </c>
      <c r="D36" s="94" t="s">
        <v>37</v>
      </c>
      <c r="E36" s="57"/>
      <c r="F36" s="128">
        <v>0.89586399999999999</v>
      </c>
      <c r="G36" s="71"/>
      <c r="H36" s="130">
        <v>0.65420400000000001</v>
      </c>
      <c r="I36" s="176">
        <v>23.592410033372161</v>
      </c>
      <c r="J36" s="177"/>
      <c r="K36" s="136"/>
      <c r="L36" s="136"/>
      <c r="M36" s="105"/>
    </row>
    <row r="37" spans="1:13" x14ac:dyDescent="0.25">
      <c r="A37" s="175"/>
      <c r="B37" s="125" t="s">
        <v>77</v>
      </c>
      <c r="C37" s="93">
        <v>65</v>
      </c>
      <c r="D37" s="94" t="s">
        <v>37</v>
      </c>
      <c r="E37" s="57"/>
      <c r="F37" s="128">
        <v>0.198489</v>
      </c>
      <c r="G37" s="71"/>
      <c r="H37" s="130">
        <v>0.14494699999999999</v>
      </c>
      <c r="I37" s="176">
        <v>52.427577851938132</v>
      </c>
      <c r="J37" s="177"/>
      <c r="K37" s="136"/>
      <c r="L37" s="136"/>
      <c r="M37" s="105"/>
    </row>
    <row r="38" spans="1:13" x14ac:dyDescent="0.25">
      <c r="A38" s="175"/>
      <c r="B38" s="125" t="s">
        <v>78</v>
      </c>
      <c r="C38" s="93">
        <v>66</v>
      </c>
      <c r="D38" s="94" t="s">
        <v>37</v>
      </c>
      <c r="E38" s="57"/>
      <c r="F38" s="128">
        <v>3.6389999999999999E-3</v>
      </c>
      <c r="G38" s="71"/>
      <c r="H38" s="130">
        <v>2.6570000000000001E-3</v>
      </c>
      <c r="I38" s="176">
        <v>12.000273905763892</v>
      </c>
      <c r="J38" s="177"/>
      <c r="K38" s="136"/>
      <c r="L38" s="136"/>
      <c r="M38" s="105"/>
    </row>
    <row r="39" spans="1:13" x14ac:dyDescent="0.25">
      <c r="A39" s="175"/>
      <c r="B39" s="125" t="s">
        <v>79</v>
      </c>
      <c r="C39" s="93">
        <v>67</v>
      </c>
      <c r="D39" s="94" t="s">
        <v>37</v>
      </c>
      <c r="E39" s="57"/>
      <c r="F39" s="128">
        <v>5.4799999999999998E-4</v>
      </c>
      <c r="G39" s="71"/>
      <c r="H39" s="130">
        <v>4.0000000000000002E-4</v>
      </c>
      <c r="I39" s="176">
        <v>47.184820066744322</v>
      </c>
      <c r="J39" s="177"/>
      <c r="K39" s="136"/>
      <c r="L39" s="136"/>
      <c r="M39" s="105"/>
    </row>
    <row r="40" spans="1:13" x14ac:dyDescent="0.25">
      <c r="A40" s="175"/>
      <c r="B40" s="125" t="s">
        <v>80</v>
      </c>
      <c r="C40" s="93">
        <v>69</v>
      </c>
      <c r="D40" s="94" t="s">
        <v>37</v>
      </c>
      <c r="E40" s="57"/>
      <c r="F40" s="128">
        <v>4.463E-3</v>
      </c>
      <c r="G40" s="71"/>
      <c r="H40" s="130">
        <v>3.2590000000000002E-3</v>
      </c>
      <c r="I40" s="176">
        <v>0</v>
      </c>
      <c r="J40" s="177"/>
      <c r="K40" s="136"/>
      <c r="L40" s="136"/>
      <c r="M40" s="105"/>
    </row>
    <row r="41" spans="1:13" x14ac:dyDescent="0.25">
      <c r="A41" s="175"/>
      <c r="B41" s="125" t="s">
        <v>81</v>
      </c>
      <c r="C41" s="93">
        <v>71</v>
      </c>
      <c r="D41" s="94" t="s">
        <v>37</v>
      </c>
      <c r="E41" s="57"/>
      <c r="F41" s="128">
        <v>1.408E-3</v>
      </c>
      <c r="G41" s="71"/>
      <c r="H41" s="130">
        <v>1.0280000000000001E-3</v>
      </c>
      <c r="I41" s="176">
        <v>66.058748093442034</v>
      </c>
      <c r="J41" s="177"/>
      <c r="K41" s="136"/>
      <c r="L41" s="136"/>
      <c r="M41" s="105"/>
    </row>
    <row r="42" spans="1:13" x14ac:dyDescent="0.25">
      <c r="A42" s="175"/>
      <c r="B42" s="125" t="s">
        <v>82</v>
      </c>
      <c r="C42" s="93">
        <v>72</v>
      </c>
      <c r="D42" s="94" t="s">
        <v>37</v>
      </c>
      <c r="E42" s="57"/>
      <c r="F42" s="128">
        <v>7.8709170000000004</v>
      </c>
      <c r="G42" s="71"/>
      <c r="H42" s="130">
        <v>5.7477349999999996</v>
      </c>
      <c r="I42" s="176">
        <v>12.000273905763892</v>
      </c>
      <c r="J42" s="177"/>
      <c r="K42" s="136"/>
      <c r="L42" s="136"/>
      <c r="M42" s="105"/>
    </row>
    <row r="43" spans="1:13" x14ac:dyDescent="0.25">
      <c r="A43" s="175"/>
      <c r="B43" s="125" t="s">
        <v>83</v>
      </c>
      <c r="C43" s="93">
        <v>73</v>
      </c>
      <c r="D43" s="94" t="s">
        <v>37</v>
      </c>
      <c r="E43" s="57"/>
      <c r="F43" s="128">
        <v>7.2599999999999997E-4</v>
      </c>
      <c r="G43" s="71"/>
      <c r="H43" s="130">
        <v>5.2999999999999998E-4</v>
      </c>
      <c r="I43" s="176">
        <v>17.301100691139581</v>
      </c>
      <c r="J43" s="177"/>
      <c r="K43" s="136"/>
      <c r="L43" s="136"/>
      <c r="M43" s="105"/>
    </row>
    <row r="44" spans="1:13" x14ac:dyDescent="0.25">
      <c r="A44" s="175"/>
      <c r="B44" s="125" t="s">
        <v>84</v>
      </c>
      <c r="C44" s="93">
        <v>74</v>
      </c>
      <c r="D44" s="94" t="s">
        <v>37</v>
      </c>
      <c r="E44" s="57"/>
      <c r="F44" s="128">
        <v>1.1597E-2</v>
      </c>
      <c r="G44" s="71"/>
      <c r="H44" s="130">
        <v>8.4690000000000008E-3</v>
      </c>
      <c r="I44" s="176">
        <v>212.06955241108972</v>
      </c>
      <c r="J44" s="177"/>
      <c r="K44" s="136"/>
      <c r="L44" s="136"/>
      <c r="M44" s="105"/>
    </row>
    <row r="45" spans="1:13" x14ac:dyDescent="0.25">
      <c r="A45" s="175"/>
      <c r="B45" s="125" t="s">
        <v>85</v>
      </c>
      <c r="C45" s="93">
        <v>76</v>
      </c>
      <c r="D45" s="94" t="s">
        <v>37</v>
      </c>
      <c r="E45" s="57"/>
      <c r="F45" s="128">
        <v>0.50165800000000005</v>
      </c>
      <c r="G45" s="71"/>
      <c r="H45" s="130">
        <v>0.36633599999999999</v>
      </c>
      <c r="I45" s="176">
        <v>58581.526940198622</v>
      </c>
      <c r="J45" s="177"/>
      <c r="K45" s="136"/>
      <c r="L45" s="136"/>
      <c r="M45" s="105"/>
    </row>
    <row r="46" spans="1:13" x14ac:dyDescent="0.25">
      <c r="A46" s="175"/>
      <c r="B46" s="125" t="s">
        <v>87</v>
      </c>
      <c r="C46" s="93">
        <v>81</v>
      </c>
      <c r="D46" s="94" t="s">
        <v>37</v>
      </c>
      <c r="E46" s="57"/>
      <c r="F46" s="128">
        <v>5.4799999999999998E-4</v>
      </c>
      <c r="G46" s="71"/>
      <c r="H46" s="130">
        <v>4.0000000000000002E-4</v>
      </c>
      <c r="I46" s="176">
        <v>69.728678543077706</v>
      </c>
      <c r="J46" s="177"/>
      <c r="K46" s="136"/>
      <c r="L46" s="136"/>
      <c r="M46" s="105"/>
    </row>
    <row r="47" spans="1:13" x14ac:dyDescent="0.25">
      <c r="A47" s="175"/>
      <c r="B47" s="125" t="s">
        <v>88</v>
      </c>
      <c r="C47" s="93">
        <v>82</v>
      </c>
      <c r="D47" s="94" t="s">
        <v>37</v>
      </c>
      <c r="E47" s="179"/>
      <c r="F47" s="128">
        <v>0.29027700000000001</v>
      </c>
      <c r="G47" s="71"/>
      <c r="H47" s="130">
        <v>0.211975</v>
      </c>
      <c r="I47" s="176">
        <v>19.398203805217108</v>
      </c>
      <c r="J47" s="177"/>
      <c r="K47" s="136"/>
      <c r="L47" s="136"/>
      <c r="M47" s="105"/>
    </row>
    <row r="48" spans="1:13" x14ac:dyDescent="0.25">
      <c r="A48" s="175"/>
      <c r="B48" s="125" t="s">
        <v>89</v>
      </c>
      <c r="C48" s="93">
        <v>86</v>
      </c>
      <c r="D48" s="94" t="s">
        <v>37</v>
      </c>
      <c r="E48" s="57"/>
      <c r="F48" s="128">
        <v>5.018669</v>
      </c>
      <c r="G48" s="71"/>
      <c r="H48" s="130">
        <v>3.6648809999999998</v>
      </c>
      <c r="I48" s="176">
        <v>71.039367989376174</v>
      </c>
      <c r="J48" s="177"/>
      <c r="K48" s="136"/>
      <c r="L48" s="136"/>
      <c r="M48" s="105"/>
    </row>
    <row r="49" spans="1:13" x14ac:dyDescent="0.25">
      <c r="A49" s="175"/>
      <c r="B49" s="125" t="s">
        <v>90</v>
      </c>
      <c r="C49" s="93">
        <v>88</v>
      </c>
      <c r="D49" s="94" t="s">
        <v>37</v>
      </c>
      <c r="E49" s="57"/>
      <c r="F49" s="128">
        <v>3.1684999999999998E-2</v>
      </c>
      <c r="G49" s="71"/>
      <c r="H49" s="130">
        <v>2.3137999999999999E-2</v>
      </c>
      <c r="I49" s="176">
        <v>314.56546711162872</v>
      </c>
      <c r="J49" s="177"/>
      <c r="K49" s="136"/>
      <c r="L49" s="136"/>
      <c r="M49" s="105"/>
    </row>
    <row r="50" spans="1:13" x14ac:dyDescent="0.25">
      <c r="A50" s="175"/>
      <c r="B50" s="125" t="s">
        <v>91</v>
      </c>
      <c r="C50" s="93">
        <v>89</v>
      </c>
      <c r="D50" s="94" t="s">
        <v>37</v>
      </c>
      <c r="E50" s="57"/>
      <c r="F50" s="128">
        <v>5.4799999999999998E-4</v>
      </c>
      <c r="G50" s="71"/>
      <c r="H50" s="130">
        <v>4.0000000000000002E-4</v>
      </c>
      <c r="I50" s="176">
        <v>216.00162074998514</v>
      </c>
      <c r="J50" s="177"/>
      <c r="K50" s="136"/>
      <c r="L50" s="136"/>
      <c r="M50" s="105"/>
    </row>
    <row r="51" spans="1:13" x14ac:dyDescent="0.25">
      <c r="A51" s="175"/>
      <c r="B51" s="125" t="s">
        <v>92</v>
      </c>
      <c r="C51" s="93">
        <v>92</v>
      </c>
      <c r="D51" s="94" t="s">
        <v>37</v>
      </c>
      <c r="E51" s="57"/>
      <c r="F51" s="128">
        <v>3.6360000000000003E-2</v>
      </c>
      <c r="G51" s="71"/>
      <c r="H51" s="130">
        <v>2.6551999999999999E-2</v>
      </c>
      <c r="I51" s="176">
        <v>154.13707888469807</v>
      </c>
      <c r="J51" s="177"/>
      <c r="K51" s="136"/>
      <c r="L51" s="136"/>
      <c r="M51" s="105"/>
    </row>
    <row r="52" spans="1:13" x14ac:dyDescent="0.25">
      <c r="A52" s="175"/>
      <c r="B52" s="125" t="s">
        <v>93</v>
      </c>
      <c r="C52" s="93">
        <v>93</v>
      </c>
      <c r="D52" s="94" t="s">
        <v>37</v>
      </c>
      <c r="E52" s="57"/>
      <c r="F52" s="128">
        <v>3.270937</v>
      </c>
      <c r="G52" s="71"/>
      <c r="H52" s="130">
        <v>2.388601</v>
      </c>
      <c r="I52" s="176">
        <v>12.000273905763892</v>
      </c>
      <c r="J52" s="177"/>
      <c r="K52" s="136"/>
      <c r="L52" s="136"/>
      <c r="M52" s="105"/>
    </row>
    <row r="53" spans="1:13" x14ac:dyDescent="0.25">
      <c r="A53" s="175"/>
      <c r="B53" s="125" t="s">
        <v>417</v>
      </c>
      <c r="C53" s="93">
        <v>94</v>
      </c>
      <c r="D53" s="94" t="s">
        <v>37</v>
      </c>
      <c r="E53" s="165"/>
      <c r="F53" s="128">
        <v>5.4799999999999998E-4</v>
      </c>
      <c r="G53" s="71"/>
      <c r="H53" s="130">
        <v>4.0000000000000002E-4</v>
      </c>
      <c r="I53" s="176">
        <v>14.417583909282982</v>
      </c>
      <c r="J53" s="177"/>
      <c r="K53" s="136"/>
      <c r="L53" s="136"/>
      <c r="M53" s="105"/>
    </row>
    <row r="54" spans="1:13" x14ac:dyDescent="0.25">
      <c r="A54" s="175"/>
      <c r="B54" s="125" t="s">
        <v>438</v>
      </c>
      <c r="C54" s="93">
        <v>96</v>
      </c>
      <c r="D54" s="94" t="s">
        <v>37</v>
      </c>
      <c r="E54" s="57"/>
      <c r="F54" s="128">
        <v>5.4799999999999998E-4</v>
      </c>
      <c r="G54" s="71"/>
      <c r="H54" s="130">
        <v>4.0000000000000002E-4</v>
      </c>
      <c r="I54" s="176">
        <v>282.3225067326868</v>
      </c>
      <c r="J54" s="177"/>
      <c r="K54" s="136"/>
      <c r="L54" s="136"/>
      <c r="M54" s="105"/>
    </row>
    <row r="55" spans="1:13" x14ac:dyDescent="0.25">
      <c r="A55" s="175"/>
      <c r="B55" s="125" t="s">
        <v>95</v>
      </c>
      <c r="C55" s="93">
        <v>97</v>
      </c>
      <c r="D55" s="94" t="s">
        <v>37</v>
      </c>
      <c r="E55" s="57"/>
      <c r="F55" s="128">
        <v>5.4799999999999998E-4</v>
      </c>
      <c r="G55" s="71"/>
      <c r="H55" s="130">
        <v>4.0000000000000002E-4</v>
      </c>
      <c r="I55" s="176">
        <v>2873.4244731200993</v>
      </c>
      <c r="J55" s="177"/>
      <c r="K55" s="136"/>
      <c r="L55" s="136"/>
      <c r="M55" s="105"/>
    </row>
    <row r="56" spans="1:13" x14ac:dyDescent="0.25">
      <c r="A56" s="175"/>
      <c r="B56" s="125" t="s">
        <v>103</v>
      </c>
      <c r="C56" s="93">
        <v>139</v>
      </c>
      <c r="D56" s="94" t="s">
        <v>37</v>
      </c>
      <c r="E56" s="57"/>
      <c r="F56" s="128">
        <v>5.4799999999999998E-4</v>
      </c>
      <c r="G56" s="71"/>
      <c r="H56" s="130">
        <v>4.0000000000000002E-4</v>
      </c>
      <c r="I56" s="176">
        <v>14.417583909282982</v>
      </c>
      <c r="J56" s="177"/>
      <c r="K56" s="136"/>
      <c r="L56" s="136"/>
      <c r="M56" s="105"/>
    </row>
    <row r="57" spans="1:13" x14ac:dyDescent="0.25">
      <c r="A57" s="175"/>
      <c r="B57" s="125" t="s">
        <v>119</v>
      </c>
      <c r="C57" s="93">
        <v>183</v>
      </c>
      <c r="D57" s="94" t="s">
        <v>37</v>
      </c>
      <c r="E57" s="57"/>
      <c r="F57" s="128">
        <v>0.49068400000000001</v>
      </c>
      <c r="G57" s="71"/>
      <c r="H57" s="130">
        <v>0.35832199999999997</v>
      </c>
      <c r="I57" s="176">
        <v>546.81963699571463</v>
      </c>
      <c r="J57" s="177"/>
      <c r="K57" s="136"/>
      <c r="L57" s="136"/>
      <c r="M57" s="105"/>
    </row>
    <row r="58" spans="1:13" x14ac:dyDescent="0.25">
      <c r="A58" s="175"/>
      <c r="B58" s="125" t="s">
        <v>125</v>
      </c>
      <c r="C58" s="93">
        <v>192</v>
      </c>
      <c r="D58" s="94" t="s">
        <v>37</v>
      </c>
      <c r="E58" s="57"/>
      <c r="F58" s="128">
        <v>0.57967500000000005</v>
      </c>
      <c r="G58" s="71"/>
      <c r="H58" s="130">
        <v>0.42330699999999999</v>
      </c>
      <c r="I58" s="176">
        <v>19.204899317588684</v>
      </c>
      <c r="J58" s="177"/>
      <c r="K58" s="136"/>
      <c r="L58" s="136"/>
      <c r="M58" s="105"/>
    </row>
    <row r="59" spans="1:13" x14ac:dyDescent="0.25">
      <c r="A59" s="175"/>
      <c r="B59" s="125" t="s">
        <v>151</v>
      </c>
      <c r="C59" s="93">
        <v>353</v>
      </c>
      <c r="D59" s="94" t="s">
        <v>37</v>
      </c>
      <c r="E59" s="57"/>
      <c r="F59" s="128">
        <v>7.8993999999999995E-2</v>
      </c>
      <c r="G59" s="71"/>
      <c r="H59" s="130">
        <v>5.7685E-2</v>
      </c>
      <c r="I59" s="176">
        <v>79.820987279575789</v>
      </c>
      <c r="J59" s="177"/>
      <c r="K59" s="136"/>
      <c r="L59" s="136"/>
      <c r="M59" s="105"/>
    </row>
    <row r="60" spans="1:13" x14ac:dyDescent="0.25">
      <c r="A60" s="175"/>
      <c r="B60" s="125" t="s">
        <v>154</v>
      </c>
      <c r="C60" s="93">
        <v>422</v>
      </c>
      <c r="D60" s="94" t="s">
        <v>37</v>
      </c>
      <c r="E60" s="57"/>
      <c r="F60" s="128">
        <v>1.3346389999999999</v>
      </c>
      <c r="G60" s="71"/>
      <c r="H60" s="130">
        <v>0.97462000000000004</v>
      </c>
      <c r="I60" s="176">
        <v>14.155446020023296</v>
      </c>
      <c r="J60" s="177"/>
      <c r="K60" s="136"/>
      <c r="L60" s="136"/>
      <c r="M60" s="105"/>
    </row>
    <row r="61" spans="1:13" x14ac:dyDescent="0.25">
      <c r="A61" s="175"/>
      <c r="B61" s="125" t="s">
        <v>155</v>
      </c>
      <c r="C61" s="93">
        <v>423</v>
      </c>
      <c r="D61" s="94" t="s">
        <v>37</v>
      </c>
      <c r="E61" s="57"/>
      <c r="F61" s="128">
        <v>5.4799999999999998E-4</v>
      </c>
      <c r="G61" s="71"/>
      <c r="H61" s="130">
        <v>4.0000000000000002E-4</v>
      </c>
      <c r="I61" s="176">
        <v>126.87473840169028</v>
      </c>
      <c r="J61" s="177"/>
      <c r="K61" s="136"/>
      <c r="L61" s="136"/>
      <c r="M61" s="105"/>
    </row>
    <row r="62" spans="1:13" x14ac:dyDescent="0.25">
      <c r="A62" s="175"/>
      <c r="B62" s="125" t="s">
        <v>156</v>
      </c>
      <c r="C62" s="93">
        <v>424</v>
      </c>
      <c r="D62" s="94" t="s">
        <v>37</v>
      </c>
      <c r="E62" s="57"/>
      <c r="F62" s="128">
        <v>0.19742399999999999</v>
      </c>
      <c r="G62" s="71"/>
      <c r="H62" s="130">
        <v>0.14416899999999999</v>
      </c>
      <c r="I62" s="176">
        <v>69.990816432337397</v>
      </c>
      <c r="J62" s="177"/>
      <c r="K62" s="136"/>
      <c r="L62" s="136"/>
      <c r="M62" s="105"/>
    </row>
    <row r="63" spans="1:13" x14ac:dyDescent="0.25">
      <c r="A63" s="175"/>
      <c r="B63" s="125" t="s">
        <v>158</v>
      </c>
      <c r="C63" s="93">
        <v>500</v>
      </c>
      <c r="D63" s="94" t="s">
        <v>37</v>
      </c>
      <c r="E63" s="57"/>
      <c r="F63" s="128">
        <v>12.634585</v>
      </c>
      <c r="G63" s="71"/>
      <c r="H63" s="130">
        <v>9.2264009999999992</v>
      </c>
      <c r="I63" s="176">
        <v>162.78762923026787</v>
      </c>
      <c r="J63" s="177"/>
      <c r="K63" s="136"/>
      <c r="L63" s="136"/>
      <c r="M63" s="105"/>
    </row>
    <row r="64" spans="1:13" x14ac:dyDescent="0.25">
      <c r="A64" s="175"/>
      <c r="B64" s="125" t="s">
        <v>444</v>
      </c>
      <c r="C64" s="93">
        <v>818</v>
      </c>
      <c r="D64" s="94" t="s">
        <v>37</v>
      </c>
      <c r="E64" s="57"/>
      <c r="F64" s="128">
        <v>2.5793000000000003E-2</v>
      </c>
      <c r="G64" s="71"/>
      <c r="H64" s="130">
        <v>1.8836000000000002E-2</v>
      </c>
      <c r="I64" s="176"/>
      <c r="J64" s="177"/>
      <c r="K64" s="136"/>
      <c r="L64" s="136"/>
      <c r="M64" s="105"/>
    </row>
    <row r="65" spans="1:13" x14ac:dyDescent="0.25">
      <c r="A65" s="175"/>
      <c r="B65" s="125" t="s">
        <v>221</v>
      </c>
      <c r="C65" s="93">
        <v>865</v>
      </c>
      <c r="D65" s="94" t="s">
        <v>37</v>
      </c>
      <c r="E65" s="57"/>
      <c r="F65" s="128">
        <v>0.14122399999999999</v>
      </c>
      <c r="G65" s="71"/>
      <c r="H65" s="130">
        <v>0.103129</v>
      </c>
      <c r="I65" s="176"/>
      <c r="J65" s="177"/>
      <c r="K65" s="136"/>
      <c r="L65" s="136"/>
      <c r="M65" s="105"/>
    </row>
    <row r="66" spans="1:13" x14ac:dyDescent="0.25">
      <c r="A66" s="175"/>
      <c r="B66" s="57"/>
      <c r="C66" s="87"/>
      <c r="D66" s="133"/>
      <c r="E66" s="57"/>
      <c r="F66" s="71" t="s">
        <v>37</v>
      </c>
      <c r="G66" s="71"/>
      <c r="H66" s="69" t="s">
        <v>37</v>
      </c>
      <c r="I66" s="176"/>
      <c r="J66" s="177"/>
      <c r="K66" s="136"/>
      <c r="L66" s="113"/>
    </row>
    <row r="67" spans="1:13" x14ac:dyDescent="0.25">
      <c r="A67" s="175"/>
      <c r="B67" s="57"/>
      <c r="C67" s="87"/>
      <c r="D67" s="133"/>
      <c r="E67" s="57"/>
      <c r="F67" s="71" t="s">
        <v>37</v>
      </c>
      <c r="G67" s="71"/>
      <c r="H67" s="69" t="s">
        <v>37</v>
      </c>
      <c r="I67" s="176"/>
      <c r="J67" s="177"/>
      <c r="K67" s="136"/>
      <c r="L67" s="113"/>
    </row>
    <row r="68" spans="1:13" x14ac:dyDescent="0.25">
      <c r="A68" s="175"/>
      <c r="B68" s="57"/>
      <c r="C68" s="87"/>
      <c r="D68" s="133"/>
      <c r="E68" s="57"/>
      <c r="F68" s="71" t="s">
        <v>37</v>
      </c>
      <c r="G68" s="71"/>
      <c r="H68" s="69" t="s">
        <v>37</v>
      </c>
      <c r="I68" s="176"/>
      <c r="J68" s="177"/>
      <c r="K68" s="136"/>
      <c r="L68" s="57"/>
    </row>
    <row r="69" spans="1:13" x14ac:dyDescent="0.25">
      <c r="A69" s="175"/>
      <c r="B69" s="57"/>
      <c r="C69" s="87"/>
      <c r="D69" s="133"/>
      <c r="E69" s="57"/>
      <c r="F69" s="71" t="s">
        <v>37</v>
      </c>
      <c r="G69" s="71"/>
      <c r="H69" s="69" t="s">
        <v>37</v>
      </c>
      <c r="I69" s="176"/>
      <c r="J69" s="177"/>
      <c r="K69" s="136"/>
      <c r="L69" s="57"/>
    </row>
    <row r="70" spans="1:13" x14ac:dyDescent="0.25">
      <c r="A70" s="175"/>
      <c r="B70" s="57"/>
      <c r="C70" s="87"/>
      <c r="D70" s="133"/>
      <c r="E70" s="57"/>
      <c r="F70" s="71" t="s">
        <v>37</v>
      </c>
      <c r="G70" s="71"/>
      <c r="H70" s="69" t="s">
        <v>37</v>
      </c>
      <c r="I70" s="176"/>
      <c r="J70" s="57"/>
      <c r="K70" s="57"/>
      <c r="L70" s="57"/>
    </row>
    <row r="71" spans="1:13" x14ac:dyDescent="0.25">
      <c r="A71" s="175"/>
      <c r="B71" s="57"/>
      <c r="C71" s="87"/>
      <c r="D71" s="133"/>
      <c r="E71" s="57"/>
      <c r="F71" s="71"/>
      <c r="G71" s="71"/>
      <c r="H71" s="69"/>
      <c r="I71" s="176"/>
      <c r="J71" s="57"/>
      <c r="K71" s="57"/>
      <c r="L71" s="57"/>
    </row>
    <row r="72" spans="1:13" x14ac:dyDescent="0.25">
      <c r="A72" s="175"/>
      <c r="B72" s="57"/>
      <c r="C72" s="87"/>
      <c r="D72" s="133"/>
      <c r="E72" s="57"/>
      <c r="F72" s="71"/>
      <c r="G72" s="71"/>
      <c r="H72" s="69"/>
      <c r="I72" s="176"/>
      <c r="J72" s="57"/>
      <c r="K72" s="57"/>
      <c r="L72" s="57"/>
    </row>
    <row r="73" spans="1:13" x14ac:dyDescent="0.25">
      <c r="A73" s="175"/>
      <c r="B73" s="57"/>
      <c r="C73" s="87"/>
      <c r="D73" s="133"/>
      <c r="E73" s="57"/>
      <c r="F73" s="71"/>
      <c r="G73" s="71"/>
      <c r="H73" s="69"/>
      <c r="I73" s="176"/>
      <c r="J73" s="57"/>
      <c r="K73" s="57"/>
      <c r="L73" s="57"/>
    </row>
    <row r="74" spans="1:13" x14ac:dyDescent="0.25">
      <c r="A74" s="175"/>
      <c r="B74" s="57"/>
      <c r="C74" s="87"/>
      <c r="D74" s="133"/>
      <c r="E74" s="57"/>
      <c r="F74" s="71"/>
      <c r="G74" s="71"/>
      <c r="H74" s="69"/>
      <c r="I74" s="176"/>
      <c r="J74" s="57"/>
      <c r="K74" s="57"/>
      <c r="L74" s="57"/>
    </row>
    <row r="75" spans="1:13" x14ac:dyDescent="0.25">
      <c r="A75" s="175"/>
      <c r="B75" s="57"/>
      <c r="C75" s="87"/>
      <c r="D75" s="133"/>
      <c r="E75" s="57"/>
      <c r="F75" s="71"/>
      <c r="G75" s="71"/>
      <c r="H75" s="69"/>
      <c r="I75" s="176"/>
      <c r="J75" s="57"/>
      <c r="K75" s="57"/>
      <c r="L75" s="57"/>
    </row>
    <row r="76" spans="1:13" x14ac:dyDescent="0.25">
      <c r="A76" s="175"/>
      <c r="B76" s="57"/>
      <c r="C76" s="87"/>
      <c r="D76" s="133"/>
      <c r="E76" s="57"/>
      <c r="F76" s="71"/>
      <c r="G76" s="71"/>
      <c r="H76" s="69"/>
      <c r="I76" s="176"/>
      <c r="J76" s="57"/>
      <c r="K76" s="57"/>
      <c r="L76" s="57"/>
    </row>
    <row r="77" spans="1:13" x14ac:dyDescent="0.25">
      <c r="A77" s="175"/>
      <c r="B77" s="57"/>
      <c r="C77" s="87"/>
      <c r="D77" s="133"/>
      <c r="E77" s="57"/>
      <c r="F77" s="71"/>
      <c r="G77" s="71"/>
      <c r="H77" s="69"/>
      <c r="I77" s="176"/>
      <c r="J77" s="57"/>
      <c r="K77" s="57"/>
      <c r="L77" s="57"/>
    </row>
    <row r="78" spans="1:13" x14ac:dyDescent="0.25">
      <c r="A78" s="175"/>
      <c r="B78" s="57"/>
      <c r="C78" s="87"/>
      <c r="D78" s="133"/>
      <c r="E78" s="57"/>
      <c r="F78" s="71"/>
      <c r="G78" s="71"/>
      <c r="H78" s="69"/>
      <c r="I78" s="176"/>
      <c r="J78" s="57"/>
      <c r="K78" s="57"/>
      <c r="L78" s="57"/>
    </row>
    <row r="79" spans="1:13" x14ac:dyDescent="0.25">
      <c r="A79" s="175"/>
      <c r="B79" s="57"/>
      <c r="C79" s="87"/>
      <c r="D79" s="133"/>
      <c r="E79" s="57"/>
      <c r="F79" s="71"/>
      <c r="G79" s="71"/>
      <c r="H79" s="69"/>
      <c r="I79" s="176"/>
      <c r="J79" s="57"/>
      <c r="K79" s="57"/>
      <c r="L79" s="57"/>
    </row>
    <row r="80" spans="1:13" x14ac:dyDescent="0.25">
      <c r="A80" s="175"/>
      <c r="B80" s="57"/>
      <c r="C80" s="87"/>
      <c r="D80" s="133"/>
      <c r="E80" s="57"/>
      <c r="F80" s="71"/>
      <c r="G80" s="71"/>
      <c r="H80" s="69"/>
      <c r="I80" s="176"/>
      <c r="J80" s="57"/>
      <c r="K80" s="57"/>
      <c r="L80" s="57"/>
    </row>
    <row r="81" spans="1:12" x14ac:dyDescent="0.25">
      <c r="A81" s="175"/>
      <c r="B81" s="57"/>
      <c r="C81" s="87"/>
      <c r="D81" s="133"/>
      <c r="E81" s="57"/>
      <c r="F81" s="71"/>
      <c r="G81" s="71"/>
      <c r="H81" s="69"/>
      <c r="I81" s="176"/>
      <c r="J81" s="57"/>
      <c r="K81" s="57"/>
      <c r="L81" s="57"/>
    </row>
    <row r="82" spans="1:12" x14ac:dyDescent="0.25">
      <c r="A82" s="175"/>
      <c r="B82" s="57"/>
      <c r="C82" s="87"/>
      <c r="D82" s="133"/>
      <c r="E82" s="57"/>
      <c r="F82" s="71"/>
      <c r="G82" s="71"/>
      <c r="H82" s="71"/>
      <c r="I82" s="176"/>
      <c r="J82" s="57"/>
      <c r="K82" s="57"/>
      <c r="L82" s="57"/>
    </row>
    <row r="83" spans="1:12" x14ac:dyDescent="0.25">
      <c r="A83" s="175"/>
      <c r="B83" s="57"/>
      <c r="C83" s="87"/>
      <c r="D83" s="133"/>
      <c r="E83" s="57"/>
      <c r="F83" s="71"/>
      <c r="G83" s="71"/>
      <c r="H83" s="71"/>
      <c r="I83" s="176"/>
      <c r="J83" s="57"/>
      <c r="K83" s="57"/>
      <c r="L83" s="57"/>
    </row>
    <row r="84" spans="1:12" x14ac:dyDescent="0.25">
      <c r="A84" s="175"/>
      <c r="B84" s="57"/>
      <c r="C84" s="87"/>
      <c r="D84" s="133"/>
      <c r="E84" s="57"/>
      <c r="F84" s="71"/>
      <c r="G84" s="71"/>
      <c r="H84" s="71"/>
      <c r="I84" s="176"/>
      <c r="J84" s="57"/>
      <c r="K84" s="57"/>
      <c r="L84" s="57"/>
    </row>
    <row r="85" spans="1:12" x14ac:dyDescent="0.25">
      <c r="A85" s="175"/>
      <c r="B85" s="57"/>
      <c r="C85" s="87"/>
      <c r="D85" s="133"/>
      <c r="E85" s="57"/>
      <c r="F85" s="71"/>
      <c r="G85" s="71"/>
      <c r="H85" s="71"/>
      <c r="I85" s="176"/>
      <c r="J85" s="57"/>
      <c r="K85" s="57"/>
      <c r="L85" s="57"/>
    </row>
    <row r="86" spans="1:12" x14ac:dyDescent="0.25">
      <c r="A86" s="175"/>
      <c r="B86" s="57"/>
      <c r="C86" s="87"/>
      <c r="D86" s="133"/>
      <c r="E86" s="57"/>
      <c r="F86" s="71"/>
      <c r="G86" s="71"/>
      <c r="H86" s="71"/>
      <c r="I86" s="176"/>
      <c r="J86" s="57"/>
      <c r="K86" s="57"/>
      <c r="L86" s="57"/>
    </row>
    <row r="87" spans="1:12" x14ac:dyDescent="0.25">
      <c r="A87" s="175"/>
      <c r="B87" s="57"/>
      <c r="C87" s="87"/>
      <c r="D87" s="133"/>
      <c r="E87" s="57"/>
      <c r="F87" s="71"/>
      <c r="G87" s="71"/>
      <c r="H87" s="71"/>
      <c r="I87" s="176"/>
      <c r="J87" s="57"/>
      <c r="K87" s="57"/>
      <c r="L87" s="57"/>
    </row>
    <row r="88" spans="1:12" x14ac:dyDescent="0.25">
      <c r="A88" s="175"/>
      <c r="B88" s="57"/>
      <c r="C88" s="87"/>
      <c r="D88" s="133"/>
      <c r="E88" s="57"/>
      <c r="F88" s="71"/>
      <c r="G88" s="71"/>
      <c r="H88" s="71"/>
      <c r="I88" s="176"/>
      <c r="J88" s="57"/>
      <c r="K88" s="57"/>
      <c r="L88" s="57"/>
    </row>
    <row r="89" spans="1:12" x14ac:dyDescent="0.25">
      <c r="A89" s="175"/>
      <c r="B89" s="57"/>
      <c r="C89" s="87"/>
      <c r="D89" s="133"/>
      <c r="E89" s="57"/>
      <c r="F89" s="71"/>
      <c r="G89" s="71"/>
      <c r="H89" s="71"/>
      <c r="I89" s="176"/>
      <c r="J89" s="57"/>
      <c r="K89" s="57"/>
      <c r="L89" s="57"/>
    </row>
    <row r="90" spans="1:12" x14ac:dyDescent="0.25">
      <c r="A90" s="175"/>
      <c r="B90" s="57"/>
      <c r="C90" s="87"/>
      <c r="D90" s="133"/>
      <c r="E90" s="57"/>
      <c r="F90" s="71"/>
      <c r="G90" s="71"/>
      <c r="H90" s="71"/>
      <c r="I90" s="176"/>
      <c r="J90" s="57"/>
      <c r="K90" s="57"/>
      <c r="L90" s="57"/>
    </row>
    <row r="91" spans="1:12" x14ac:dyDescent="0.25">
      <c r="A91" s="175"/>
      <c r="B91" s="57"/>
      <c r="C91" s="87"/>
      <c r="D91" s="133"/>
      <c r="E91" s="57"/>
      <c r="F91" s="71"/>
      <c r="G91" s="71"/>
      <c r="H91" s="71"/>
      <c r="I91" s="176"/>
      <c r="J91" s="57"/>
      <c r="K91" s="57"/>
      <c r="L91" s="57"/>
    </row>
    <row r="92" spans="1:12" x14ac:dyDescent="0.25">
      <c r="A92" s="175"/>
      <c r="B92" s="57"/>
      <c r="C92" s="87"/>
      <c r="D92" s="133"/>
      <c r="E92" s="57"/>
      <c r="F92" s="71"/>
      <c r="G92" s="71"/>
      <c r="H92" s="71"/>
      <c r="I92" s="176"/>
      <c r="J92" s="57"/>
      <c r="K92" s="57"/>
      <c r="L92" s="57"/>
    </row>
    <row r="93" spans="1:12" x14ac:dyDescent="0.25">
      <c r="A93" s="175"/>
      <c r="B93" s="57"/>
      <c r="C93" s="87"/>
      <c r="D93" s="133"/>
      <c r="E93" s="57"/>
      <c r="F93" s="71"/>
      <c r="G93" s="71"/>
      <c r="H93" s="71"/>
      <c r="I93" s="176"/>
      <c r="J93" s="57"/>
      <c r="K93" s="57"/>
      <c r="L93" s="57"/>
    </row>
    <row r="94" spans="1:12" x14ac:dyDescent="0.25">
      <c r="A94" s="175"/>
      <c r="B94" s="57"/>
      <c r="C94" s="87"/>
      <c r="D94" s="133"/>
      <c r="E94" s="57"/>
      <c r="F94" s="71"/>
      <c r="G94" s="71"/>
      <c r="H94" s="71"/>
      <c r="I94" s="176"/>
      <c r="J94" s="57"/>
      <c r="K94" s="57"/>
      <c r="L94" s="57"/>
    </row>
    <row r="95" spans="1:12" x14ac:dyDescent="0.25">
      <c r="A95" s="175"/>
      <c r="B95" s="57"/>
      <c r="C95" s="87"/>
      <c r="D95" s="133"/>
      <c r="E95" s="57"/>
      <c r="F95" s="71"/>
      <c r="G95" s="71"/>
      <c r="H95" s="71"/>
      <c r="I95" s="176"/>
      <c r="J95" s="57"/>
      <c r="K95" s="57"/>
      <c r="L95" s="57"/>
    </row>
    <row r="96" spans="1:12" x14ac:dyDescent="0.25">
      <c r="A96" s="175"/>
      <c r="B96" s="57"/>
      <c r="C96" s="87"/>
      <c r="D96" s="133"/>
      <c r="E96" s="57"/>
      <c r="F96" s="71"/>
      <c r="G96" s="71"/>
      <c r="H96" s="71"/>
      <c r="I96" s="176"/>
      <c r="J96" s="57"/>
      <c r="K96" s="57"/>
      <c r="L96" s="57"/>
    </row>
    <row r="97" spans="1:12" x14ac:dyDescent="0.25">
      <c r="A97" s="175"/>
      <c r="B97" s="57"/>
      <c r="C97" s="87"/>
      <c r="D97" s="133"/>
      <c r="E97" s="57"/>
      <c r="F97" s="71"/>
      <c r="G97" s="71"/>
      <c r="H97" s="71"/>
      <c r="I97" s="176"/>
      <c r="J97" s="57"/>
      <c r="K97" s="57"/>
      <c r="L97" s="57"/>
    </row>
    <row r="98" spans="1:12" x14ac:dyDescent="0.25">
      <c r="A98" s="175"/>
      <c r="B98" s="57"/>
      <c r="C98" s="87"/>
      <c r="D98" s="133"/>
      <c r="E98" s="57"/>
      <c r="F98" s="71"/>
      <c r="G98" s="71"/>
      <c r="H98" s="71"/>
      <c r="I98" s="176"/>
      <c r="J98" s="57"/>
      <c r="K98" s="57"/>
      <c r="L98" s="57"/>
    </row>
    <row r="99" spans="1:12" x14ac:dyDescent="0.25">
      <c r="A99" s="175"/>
      <c r="B99" s="57"/>
      <c r="C99" s="87"/>
      <c r="D99" s="133"/>
      <c r="E99" s="57"/>
      <c r="F99" s="71"/>
      <c r="G99" s="71"/>
      <c r="H99" s="71"/>
      <c r="I99" s="176"/>
      <c r="J99" s="57"/>
      <c r="K99" s="57"/>
      <c r="L99" s="57"/>
    </row>
    <row r="100" spans="1:12" x14ac:dyDescent="0.25">
      <c r="A100" s="175"/>
      <c r="B100" s="57"/>
      <c r="C100" s="87"/>
      <c r="D100" s="133"/>
      <c r="E100" s="57"/>
      <c r="F100" s="71"/>
      <c r="G100" s="71"/>
      <c r="H100" s="71"/>
      <c r="I100" s="176"/>
      <c r="J100" s="57"/>
      <c r="K100" s="57"/>
      <c r="L100" s="57"/>
    </row>
    <row r="101" spans="1:12" x14ac:dyDescent="0.25">
      <c r="A101" s="175"/>
      <c r="B101" s="57"/>
      <c r="C101" s="87"/>
      <c r="D101" s="133"/>
      <c r="E101" s="57"/>
      <c r="F101" s="71"/>
      <c r="G101" s="71"/>
      <c r="H101" s="71"/>
      <c r="I101" s="176"/>
      <c r="J101" s="57"/>
      <c r="K101" s="57"/>
      <c r="L101" s="57"/>
    </row>
    <row r="102" spans="1:12" x14ac:dyDescent="0.25">
      <c r="A102" s="175"/>
      <c r="B102" s="57"/>
      <c r="C102" s="87"/>
      <c r="D102" s="133"/>
      <c r="E102" s="57"/>
      <c r="F102" s="71"/>
      <c r="G102" s="71"/>
      <c r="H102" s="71"/>
      <c r="I102" s="176"/>
      <c r="J102" s="57"/>
      <c r="K102" s="57"/>
      <c r="L102" s="57"/>
    </row>
    <row r="103" spans="1:12" x14ac:dyDescent="0.25">
      <c r="A103" s="175"/>
      <c r="B103" s="57"/>
      <c r="C103" s="87"/>
      <c r="D103" s="133"/>
      <c r="E103" s="57"/>
      <c r="F103" s="71"/>
      <c r="G103" s="71"/>
      <c r="H103" s="71"/>
      <c r="I103" s="176"/>
      <c r="J103" s="57"/>
      <c r="K103" s="57"/>
      <c r="L103" s="57"/>
    </row>
    <row r="104" spans="1:12" x14ac:dyDescent="0.25">
      <c r="A104" s="175"/>
      <c r="B104" s="57"/>
      <c r="C104" s="87"/>
      <c r="D104" s="133"/>
      <c r="E104" s="57"/>
      <c r="F104" s="71"/>
      <c r="G104" s="71"/>
      <c r="H104" s="71"/>
      <c r="I104" s="176"/>
      <c r="J104" s="57"/>
      <c r="K104" s="57"/>
      <c r="L104" s="57"/>
    </row>
    <row r="105" spans="1:12" x14ac:dyDescent="0.25">
      <c r="A105" s="175"/>
      <c r="B105" s="57"/>
      <c r="C105" s="87"/>
      <c r="D105" s="133"/>
      <c r="E105" s="57"/>
      <c r="F105" s="71"/>
      <c r="G105" s="71"/>
      <c r="H105" s="71"/>
      <c r="I105" s="176"/>
      <c r="J105" s="57"/>
      <c r="K105" s="57"/>
      <c r="L105" s="57"/>
    </row>
    <row r="106" spans="1:12" x14ac:dyDescent="0.25">
      <c r="A106" s="175"/>
      <c r="B106" s="57"/>
      <c r="C106" s="87"/>
      <c r="D106" s="133"/>
      <c r="E106" s="57"/>
      <c r="F106" s="71"/>
      <c r="G106" s="71"/>
      <c r="H106" s="71"/>
      <c r="I106" s="176"/>
      <c r="J106" s="57"/>
      <c r="K106" s="57"/>
      <c r="L106" s="57"/>
    </row>
    <row r="107" spans="1:12" x14ac:dyDescent="0.25">
      <c r="A107" s="175"/>
      <c r="B107" s="57"/>
      <c r="C107" s="87"/>
      <c r="D107" s="133"/>
      <c r="E107" s="57"/>
      <c r="F107" s="71"/>
      <c r="G107" s="71"/>
      <c r="H107" s="71"/>
      <c r="I107" s="176"/>
      <c r="J107" s="57"/>
      <c r="K107" s="57"/>
      <c r="L107" s="57"/>
    </row>
    <row r="108" spans="1:12" x14ac:dyDescent="0.25">
      <c r="A108" s="175"/>
      <c r="B108" s="57"/>
      <c r="C108" s="87"/>
      <c r="D108" s="133"/>
      <c r="E108" s="57"/>
      <c r="F108" s="71"/>
      <c r="G108" s="71"/>
      <c r="H108" s="71"/>
      <c r="I108" s="176"/>
      <c r="J108" s="57"/>
      <c r="K108" s="57"/>
      <c r="L108" s="57"/>
    </row>
    <row r="109" spans="1:12" x14ac:dyDescent="0.25">
      <c r="A109" s="175"/>
      <c r="B109" s="57"/>
      <c r="C109" s="87"/>
      <c r="D109" s="133"/>
      <c r="E109" s="57"/>
      <c r="F109" s="71"/>
      <c r="G109" s="71"/>
      <c r="H109" s="71"/>
      <c r="I109" s="176"/>
      <c r="J109" s="57"/>
      <c r="K109" s="57"/>
      <c r="L109" s="57"/>
    </row>
    <row r="110" spans="1:12" x14ac:dyDescent="0.25">
      <c r="A110" s="175"/>
      <c r="B110" s="57"/>
      <c r="C110" s="87"/>
      <c r="D110" s="133"/>
      <c r="E110" s="57"/>
      <c r="F110" s="71"/>
      <c r="G110" s="71"/>
      <c r="H110" s="71"/>
      <c r="I110" s="176"/>
      <c r="J110" s="57"/>
      <c r="K110" s="57"/>
      <c r="L110" s="57"/>
    </row>
    <row r="111" spans="1:12" x14ac:dyDescent="0.25">
      <c r="A111" s="175"/>
      <c r="B111" s="57"/>
      <c r="C111" s="87"/>
      <c r="D111" s="133"/>
      <c r="E111" s="57"/>
      <c r="F111" s="71"/>
      <c r="G111" s="71"/>
      <c r="H111" s="71"/>
      <c r="I111" s="176"/>
      <c r="J111" s="57"/>
      <c r="K111" s="57"/>
      <c r="L111" s="57"/>
    </row>
    <row r="112" spans="1:12" x14ac:dyDescent="0.25">
      <c r="A112" s="175"/>
      <c r="B112" s="57"/>
      <c r="C112" s="87"/>
      <c r="D112" s="133"/>
      <c r="E112" s="57"/>
      <c r="F112" s="71"/>
      <c r="G112" s="71"/>
      <c r="H112" s="71"/>
      <c r="I112" s="176"/>
      <c r="J112" s="57"/>
      <c r="K112" s="57"/>
      <c r="L112" s="57"/>
    </row>
    <row r="113" spans="1:12" x14ac:dyDescent="0.25">
      <c r="A113" s="175"/>
      <c r="B113" s="57"/>
      <c r="C113" s="87"/>
      <c r="D113" s="133"/>
      <c r="E113" s="57"/>
      <c r="F113" s="71"/>
      <c r="G113" s="71"/>
      <c r="H113" s="71"/>
      <c r="I113" s="176"/>
      <c r="J113" s="57"/>
      <c r="K113" s="57"/>
      <c r="L113" s="57"/>
    </row>
    <row r="114" spans="1:12" x14ac:dyDescent="0.25">
      <c r="A114" s="175"/>
      <c r="B114" s="57"/>
      <c r="C114" s="87"/>
      <c r="D114" s="133"/>
      <c r="E114" s="57"/>
      <c r="F114" s="71"/>
      <c r="G114" s="71"/>
      <c r="H114" s="71"/>
      <c r="I114" s="176"/>
      <c r="J114" s="57"/>
      <c r="K114" s="57"/>
      <c r="L114" s="57"/>
    </row>
    <row r="115" spans="1:12" x14ac:dyDescent="0.25">
      <c r="A115" s="175"/>
      <c r="B115" s="57"/>
      <c r="C115" s="87"/>
      <c r="D115" s="133"/>
      <c r="E115" s="57"/>
      <c r="F115" s="71"/>
      <c r="G115" s="71"/>
      <c r="H115" s="71"/>
      <c r="I115" s="176"/>
      <c r="J115" s="57"/>
      <c r="K115" s="57"/>
      <c r="L115" s="57"/>
    </row>
    <row r="116" spans="1:12" x14ac:dyDescent="0.25">
      <c r="A116" s="175"/>
      <c r="B116" s="57"/>
      <c r="C116" s="87"/>
      <c r="D116" s="133"/>
      <c r="E116" s="57"/>
      <c r="F116" s="71"/>
      <c r="G116" s="71"/>
      <c r="H116" s="71"/>
      <c r="I116" s="176"/>
      <c r="J116" s="57"/>
      <c r="K116" s="57"/>
      <c r="L116" s="57"/>
    </row>
    <row r="117" spans="1:12" x14ac:dyDescent="0.25">
      <c r="A117" s="175"/>
      <c r="B117" s="57"/>
      <c r="C117" s="87"/>
      <c r="D117" s="133"/>
      <c r="E117" s="57"/>
      <c r="F117" s="71"/>
      <c r="G117" s="71"/>
      <c r="H117" s="71"/>
      <c r="I117" s="176"/>
      <c r="J117" s="57"/>
      <c r="K117" s="57"/>
      <c r="L117" s="57"/>
    </row>
    <row r="118" spans="1:12" x14ac:dyDescent="0.25">
      <c r="A118" s="175"/>
      <c r="B118" s="57"/>
      <c r="C118" s="87"/>
      <c r="D118" s="133"/>
      <c r="E118" s="57"/>
      <c r="F118" s="71"/>
      <c r="G118" s="71"/>
      <c r="H118" s="71"/>
      <c r="I118" s="176"/>
      <c r="J118" s="57"/>
      <c r="K118" s="57"/>
      <c r="L118" s="57"/>
    </row>
    <row r="119" spans="1:12" x14ac:dyDescent="0.25">
      <c r="A119" s="175"/>
      <c r="B119" s="57"/>
      <c r="C119" s="87"/>
      <c r="D119" s="133"/>
      <c r="E119" s="57"/>
      <c r="F119" s="71"/>
      <c r="G119" s="71"/>
      <c r="H119" s="71"/>
      <c r="I119" s="176"/>
      <c r="J119" s="57"/>
      <c r="K119" s="57"/>
      <c r="L119" s="57"/>
    </row>
    <row r="120" spans="1:12" x14ac:dyDescent="0.25">
      <c r="A120" s="175"/>
      <c r="B120" s="57"/>
      <c r="C120" s="87"/>
      <c r="D120" s="133"/>
      <c r="E120" s="57"/>
      <c r="F120" s="71"/>
      <c r="G120" s="71"/>
      <c r="H120" s="71"/>
      <c r="I120" s="176"/>
      <c r="J120" s="57"/>
      <c r="K120" s="57"/>
      <c r="L120" s="57"/>
    </row>
    <row r="121" spans="1:12" x14ac:dyDescent="0.25">
      <c r="A121" s="175"/>
      <c r="B121" s="57"/>
      <c r="C121" s="87"/>
      <c r="D121" s="133"/>
      <c r="E121" s="57"/>
      <c r="F121" s="71"/>
      <c r="G121" s="71"/>
      <c r="H121" s="71"/>
      <c r="I121" s="176"/>
      <c r="J121" s="57"/>
      <c r="K121" s="57"/>
      <c r="L121" s="57"/>
    </row>
    <row r="122" spans="1:12" x14ac:dyDescent="0.25">
      <c r="A122" s="175"/>
      <c r="B122" s="57"/>
      <c r="C122" s="87"/>
      <c r="D122" s="133"/>
      <c r="E122" s="57"/>
      <c r="F122" s="71"/>
      <c r="G122" s="71"/>
      <c r="H122" s="71"/>
      <c r="I122" s="176"/>
      <c r="J122" s="57"/>
      <c r="K122" s="57"/>
      <c r="L122" s="57"/>
    </row>
    <row r="123" spans="1:12" x14ac:dyDescent="0.25">
      <c r="A123" s="175"/>
      <c r="B123" s="57"/>
      <c r="C123" s="87"/>
      <c r="D123" s="133"/>
      <c r="E123" s="57"/>
      <c r="F123" s="71"/>
      <c r="G123" s="71"/>
      <c r="H123" s="71"/>
      <c r="I123" s="176"/>
      <c r="J123" s="57"/>
      <c r="K123" s="57"/>
      <c r="L123" s="57"/>
    </row>
    <row r="124" spans="1:12" x14ac:dyDescent="0.25">
      <c r="A124" s="175"/>
      <c r="B124" s="57"/>
      <c r="C124" s="87"/>
      <c r="D124" s="133"/>
      <c r="E124" s="57"/>
      <c r="F124" s="71"/>
      <c r="G124" s="71"/>
      <c r="H124" s="71"/>
      <c r="I124" s="176"/>
      <c r="J124" s="57"/>
      <c r="K124" s="57"/>
      <c r="L124" s="57"/>
    </row>
    <row r="125" spans="1:12" x14ac:dyDescent="0.25">
      <c r="A125" s="175"/>
      <c r="B125" s="57"/>
      <c r="C125" s="87"/>
      <c r="D125" s="133"/>
      <c r="E125" s="57"/>
      <c r="F125" s="71"/>
      <c r="G125" s="71"/>
      <c r="H125" s="71"/>
      <c r="I125" s="176"/>
      <c r="J125" s="57"/>
      <c r="K125" s="57"/>
      <c r="L125" s="57"/>
    </row>
    <row r="126" spans="1:12" x14ac:dyDescent="0.25">
      <c r="A126" s="175"/>
      <c r="B126" s="57"/>
      <c r="C126" s="87"/>
      <c r="D126" s="133"/>
      <c r="E126" s="57"/>
      <c r="F126" s="71"/>
      <c r="G126" s="71"/>
      <c r="H126" s="71"/>
      <c r="I126" s="176"/>
      <c r="J126" s="57"/>
      <c r="K126" s="57"/>
      <c r="L126" s="57"/>
    </row>
    <row r="127" spans="1:12" x14ac:dyDescent="0.25">
      <c r="A127" s="175"/>
      <c r="B127" s="57"/>
      <c r="C127" s="87"/>
      <c r="D127" s="133"/>
      <c r="E127" s="57"/>
      <c r="F127" s="71"/>
      <c r="G127" s="71"/>
      <c r="H127" s="71"/>
      <c r="I127" s="176"/>
      <c r="J127" s="57"/>
      <c r="K127" s="57"/>
      <c r="L127" s="57"/>
    </row>
    <row r="128" spans="1:12" x14ac:dyDescent="0.25">
      <c r="A128" s="175"/>
      <c r="B128" s="57"/>
      <c r="C128" s="87"/>
      <c r="D128" s="133"/>
      <c r="E128" s="57"/>
      <c r="F128" s="71"/>
      <c r="G128" s="71"/>
      <c r="H128" s="71"/>
      <c r="I128" s="176"/>
      <c r="J128" s="57"/>
      <c r="K128" s="57"/>
      <c r="L128" s="57"/>
    </row>
    <row r="129" spans="1:12" x14ac:dyDescent="0.25">
      <c r="A129" s="175"/>
      <c r="B129" s="57"/>
      <c r="C129" s="87"/>
      <c r="D129" s="133"/>
      <c r="E129" s="57"/>
      <c r="F129" s="71"/>
      <c r="G129" s="71"/>
      <c r="H129" s="71"/>
      <c r="I129" s="176"/>
      <c r="J129" s="57"/>
      <c r="K129" s="57"/>
      <c r="L129" s="57"/>
    </row>
    <row r="130" spans="1:12" x14ac:dyDescent="0.25">
      <c r="A130" s="175"/>
      <c r="B130" s="57"/>
      <c r="C130" s="87"/>
      <c r="D130" s="133"/>
      <c r="E130" s="57"/>
      <c r="F130" s="71"/>
      <c r="G130" s="71"/>
      <c r="H130" s="71"/>
      <c r="I130" s="176"/>
      <c r="J130" s="57"/>
      <c r="K130" s="57"/>
      <c r="L130" s="57"/>
    </row>
    <row r="131" spans="1:12" x14ac:dyDescent="0.25">
      <c r="A131" s="175"/>
      <c r="B131" s="57"/>
      <c r="C131" s="87"/>
      <c r="D131" s="133"/>
      <c r="E131" s="57"/>
      <c r="F131" s="71"/>
      <c r="G131" s="71"/>
      <c r="H131" s="71"/>
      <c r="I131" s="176"/>
      <c r="J131" s="57"/>
      <c r="K131" s="57"/>
      <c r="L131" s="57"/>
    </row>
    <row r="132" spans="1:12" x14ac:dyDescent="0.25">
      <c r="A132" s="175"/>
      <c r="B132" s="57"/>
      <c r="C132" s="87"/>
      <c r="D132" s="133"/>
      <c r="E132" s="57"/>
      <c r="F132" s="71"/>
      <c r="G132" s="71"/>
      <c r="H132" s="71"/>
      <c r="I132" s="176"/>
      <c r="J132" s="57"/>
      <c r="K132" s="57"/>
      <c r="L132" s="57"/>
    </row>
    <row r="133" spans="1:12" x14ac:dyDescent="0.25">
      <c r="A133" s="175"/>
      <c r="B133" s="57"/>
      <c r="C133" s="87"/>
      <c r="D133" s="133"/>
      <c r="E133" s="57"/>
      <c r="F133" s="71"/>
      <c r="G133" s="71"/>
      <c r="H133" s="71"/>
      <c r="I133" s="176"/>
      <c r="J133" s="57"/>
      <c r="K133" s="57"/>
      <c r="L133" s="57"/>
    </row>
    <row r="134" spans="1:12" x14ac:dyDescent="0.25">
      <c r="A134" s="175"/>
      <c r="B134" s="57"/>
      <c r="C134" s="87"/>
      <c r="D134" s="133"/>
      <c r="E134" s="57"/>
      <c r="F134" s="71"/>
      <c r="G134" s="71"/>
      <c r="H134" s="71"/>
      <c r="I134" s="176"/>
      <c r="J134" s="57"/>
      <c r="K134" s="57"/>
      <c r="L134" s="57"/>
    </row>
    <row r="135" spans="1:12" x14ac:dyDescent="0.25">
      <c r="A135" s="175"/>
      <c r="B135" s="57"/>
      <c r="C135" s="87"/>
      <c r="D135" s="133"/>
      <c r="E135" s="57"/>
      <c r="F135" s="71"/>
      <c r="G135" s="71"/>
      <c r="H135" s="71"/>
      <c r="I135" s="176"/>
      <c r="J135" s="57"/>
      <c r="K135" s="57"/>
      <c r="L135" s="57"/>
    </row>
    <row r="136" spans="1:12" x14ac:dyDescent="0.25">
      <c r="A136" s="175"/>
      <c r="B136" s="57"/>
      <c r="C136" s="87"/>
      <c r="D136" s="133"/>
      <c r="E136" s="57"/>
      <c r="F136" s="71"/>
      <c r="G136" s="71"/>
      <c r="H136" s="71"/>
      <c r="I136" s="176"/>
      <c r="J136" s="57"/>
      <c r="K136" s="57"/>
      <c r="L136" s="57"/>
    </row>
    <row r="137" spans="1:12" x14ac:dyDescent="0.25">
      <c r="A137" s="175"/>
      <c r="B137" s="57"/>
      <c r="C137" s="87"/>
      <c r="D137" s="133"/>
      <c r="E137" s="57"/>
      <c r="F137" s="71"/>
      <c r="G137" s="71"/>
      <c r="H137" s="71"/>
      <c r="I137" s="176"/>
      <c r="J137" s="57"/>
      <c r="K137" s="57"/>
      <c r="L137" s="57"/>
    </row>
    <row r="138" spans="1:12" x14ac:dyDescent="0.25">
      <c r="A138" s="175"/>
      <c r="B138" s="57"/>
      <c r="C138" s="87"/>
      <c r="D138" s="133"/>
      <c r="E138" s="57"/>
      <c r="F138" s="71"/>
      <c r="G138" s="71"/>
      <c r="H138" s="71"/>
      <c r="I138" s="176"/>
      <c r="J138" s="57"/>
      <c r="K138" s="57"/>
      <c r="L138" s="57"/>
    </row>
    <row r="139" spans="1:12" x14ac:dyDescent="0.25">
      <c r="A139" s="175"/>
      <c r="F139" s="180"/>
      <c r="I139" s="176"/>
      <c r="J139" s="57"/>
      <c r="K139" s="57"/>
      <c r="L139" s="57"/>
    </row>
    <row r="140" spans="1:12" x14ac:dyDescent="0.25">
      <c r="A140" s="175"/>
      <c r="F140" s="180"/>
      <c r="I140" s="176"/>
      <c r="J140" s="57"/>
      <c r="K140" s="57"/>
      <c r="L140" s="57"/>
    </row>
    <row r="141" spans="1:12" x14ac:dyDescent="0.25">
      <c r="A141" s="175"/>
      <c r="F141" s="180"/>
      <c r="I141" s="176"/>
      <c r="J141" s="57"/>
      <c r="K141" s="57"/>
      <c r="L141" s="57"/>
    </row>
    <row r="142" spans="1:12" x14ac:dyDescent="0.25">
      <c r="A142" s="175"/>
      <c r="F142" s="180"/>
      <c r="I142" s="176"/>
      <c r="J142" s="57"/>
      <c r="K142" s="57"/>
      <c r="L142" s="57"/>
    </row>
    <row r="143" spans="1:12" x14ac:dyDescent="0.25">
      <c r="A143" s="175"/>
      <c r="F143" s="180"/>
      <c r="I143" s="176"/>
      <c r="J143" s="57"/>
      <c r="K143" s="57"/>
      <c r="L143" s="57"/>
    </row>
    <row r="144" spans="1:12" x14ac:dyDescent="0.25">
      <c r="A144" s="175"/>
      <c r="F144" s="180"/>
      <c r="I144" s="176"/>
      <c r="J144" s="57"/>
      <c r="K144" s="57"/>
      <c r="L144" s="57"/>
    </row>
    <row r="145" spans="1:6" x14ac:dyDescent="0.25">
      <c r="A145" s="172"/>
      <c r="F145" s="180"/>
    </row>
    <row r="146" spans="1:6" x14ac:dyDescent="0.25">
      <c r="A146" s="172"/>
      <c r="F146" s="180"/>
    </row>
    <row r="147" spans="1:6" x14ac:dyDescent="0.25">
      <c r="A147" s="172"/>
      <c r="F147" s="180"/>
    </row>
    <row r="148" spans="1:6" x14ac:dyDescent="0.25">
      <c r="A148" s="172"/>
      <c r="F148" s="180"/>
    </row>
    <row r="149" spans="1:6" x14ac:dyDescent="0.25">
      <c r="A149" s="172"/>
      <c r="F149" s="180"/>
    </row>
    <row r="150" spans="1:6" x14ac:dyDescent="0.25">
      <c r="A150" s="172"/>
      <c r="F150" s="180"/>
    </row>
    <row r="151" spans="1:6" x14ac:dyDescent="0.25">
      <c r="A151" s="172"/>
      <c r="F151" s="180"/>
    </row>
    <row r="152" spans="1:6" x14ac:dyDescent="0.25">
      <c r="A152" s="172"/>
      <c r="F152" s="180"/>
    </row>
    <row r="153" spans="1:6" x14ac:dyDescent="0.25">
      <c r="A153" s="172"/>
      <c r="F153" s="180"/>
    </row>
    <row r="154" spans="1:6" x14ac:dyDescent="0.25">
      <c r="A154" s="172"/>
      <c r="F154" s="180"/>
    </row>
    <row r="155" spans="1:6" x14ac:dyDescent="0.25">
      <c r="A155" s="172"/>
      <c r="F155" s="180"/>
    </row>
    <row r="156" spans="1:6" x14ac:dyDescent="0.25">
      <c r="A156" s="172"/>
      <c r="F156" s="180"/>
    </row>
    <row r="157" spans="1:6" x14ac:dyDescent="0.25">
      <c r="A157" s="172"/>
      <c r="F157" s="180"/>
    </row>
    <row r="158" spans="1:6" x14ac:dyDescent="0.25">
      <c r="A158" s="172"/>
      <c r="F158" s="180"/>
    </row>
    <row r="159" spans="1:6" x14ac:dyDescent="0.25">
      <c r="A159" s="172"/>
      <c r="F159" s="180"/>
    </row>
    <row r="160" spans="1:6" x14ac:dyDescent="0.25">
      <c r="A160" s="172"/>
      <c r="F160" s="180"/>
    </row>
    <row r="161" spans="1:6" x14ac:dyDescent="0.25">
      <c r="A161" s="172"/>
      <c r="F161" s="180"/>
    </row>
    <row r="162" spans="1:6" x14ac:dyDescent="0.25">
      <c r="A162" s="172"/>
      <c r="F162" s="180"/>
    </row>
    <row r="163" spans="1:6" x14ac:dyDescent="0.25">
      <c r="A163" s="172"/>
      <c r="F163" s="180"/>
    </row>
    <row r="164" spans="1:6" x14ac:dyDescent="0.25">
      <c r="A164" s="172"/>
      <c r="F164" s="180"/>
    </row>
    <row r="165" spans="1:6" x14ac:dyDescent="0.25">
      <c r="A165" s="172"/>
      <c r="F165" s="180"/>
    </row>
    <row r="166" spans="1:6" x14ac:dyDescent="0.25">
      <c r="A166" s="172"/>
      <c r="F166" s="180"/>
    </row>
    <row r="167" spans="1:6" x14ac:dyDescent="0.25">
      <c r="A167" s="172"/>
      <c r="F167" s="180"/>
    </row>
    <row r="168" spans="1:6" x14ac:dyDescent="0.25">
      <c r="A168" s="172"/>
      <c r="F168" s="180"/>
    </row>
    <row r="169" spans="1:6" x14ac:dyDescent="0.25">
      <c r="A169" s="172"/>
      <c r="F169" s="180"/>
    </row>
    <row r="170" spans="1:6" x14ac:dyDescent="0.25">
      <c r="A170" s="172"/>
      <c r="F170" s="180"/>
    </row>
    <row r="171" spans="1:6" x14ac:dyDescent="0.25">
      <c r="A171" s="172"/>
      <c r="F171" s="180"/>
    </row>
    <row r="172" spans="1:6" x14ac:dyDescent="0.25">
      <c r="A172" s="172"/>
      <c r="F172" s="180"/>
    </row>
    <row r="173" spans="1:6" x14ac:dyDescent="0.25">
      <c r="A173" s="172"/>
      <c r="F173" s="180"/>
    </row>
    <row r="174" spans="1:6" x14ac:dyDescent="0.25">
      <c r="A174" s="172"/>
      <c r="F174" s="180"/>
    </row>
    <row r="175" spans="1:6" x14ac:dyDescent="0.25">
      <c r="A175" s="172"/>
      <c r="F175" s="180"/>
    </row>
    <row r="176" spans="1:6" x14ac:dyDescent="0.25">
      <c r="A176" s="172"/>
      <c r="F176" s="180"/>
    </row>
    <row r="177" spans="1:6" x14ac:dyDescent="0.25">
      <c r="A177" s="172"/>
      <c r="F177" s="180"/>
    </row>
    <row r="178" spans="1:6" x14ac:dyDescent="0.25">
      <c r="A178" s="172"/>
      <c r="F178" s="180"/>
    </row>
    <row r="179" spans="1:6" x14ac:dyDescent="0.25">
      <c r="A179" s="172"/>
      <c r="F179" s="180"/>
    </row>
    <row r="180" spans="1:6" x14ac:dyDescent="0.25">
      <c r="A180" s="172"/>
      <c r="F180" s="180"/>
    </row>
    <row r="181" spans="1:6" x14ac:dyDescent="0.25">
      <c r="A181" s="172"/>
      <c r="F181" s="180"/>
    </row>
    <row r="182" spans="1:6" x14ac:dyDescent="0.25">
      <c r="A182" s="172"/>
      <c r="F182" s="180"/>
    </row>
    <row r="183" spans="1:6" x14ac:dyDescent="0.25">
      <c r="A183" s="172"/>
      <c r="F183" s="180"/>
    </row>
    <row r="184" spans="1:6" x14ac:dyDescent="0.25">
      <c r="A184" s="172"/>
      <c r="F184" s="180"/>
    </row>
    <row r="185" spans="1:6" x14ac:dyDescent="0.25">
      <c r="A185" s="172"/>
      <c r="F185" s="180"/>
    </row>
    <row r="186" spans="1:6" x14ac:dyDescent="0.25">
      <c r="A186" s="172"/>
      <c r="F186" s="180"/>
    </row>
    <row r="187" spans="1:6" x14ac:dyDescent="0.25">
      <c r="A187" s="172"/>
      <c r="F187" s="180"/>
    </row>
    <row r="188" spans="1:6" x14ac:dyDescent="0.25">
      <c r="A188" s="172"/>
      <c r="F188" s="180"/>
    </row>
    <row r="189" spans="1:6" x14ac:dyDescent="0.25">
      <c r="A189" s="172"/>
      <c r="F189" s="180"/>
    </row>
    <row r="190" spans="1:6" x14ac:dyDescent="0.25">
      <c r="A190" s="172"/>
      <c r="F190" s="180"/>
    </row>
    <row r="191" spans="1:6" x14ac:dyDescent="0.25">
      <c r="A191" s="172"/>
      <c r="F191" s="180"/>
    </row>
    <row r="192" spans="1:6" x14ac:dyDescent="0.25">
      <c r="A192" s="172"/>
      <c r="F192" s="180"/>
    </row>
    <row r="193" spans="1:6" x14ac:dyDescent="0.25">
      <c r="A193" s="172"/>
      <c r="F193" s="180"/>
    </row>
    <row r="194" spans="1:6" x14ac:dyDescent="0.25">
      <c r="A194" s="172"/>
      <c r="F194" s="180"/>
    </row>
    <row r="195" spans="1:6" x14ac:dyDescent="0.25">
      <c r="A195" s="172"/>
      <c r="F195" s="180"/>
    </row>
    <row r="196" spans="1:6" x14ac:dyDescent="0.25">
      <c r="A196" s="172"/>
      <c r="F196" s="180"/>
    </row>
    <row r="197" spans="1:6" x14ac:dyDescent="0.25">
      <c r="A197" s="172"/>
      <c r="F197" s="180"/>
    </row>
    <row r="198" spans="1:6" x14ac:dyDescent="0.25">
      <c r="A198" s="172"/>
      <c r="F198" s="180"/>
    </row>
    <row r="199" spans="1:6" x14ac:dyDescent="0.25">
      <c r="A199" s="172"/>
      <c r="F199" s="180"/>
    </row>
    <row r="200" spans="1:6" x14ac:dyDescent="0.25">
      <c r="A200" s="172"/>
      <c r="F200" s="180"/>
    </row>
    <row r="201" spans="1:6" x14ac:dyDescent="0.25">
      <c r="A201" s="172"/>
    </row>
    <row r="202" spans="1:6" x14ac:dyDescent="0.25">
      <c r="A202" s="172"/>
    </row>
    <row r="203" spans="1:6" x14ac:dyDescent="0.25">
      <c r="A203" s="172"/>
    </row>
    <row r="204" spans="1:6" x14ac:dyDescent="0.25">
      <c r="A204" s="172"/>
    </row>
    <row r="205" spans="1:6" x14ac:dyDescent="0.25">
      <c r="A205" s="172"/>
    </row>
    <row r="206" spans="1:6" x14ac:dyDescent="0.25">
      <c r="A206" s="172"/>
    </row>
    <row r="207" spans="1:6" x14ac:dyDescent="0.25">
      <c r="A207" s="172"/>
    </row>
    <row r="208" spans="1:6" x14ac:dyDescent="0.25">
      <c r="A208" s="172"/>
    </row>
    <row r="209" spans="1:1" x14ac:dyDescent="0.25">
      <c r="A209" s="172"/>
    </row>
    <row r="210" spans="1:1" x14ac:dyDescent="0.25">
      <c r="A210" s="181"/>
    </row>
    <row r="211" spans="1:1" x14ac:dyDescent="0.25">
      <c r="A211" s="181"/>
    </row>
    <row r="212" spans="1:1" x14ac:dyDescent="0.25">
      <c r="A212" s="181"/>
    </row>
    <row r="213" spans="1:1" x14ac:dyDescent="0.25">
      <c r="A213" s="181"/>
    </row>
    <row r="214" spans="1:1" x14ac:dyDescent="0.25">
      <c r="A214" s="181"/>
    </row>
    <row r="215" spans="1:1" x14ac:dyDescent="0.25">
      <c r="A215" s="181"/>
    </row>
    <row r="216" spans="1:1" x14ac:dyDescent="0.25">
      <c r="A216" s="181"/>
    </row>
    <row r="217" spans="1:1" x14ac:dyDescent="0.25">
      <c r="A217" s="181"/>
    </row>
    <row r="218" spans="1:1" x14ac:dyDescent="0.25">
      <c r="A218" s="181"/>
    </row>
    <row r="219" spans="1:1" x14ac:dyDescent="0.25">
      <c r="A219" s="181"/>
    </row>
    <row r="220" spans="1:1" x14ac:dyDescent="0.25">
      <c r="A220" s="181"/>
    </row>
    <row r="221" spans="1:1" x14ac:dyDescent="0.25">
      <c r="A221" s="181"/>
    </row>
    <row r="222" spans="1:1" x14ac:dyDescent="0.25">
      <c r="A222" s="181"/>
    </row>
    <row r="223" spans="1:1" x14ac:dyDescent="0.25">
      <c r="A223" s="181"/>
    </row>
    <row r="224" spans="1:1" x14ac:dyDescent="0.25">
      <c r="A224" s="181"/>
    </row>
    <row r="225" spans="1:1" x14ac:dyDescent="0.25">
      <c r="A225" s="181"/>
    </row>
    <row r="226" spans="1:1" x14ac:dyDescent="0.25">
      <c r="A226" s="181"/>
    </row>
    <row r="227" spans="1:1" x14ac:dyDescent="0.25">
      <c r="A227" s="181"/>
    </row>
    <row r="228" spans="1:1" x14ac:dyDescent="0.25">
      <c r="A228" s="181"/>
    </row>
    <row r="229" spans="1:1" x14ac:dyDescent="0.25">
      <c r="A229" s="181"/>
    </row>
    <row r="230" spans="1:1" x14ac:dyDescent="0.25">
      <c r="A230" s="181"/>
    </row>
    <row r="231" spans="1:1" x14ac:dyDescent="0.25">
      <c r="A231" s="181"/>
    </row>
    <row r="232" spans="1:1" x14ac:dyDescent="0.25">
      <c r="A232" s="181"/>
    </row>
    <row r="233" spans="1:1" x14ac:dyDescent="0.25">
      <c r="A233" s="181"/>
    </row>
    <row r="234" spans="1:1" x14ac:dyDescent="0.25">
      <c r="A234" s="181"/>
    </row>
    <row r="235" spans="1:1" x14ac:dyDescent="0.25">
      <c r="A235" s="181"/>
    </row>
    <row r="236" spans="1:1" x14ac:dyDescent="0.25">
      <c r="A236" s="181"/>
    </row>
    <row r="237" spans="1:1" x14ac:dyDescent="0.25">
      <c r="A237" s="181"/>
    </row>
    <row r="238" spans="1:1" x14ac:dyDescent="0.25">
      <c r="A238" s="181"/>
    </row>
    <row r="239" spans="1:1" x14ac:dyDescent="0.25">
      <c r="A239" s="181"/>
    </row>
    <row r="240" spans="1:1" x14ac:dyDescent="0.25">
      <c r="A240" s="181"/>
    </row>
    <row r="241" spans="1:1" x14ac:dyDescent="0.25">
      <c r="A241" s="181"/>
    </row>
    <row r="242" spans="1:1" x14ac:dyDescent="0.25">
      <c r="A242" s="181"/>
    </row>
    <row r="243" spans="1:1" x14ac:dyDescent="0.25">
      <c r="A243" s="181"/>
    </row>
    <row r="244" spans="1:1" x14ac:dyDescent="0.25">
      <c r="A244" s="181"/>
    </row>
    <row r="245" spans="1:1" x14ac:dyDescent="0.25">
      <c r="A245" s="181"/>
    </row>
    <row r="246" spans="1:1" x14ac:dyDescent="0.25">
      <c r="A246" s="181"/>
    </row>
    <row r="247" spans="1:1" x14ac:dyDescent="0.25">
      <c r="A247" s="181"/>
    </row>
    <row r="248" spans="1:1" x14ac:dyDescent="0.25">
      <c r="A248" s="181"/>
    </row>
    <row r="249" spans="1:1" x14ac:dyDescent="0.25">
      <c r="A249" s="181"/>
    </row>
    <row r="250" spans="1:1" x14ac:dyDescent="0.25">
      <c r="A250" s="181"/>
    </row>
    <row r="251" spans="1:1" x14ac:dyDescent="0.25">
      <c r="A251" s="181"/>
    </row>
    <row r="252" spans="1:1" x14ac:dyDescent="0.25">
      <c r="A252" s="181"/>
    </row>
    <row r="253" spans="1:1" x14ac:dyDescent="0.25">
      <c r="A253" s="181"/>
    </row>
    <row r="254" spans="1:1" x14ac:dyDescent="0.25">
      <c r="A254" s="181"/>
    </row>
    <row r="255" spans="1:1" x14ac:dyDescent="0.25">
      <c r="A255" s="181"/>
    </row>
    <row r="256" spans="1:1" x14ac:dyDescent="0.25">
      <c r="A256" s="181"/>
    </row>
    <row r="257" spans="1:1" x14ac:dyDescent="0.25">
      <c r="A257" s="181"/>
    </row>
  </sheetData>
  <mergeCells count="4">
    <mergeCell ref="F2:L2"/>
    <mergeCell ref="F6:H6"/>
    <mergeCell ref="B8:D8"/>
    <mergeCell ref="F8:G8"/>
  </mergeCells>
  <pageMargins left="0.70866141732283472" right="0.70866141732283472" top="0.78740157480314965" bottom="0.78740157480314965" header="0.31496062992125984" footer="0.31496062992125984"/>
  <pageSetup paperSize="9" scale="79" fitToHeight="0" orientation="portrait" r:id="rId1"/>
  <headerFooter>
    <oddFooter>&amp;RI.VIII-&amp;P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57"/>
  <sheetViews>
    <sheetView zoomScaleNormal="100" workbookViewId="0">
      <pane ySplit="10" topLeftCell="A11" activePane="bottomLeft" state="frozen"/>
      <selection pane="bottomLeft" activeCell="B11" sqref="B11"/>
    </sheetView>
  </sheetViews>
  <sheetFormatPr baseColWidth="10" defaultRowHeight="15" x14ac:dyDescent="0.25"/>
  <cols>
    <col min="1" max="1" width="5.85546875" style="159" customWidth="1"/>
    <col min="2" max="2" width="22.85546875" customWidth="1"/>
    <col min="3" max="3" width="6.42578125" style="80" customWidth="1"/>
    <col min="4" max="4" width="6.42578125" style="160" customWidth="1"/>
    <col min="5" max="5" width="1.85546875" customWidth="1"/>
    <col min="6" max="6" width="11.7109375" style="114" customWidth="1"/>
    <col min="7" max="7" width="1.85546875" style="114" customWidth="1"/>
    <col min="8" max="8" width="16" style="114" customWidth="1"/>
    <col min="9" max="9" width="17.28515625" style="161" hidden="1" customWidth="1"/>
    <col min="10" max="10" width="13.42578125" customWidth="1"/>
    <col min="13" max="13" width="3" customWidth="1"/>
  </cols>
  <sheetData>
    <row r="1" spans="1:13" x14ac:dyDescent="0.25">
      <c r="L1" s="162">
        <v>511</v>
      </c>
    </row>
    <row r="2" spans="1:13" x14ac:dyDescent="0.25">
      <c r="F2" s="481" t="s">
        <v>708</v>
      </c>
      <c r="G2" s="481"/>
      <c r="H2" s="481"/>
      <c r="I2" s="481"/>
      <c r="J2" s="481"/>
      <c r="K2" s="481"/>
      <c r="L2" s="481"/>
    </row>
    <row r="4" spans="1:13" ht="15.75" customHeight="1" x14ac:dyDescent="0.25">
      <c r="A4" s="47" t="s">
        <v>14</v>
      </c>
      <c r="B4" s="50" t="s">
        <v>599</v>
      </c>
      <c r="C4" s="163"/>
      <c r="D4" s="164"/>
      <c r="E4" s="165"/>
      <c r="F4" s="166"/>
      <c r="G4" s="167"/>
      <c r="H4" s="302"/>
      <c r="I4" s="168"/>
      <c r="J4" s="168"/>
      <c r="K4" s="165"/>
      <c r="L4" s="165"/>
    </row>
    <row r="5" spans="1:13" ht="15.75" customHeight="1" x14ac:dyDescent="0.25">
      <c r="B5" s="50" t="s">
        <v>600</v>
      </c>
      <c r="C5" s="163"/>
      <c r="D5" s="164"/>
      <c r="E5" s="165"/>
      <c r="F5" s="166"/>
      <c r="G5" s="167"/>
      <c r="H5" s="302"/>
      <c r="I5" s="168"/>
      <c r="J5" s="168"/>
      <c r="K5" s="165"/>
      <c r="L5" s="165"/>
    </row>
    <row r="6" spans="1:13" x14ac:dyDescent="0.25">
      <c r="B6" s="116" t="s">
        <v>601</v>
      </c>
      <c r="C6" s="169"/>
      <c r="D6" s="170"/>
      <c r="E6" s="164"/>
      <c r="F6" s="476" t="s">
        <v>602</v>
      </c>
      <c r="G6" s="476"/>
      <c r="H6" s="476"/>
      <c r="I6" s="168"/>
      <c r="J6" s="165"/>
      <c r="K6" s="165"/>
      <c r="L6" s="165"/>
    </row>
    <row r="7" spans="1:13" ht="15.75" thickBot="1" x14ac:dyDescent="0.3">
      <c r="B7" s="58"/>
      <c r="C7" s="169"/>
      <c r="D7" s="170"/>
      <c r="E7" s="164"/>
      <c r="F7" s="166"/>
      <c r="G7" s="69"/>
      <c r="H7" s="69"/>
      <c r="I7" s="168"/>
      <c r="J7" s="165"/>
      <c r="K7" s="165"/>
      <c r="L7" s="165"/>
    </row>
    <row r="8" spans="1:13" ht="41.25" customHeight="1" thickBot="1" x14ac:dyDescent="0.3">
      <c r="A8" s="36"/>
      <c r="B8" s="461" t="s">
        <v>541</v>
      </c>
      <c r="C8" s="462"/>
      <c r="D8" s="463"/>
      <c r="E8" s="119"/>
      <c r="F8" s="478" t="s">
        <v>542</v>
      </c>
      <c r="G8" s="479"/>
      <c r="H8" s="74" t="s">
        <v>33</v>
      </c>
      <c r="I8" s="171"/>
      <c r="J8" s="36"/>
      <c r="K8" s="36"/>
      <c r="L8" s="36"/>
    </row>
    <row r="9" spans="1:13" x14ac:dyDescent="0.25">
      <c r="A9" s="172"/>
      <c r="B9" s="79" t="s">
        <v>2</v>
      </c>
      <c r="C9" s="80" t="s">
        <v>2</v>
      </c>
      <c r="D9" s="80"/>
      <c r="E9" s="81"/>
      <c r="G9" s="82"/>
      <c r="H9" s="85"/>
      <c r="I9" s="173"/>
    </row>
    <row r="10" spans="1:13" x14ac:dyDescent="0.25">
      <c r="A10"/>
      <c r="B10" s="349">
        <f>COUNT(C11:C344)</f>
        <v>54</v>
      </c>
      <c r="C10" s="81"/>
      <c r="D10" s="87"/>
      <c r="F10" s="89" t="s">
        <v>34</v>
      </c>
      <c r="H10" s="349">
        <f>COUNT(H11:H446)</f>
        <v>54</v>
      </c>
      <c r="I10" s="174"/>
      <c r="J10" s="50"/>
    </row>
    <row r="11" spans="1:13" x14ac:dyDescent="0.25">
      <c r="A11" s="175"/>
      <c r="B11" s="125" t="s">
        <v>47</v>
      </c>
      <c r="C11" s="93">
        <v>11</v>
      </c>
      <c r="D11" s="94" t="s">
        <v>37</v>
      </c>
      <c r="E11" s="57"/>
      <c r="F11" s="128">
        <v>100</v>
      </c>
      <c r="G11" s="71"/>
      <c r="H11" s="130">
        <v>73.024967000000061</v>
      </c>
      <c r="I11" s="176">
        <v>2230534.1832274892</v>
      </c>
      <c r="J11" s="177"/>
      <c r="K11" s="136"/>
      <c r="L11" s="136"/>
    </row>
    <row r="12" spans="1:13" x14ac:dyDescent="0.25">
      <c r="A12" s="175"/>
      <c r="B12" s="125" t="s">
        <v>48</v>
      </c>
      <c r="C12" s="93">
        <v>22</v>
      </c>
      <c r="D12" s="94" t="s">
        <v>37</v>
      </c>
      <c r="E12" s="57"/>
      <c r="F12" s="128">
        <v>3.6560000000000002E-2</v>
      </c>
      <c r="G12" s="71"/>
      <c r="H12" s="130">
        <v>2.6698E-2</v>
      </c>
      <c r="I12" s="176">
        <v>1273.2037281343171</v>
      </c>
      <c r="J12" s="177"/>
      <c r="K12" s="136"/>
      <c r="L12" s="136"/>
    </row>
    <row r="13" spans="1:13" x14ac:dyDescent="0.25">
      <c r="A13" s="175"/>
      <c r="B13" s="125" t="s">
        <v>709</v>
      </c>
      <c r="C13" s="93">
        <v>23</v>
      </c>
      <c r="D13" s="94" t="s">
        <v>37</v>
      </c>
      <c r="E13" s="57"/>
      <c r="F13" s="128">
        <v>9.1529999999999997E-3</v>
      </c>
      <c r="G13" s="71"/>
      <c r="H13" s="130">
        <v>6.6839999999999998E-3</v>
      </c>
      <c r="I13" s="176">
        <v>321.11891434312105</v>
      </c>
      <c r="J13" s="177"/>
      <c r="K13" s="136"/>
      <c r="L13" s="136"/>
    </row>
    <row r="14" spans="1:13" x14ac:dyDescent="0.25">
      <c r="A14" s="175"/>
      <c r="B14" s="125" t="s">
        <v>709</v>
      </c>
      <c r="C14" s="93">
        <v>24</v>
      </c>
      <c r="D14" s="94" t="s">
        <v>37</v>
      </c>
      <c r="E14" s="57"/>
      <c r="F14" s="128">
        <v>1.2930000000000001E-3</v>
      </c>
      <c r="G14" s="71"/>
      <c r="H14" s="130">
        <v>9.4399999999999996E-4</v>
      </c>
      <c r="I14" s="176">
        <v>12.000273905763892</v>
      </c>
      <c r="J14" s="177"/>
      <c r="K14" s="136"/>
      <c r="L14" s="136"/>
      <c r="M14" s="105"/>
    </row>
    <row r="15" spans="1:13" x14ac:dyDescent="0.25">
      <c r="A15" s="175"/>
      <c r="B15" s="125" t="s">
        <v>709</v>
      </c>
      <c r="C15" s="93">
        <v>27</v>
      </c>
      <c r="D15" s="94" t="s">
        <v>37</v>
      </c>
      <c r="E15" s="57"/>
      <c r="F15" s="128">
        <v>1.1986999999999999E-2</v>
      </c>
      <c r="G15" s="71"/>
      <c r="H15" s="130">
        <v>8.7539999999999996E-3</v>
      </c>
      <c r="I15" s="176">
        <v>58.981025083430396</v>
      </c>
      <c r="J15" s="177"/>
      <c r="K15" s="136"/>
      <c r="L15" s="136"/>
      <c r="M15" s="105"/>
    </row>
    <row r="16" spans="1:13" x14ac:dyDescent="0.25">
      <c r="A16" s="175"/>
      <c r="B16" s="125" t="s">
        <v>52</v>
      </c>
      <c r="C16" s="93">
        <v>29</v>
      </c>
      <c r="D16" s="94" t="s">
        <v>37</v>
      </c>
      <c r="E16" s="57"/>
      <c r="F16" s="128">
        <v>5.4799999999999998E-4</v>
      </c>
      <c r="G16" s="71"/>
      <c r="H16" s="130">
        <v>4.0000000000000002E-4</v>
      </c>
      <c r="I16" s="176">
        <v>459.26558198297789</v>
      </c>
      <c r="J16" s="177"/>
      <c r="K16" s="136"/>
      <c r="L16" s="136"/>
      <c r="M16" s="105"/>
    </row>
    <row r="17" spans="1:13" x14ac:dyDescent="0.25">
      <c r="A17" s="175"/>
      <c r="B17" s="125" t="s">
        <v>437</v>
      </c>
      <c r="C17" s="93">
        <v>31</v>
      </c>
      <c r="D17" s="94" t="s">
        <v>37</v>
      </c>
      <c r="E17" s="57"/>
      <c r="F17" s="128">
        <v>5.4799999999999998E-4</v>
      </c>
      <c r="G17" s="71"/>
      <c r="H17" s="130">
        <v>4.0000000000000002E-4</v>
      </c>
      <c r="I17" s="176">
        <v>12.000273905763892</v>
      </c>
      <c r="J17" s="177"/>
      <c r="K17" s="136"/>
      <c r="L17" s="136"/>
      <c r="M17" s="105"/>
    </row>
    <row r="18" spans="1:13" x14ac:dyDescent="0.25">
      <c r="A18" s="175"/>
      <c r="B18" s="125" t="s">
        <v>55</v>
      </c>
      <c r="C18" s="93">
        <v>34</v>
      </c>
      <c r="D18" s="94" t="s">
        <v>37</v>
      </c>
      <c r="E18" s="57"/>
      <c r="F18" s="128">
        <v>7.9355999999999996E-2</v>
      </c>
      <c r="G18" s="71"/>
      <c r="H18" s="130">
        <v>5.7950000000000002E-2</v>
      </c>
      <c r="I18" s="176"/>
      <c r="J18" s="177"/>
      <c r="K18" s="136"/>
      <c r="L18" s="136"/>
      <c r="M18" s="105"/>
    </row>
    <row r="19" spans="1:13" x14ac:dyDescent="0.25">
      <c r="A19" s="175"/>
      <c r="B19" s="125" t="s">
        <v>57</v>
      </c>
      <c r="C19" s="93">
        <v>36</v>
      </c>
      <c r="D19" s="94" t="s">
        <v>37</v>
      </c>
      <c r="E19" s="57"/>
      <c r="F19" s="128">
        <v>0.145592</v>
      </c>
      <c r="G19" s="71"/>
      <c r="H19" s="130">
        <v>0.106319</v>
      </c>
      <c r="I19" s="176"/>
      <c r="J19" s="177"/>
      <c r="K19" s="136"/>
      <c r="L19" s="136"/>
      <c r="M19" s="105"/>
    </row>
    <row r="20" spans="1:13" x14ac:dyDescent="0.25">
      <c r="A20" s="175"/>
      <c r="B20" s="125" t="s">
        <v>58</v>
      </c>
      <c r="C20" s="93">
        <v>37</v>
      </c>
      <c r="D20" s="94" t="s">
        <v>37</v>
      </c>
      <c r="E20" s="57"/>
      <c r="F20" s="128">
        <v>3.2269999999999998E-3</v>
      </c>
      <c r="G20" s="71"/>
      <c r="H20" s="130">
        <v>2.3570000000000002E-3</v>
      </c>
      <c r="I20" s="176"/>
      <c r="J20" s="177"/>
      <c r="K20" s="136"/>
      <c r="L20" s="136"/>
      <c r="M20" s="105"/>
    </row>
    <row r="21" spans="1:13" x14ac:dyDescent="0.25">
      <c r="A21" s="175"/>
      <c r="B21" s="125" t="s">
        <v>59</v>
      </c>
      <c r="C21" s="93">
        <v>38</v>
      </c>
      <c r="D21" s="94" t="s">
        <v>37</v>
      </c>
      <c r="E21" s="57"/>
      <c r="F21" s="128">
        <v>5.4799999999999998E-4</v>
      </c>
      <c r="G21" s="71"/>
      <c r="H21" s="130">
        <v>4.0000000000000002E-4</v>
      </c>
      <c r="I21" s="176"/>
      <c r="J21" s="177"/>
      <c r="K21" s="136"/>
      <c r="L21" s="136"/>
      <c r="M21" s="105"/>
    </row>
    <row r="22" spans="1:13" x14ac:dyDescent="0.25">
      <c r="A22" s="175"/>
      <c r="B22" s="125" t="s">
        <v>709</v>
      </c>
      <c r="C22" s="93">
        <v>39</v>
      </c>
      <c r="D22" s="94" t="s">
        <v>37</v>
      </c>
      <c r="E22" s="57"/>
      <c r="F22" s="128">
        <v>3.3600000000000001E-3</v>
      </c>
      <c r="G22" s="71"/>
      <c r="H22" s="130">
        <v>2.454E-3</v>
      </c>
      <c r="I22" s="176"/>
      <c r="J22" s="177"/>
      <c r="K22" s="136"/>
      <c r="L22" s="136"/>
      <c r="M22" s="105"/>
    </row>
    <row r="23" spans="1:13" x14ac:dyDescent="0.25">
      <c r="A23" s="175"/>
      <c r="B23" s="125" t="s">
        <v>61</v>
      </c>
      <c r="C23" s="93">
        <v>42</v>
      </c>
      <c r="D23" s="94" t="s">
        <v>37</v>
      </c>
      <c r="E23" s="57"/>
      <c r="F23" s="128">
        <v>1.03E-2</v>
      </c>
      <c r="G23" s="71"/>
      <c r="H23" s="130">
        <v>7.522E-3</v>
      </c>
      <c r="I23" s="176"/>
      <c r="J23" s="177"/>
      <c r="K23" s="136"/>
      <c r="L23" s="136"/>
      <c r="M23" s="105"/>
    </row>
    <row r="24" spans="1:13" x14ac:dyDescent="0.25">
      <c r="A24" s="175"/>
      <c r="B24" s="125" t="s">
        <v>62</v>
      </c>
      <c r="C24" s="93">
        <v>43</v>
      </c>
      <c r="D24" s="94" t="s">
        <v>37</v>
      </c>
      <c r="E24" s="57"/>
      <c r="F24" s="128">
        <v>6.1970000000000003E-3</v>
      </c>
      <c r="G24" s="71"/>
      <c r="H24" s="130">
        <v>4.5250000000000004E-3</v>
      </c>
      <c r="I24" s="176"/>
      <c r="J24" s="177"/>
      <c r="K24" s="136"/>
      <c r="L24" s="136"/>
      <c r="M24" s="105"/>
    </row>
    <row r="25" spans="1:13" x14ac:dyDescent="0.25">
      <c r="A25" s="175"/>
      <c r="B25" s="125" t="s">
        <v>63</v>
      </c>
      <c r="C25" s="93">
        <v>44</v>
      </c>
      <c r="D25" s="94" t="s">
        <v>37</v>
      </c>
      <c r="E25" s="57"/>
      <c r="F25" s="128">
        <v>5.4799999999999998E-4</v>
      </c>
      <c r="G25" s="71"/>
      <c r="H25" s="130">
        <v>4.0000000000000002E-4</v>
      </c>
      <c r="I25" s="176"/>
      <c r="J25" s="177"/>
      <c r="K25" s="136"/>
      <c r="L25" s="136"/>
      <c r="M25" s="105"/>
    </row>
    <row r="26" spans="1:13" x14ac:dyDescent="0.25">
      <c r="A26" s="175"/>
      <c r="B26" s="125" t="s">
        <v>64</v>
      </c>
      <c r="C26" s="93">
        <v>45</v>
      </c>
      <c r="D26" s="94" t="s">
        <v>37</v>
      </c>
      <c r="E26" s="57"/>
      <c r="F26" s="128">
        <v>3.1016999999999999E-2</v>
      </c>
      <c r="G26" s="71"/>
      <c r="H26" s="130">
        <v>2.265E-2</v>
      </c>
      <c r="I26" s="176"/>
      <c r="J26" s="177"/>
      <c r="K26" s="136"/>
      <c r="L26" s="136"/>
      <c r="M26" s="105"/>
    </row>
    <row r="27" spans="1:13" x14ac:dyDescent="0.25">
      <c r="A27" s="175"/>
      <c r="B27" s="125" t="s">
        <v>67</v>
      </c>
      <c r="C27" s="93">
        <v>48</v>
      </c>
      <c r="D27" s="94" t="s">
        <v>37</v>
      </c>
      <c r="E27" s="57"/>
      <c r="F27" s="128">
        <v>2.5330330000000001</v>
      </c>
      <c r="G27" s="71"/>
      <c r="H27" s="130">
        <v>1.849747</v>
      </c>
      <c r="I27" s="176"/>
      <c r="J27" s="177"/>
      <c r="K27" s="136"/>
      <c r="L27" s="136"/>
      <c r="M27" s="105"/>
    </row>
    <row r="28" spans="1:13" x14ac:dyDescent="0.25">
      <c r="A28" s="175"/>
      <c r="B28" s="125" t="s">
        <v>68</v>
      </c>
      <c r="C28" s="93">
        <v>49</v>
      </c>
      <c r="D28" s="94" t="s">
        <v>37</v>
      </c>
      <c r="E28" s="170"/>
      <c r="F28" s="128">
        <v>0.122077</v>
      </c>
      <c r="G28" s="71"/>
      <c r="H28" s="130">
        <v>8.9147000000000004E-2</v>
      </c>
      <c r="I28" s="176"/>
      <c r="J28" s="177"/>
      <c r="K28" s="136"/>
      <c r="L28" s="136"/>
      <c r="M28" s="105"/>
    </row>
    <row r="29" spans="1:13" x14ac:dyDescent="0.25">
      <c r="A29" s="175"/>
      <c r="B29" s="125" t="s">
        <v>69</v>
      </c>
      <c r="C29" s="93">
        <v>51</v>
      </c>
      <c r="D29" s="94" t="s">
        <v>37</v>
      </c>
      <c r="E29" s="132"/>
      <c r="F29" s="128">
        <v>6.8800000000000003E-4</v>
      </c>
      <c r="G29" s="71"/>
      <c r="H29" s="130">
        <v>5.0199999999999995E-4</v>
      </c>
      <c r="I29" s="176"/>
      <c r="J29" s="177"/>
      <c r="K29" s="136"/>
      <c r="L29" s="136"/>
      <c r="M29" s="105"/>
    </row>
    <row r="30" spans="1:13" x14ac:dyDescent="0.25">
      <c r="A30" s="175"/>
      <c r="B30" s="125" t="s">
        <v>70</v>
      </c>
      <c r="C30" s="93">
        <v>52</v>
      </c>
      <c r="D30" s="94" t="s">
        <v>37</v>
      </c>
      <c r="E30" s="57"/>
      <c r="F30" s="128">
        <v>9.9330000000000009E-3</v>
      </c>
      <c r="G30" s="71"/>
      <c r="H30" s="130">
        <v>7.254E-3</v>
      </c>
      <c r="I30" s="176"/>
      <c r="J30" s="177"/>
      <c r="K30" s="136"/>
      <c r="L30" s="136"/>
      <c r="M30" s="105"/>
    </row>
    <row r="31" spans="1:13" x14ac:dyDescent="0.25">
      <c r="A31" s="175"/>
      <c r="B31" s="125" t="s">
        <v>71</v>
      </c>
      <c r="C31" s="93">
        <v>53</v>
      </c>
      <c r="D31" s="94" t="s">
        <v>37</v>
      </c>
      <c r="E31" s="57"/>
      <c r="F31" s="128">
        <v>0.120046</v>
      </c>
      <c r="G31" s="71"/>
      <c r="H31" s="130">
        <v>8.7664000000000006E-2</v>
      </c>
      <c r="I31" s="176"/>
      <c r="J31" s="177"/>
      <c r="K31" s="136"/>
      <c r="L31" s="136"/>
      <c r="M31" s="105"/>
    </row>
    <row r="32" spans="1:13" x14ac:dyDescent="0.25">
      <c r="A32" s="175"/>
      <c r="B32" s="125" t="s">
        <v>72</v>
      </c>
      <c r="C32" s="93">
        <v>55</v>
      </c>
      <c r="D32" s="94" t="s">
        <v>37</v>
      </c>
      <c r="E32" s="165"/>
      <c r="F32" s="128">
        <v>2.0430000000000001E-3</v>
      </c>
      <c r="G32" s="71"/>
      <c r="H32" s="130">
        <v>1.4920000000000001E-3</v>
      </c>
      <c r="I32" s="176"/>
      <c r="J32" s="177"/>
      <c r="K32" s="136"/>
      <c r="L32" s="136"/>
      <c r="M32" s="105"/>
    </row>
    <row r="33" spans="1:13" x14ac:dyDescent="0.25">
      <c r="A33" s="175"/>
      <c r="B33" s="125" t="s">
        <v>73</v>
      </c>
      <c r="C33" s="93">
        <v>56</v>
      </c>
      <c r="D33" s="94" t="s">
        <v>37</v>
      </c>
      <c r="E33" s="57"/>
      <c r="F33" s="128">
        <v>5.4799999999999998E-4</v>
      </c>
      <c r="G33" s="71"/>
      <c r="H33" s="130">
        <v>4.0000000000000002E-4</v>
      </c>
      <c r="I33" s="178"/>
      <c r="J33" s="177"/>
      <c r="K33" s="136"/>
      <c r="L33" s="136"/>
      <c r="M33" s="105"/>
    </row>
    <row r="34" spans="1:13" x14ac:dyDescent="0.25">
      <c r="A34" s="175"/>
      <c r="B34" s="125" t="s">
        <v>74</v>
      </c>
      <c r="C34" s="93">
        <v>61</v>
      </c>
      <c r="D34" s="94" t="s">
        <v>37</v>
      </c>
      <c r="E34" s="57"/>
      <c r="F34" s="128">
        <v>0.12959100000000001</v>
      </c>
      <c r="G34" s="71"/>
      <c r="H34" s="130">
        <v>9.4633999999999996E-2</v>
      </c>
      <c r="I34" s="176">
        <v>3545.414952237315</v>
      </c>
      <c r="J34" s="177"/>
      <c r="K34" s="136"/>
      <c r="L34" s="136"/>
      <c r="M34" s="105"/>
    </row>
    <row r="35" spans="1:13" x14ac:dyDescent="0.25">
      <c r="A35" s="175"/>
      <c r="B35" s="125" t="s">
        <v>75</v>
      </c>
      <c r="C35" s="93">
        <v>62</v>
      </c>
      <c r="D35" s="94" t="s">
        <v>37</v>
      </c>
      <c r="E35" s="165"/>
      <c r="F35" s="128">
        <v>8.2975999999999994E-2</v>
      </c>
      <c r="G35" s="71"/>
      <c r="H35" s="130">
        <v>6.0593000000000001E-2</v>
      </c>
      <c r="I35" s="176">
        <v>3114.4602622943844</v>
      </c>
      <c r="J35" s="177"/>
      <c r="K35" s="136"/>
      <c r="L35" s="136"/>
      <c r="M35" s="105"/>
    </row>
    <row r="36" spans="1:13" x14ac:dyDescent="0.25">
      <c r="A36" s="175"/>
      <c r="B36" s="125" t="s">
        <v>76</v>
      </c>
      <c r="C36" s="93">
        <v>64</v>
      </c>
      <c r="D36" s="94" t="s">
        <v>37</v>
      </c>
      <c r="E36" s="57"/>
      <c r="F36" s="128">
        <v>0.89586399999999999</v>
      </c>
      <c r="G36" s="71"/>
      <c r="H36" s="130">
        <v>0.65420400000000001</v>
      </c>
      <c r="I36" s="176">
        <v>23.592410033372161</v>
      </c>
      <c r="J36" s="177"/>
      <c r="K36" s="136"/>
      <c r="L36" s="136"/>
      <c r="M36" s="105"/>
    </row>
    <row r="37" spans="1:13" x14ac:dyDescent="0.25">
      <c r="A37" s="175"/>
      <c r="B37" s="125" t="s">
        <v>77</v>
      </c>
      <c r="C37" s="93">
        <v>65</v>
      </c>
      <c r="D37" s="94" t="s">
        <v>37</v>
      </c>
      <c r="E37" s="57"/>
      <c r="F37" s="128">
        <v>0.198489</v>
      </c>
      <c r="G37" s="71"/>
      <c r="H37" s="130">
        <v>0.14494699999999999</v>
      </c>
      <c r="I37" s="176">
        <v>52.427577851938132</v>
      </c>
      <c r="J37" s="177"/>
      <c r="K37" s="136"/>
      <c r="L37" s="136"/>
      <c r="M37" s="105"/>
    </row>
    <row r="38" spans="1:13" x14ac:dyDescent="0.25">
      <c r="A38" s="175"/>
      <c r="B38" s="125" t="s">
        <v>78</v>
      </c>
      <c r="C38" s="93">
        <v>66</v>
      </c>
      <c r="D38" s="94" t="s">
        <v>37</v>
      </c>
      <c r="E38" s="57"/>
      <c r="F38" s="128">
        <v>3.6389999999999999E-3</v>
      </c>
      <c r="G38" s="71"/>
      <c r="H38" s="130">
        <v>2.6570000000000001E-3</v>
      </c>
      <c r="I38" s="176">
        <v>12.000273905763892</v>
      </c>
      <c r="J38" s="177"/>
      <c r="K38" s="136"/>
      <c r="L38" s="136"/>
      <c r="M38" s="105"/>
    </row>
    <row r="39" spans="1:13" x14ac:dyDescent="0.25">
      <c r="A39" s="175"/>
      <c r="B39" s="125" t="s">
        <v>79</v>
      </c>
      <c r="C39" s="93">
        <v>67</v>
      </c>
      <c r="D39" s="94" t="s">
        <v>37</v>
      </c>
      <c r="E39" s="57"/>
      <c r="F39" s="128">
        <v>5.4799999999999998E-4</v>
      </c>
      <c r="G39" s="71"/>
      <c r="H39" s="130">
        <v>4.0000000000000002E-4</v>
      </c>
      <c r="I39" s="176">
        <v>47.184820066744322</v>
      </c>
      <c r="J39" s="177"/>
      <c r="K39" s="136"/>
      <c r="L39" s="136"/>
      <c r="M39" s="105"/>
    </row>
    <row r="40" spans="1:13" x14ac:dyDescent="0.25">
      <c r="A40" s="175"/>
      <c r="B40" s="125" t="s">
        <v>80</v>
      </c>
      <c r="C40" s="93">
        <v>69</v>
      </c>
      <c r="D40" s="94" t="s">
        <v>37</v>
      </c>
      <c r="E40" s="57"/>
      <c r="F40" s="128">
        <v>4.463E-3</v>
      </c>
      <c r="G40" s="71"/>
      <c r="H40" s="130">
        <v>3.2590000000000002E-3</v>
      </c>
      <c r="I40" s="176">
        <v>0</v>
      </c>
      <c r="J40" s="177"/>
      <c r="K40" s="136"/>
      <c r="L40" s="136"/>
      <c r="M40" s="105"/>
    </row>
    <row r="41" spans="1:13" x14ac:dyDescent="0.25">
      <c r="A41" s="175"/>
      <c r="B41" s="125" t="s">
        <v>81</v>
      </c>
      <c r="C41" s="93">
        <v>71</v>
      </c>
      <c r="D41" s="94" t="s">
        <v>37</v>
      </c>
      <c r="E41" s="57"/>
      <c r="F41" s="128">
        <v>1.408E-3</v>
      </c>
      <c r="G41" s="71"/>
      <c r="H41" s="130">
        <v>1.0280000000000001E-3</v>
      </c>
      <c r="I41" s="176">
        <v>66.058748093442034</v>
      </c>
      <c r="J41" s="177"/>
      <c r="K41" s="136"/>
      <c r="L41" s="136"/>
      <c r="M41" s="105"/>
    </row>
    <row r="42" spans="1:13" x14ac:dyDescent="0.25">
      <c r="A42" s="175"/>
      <c r="B42" s="125" t="s">
        <v>82</v>
      </c>
      <c r="C42" s="93">
        <v>72</v>
      </c>
      <c r="D42" s="94" t="s">
        <v>37</v>
      </c>
      <c r="E42" s="57"/>
      <c r="F42" s="128">
        <v>7.8709170000000004</v>
      </c>
      <c r="G42" s="71"/>
      <c r="H42" s="130">
        <v>5.7477349999999996</v>
      </c>
      <c r="I42" s="176">
        <v>12.000273905763892</v>
      </c>
      <c r="J42" s="177"/>
      <c r="K42" s="136"/>
      <c r="L42" s="136"/>
      <c r="M42" s="105"/>
    </row>
    <row r="43" spans="1:13" x14ac:dyDescent="0.25">
      <c r="A43" s="175"/>
      <c r="B43" s="125" t="s">
        <v>83</v>
      </c>
      <c r="C43" s="93">
        <v>73</v>
      </c>
      <c r="D43" s="94" t="s">
        <v>37</v>
      </c>
      <c r="E43" s="57"/>
      <c r="F43" s="128">
        <v>7.2599999999999997E-4</v>
      </c>
      <c r="G43" s="71"/>
      <c r="H43" s="130">
        <v>5.2999999999999998E-4</v>
      </c>
      <c r="I43" s="176">
        <v>17.301100691139581</v>
      </c>
      <c r="J43" s="177"/>
      <c r="K43" s="136"/>
      <c r="L43" s="136"/>
      <c r="M43" s="105"/>
    </row>
    <row r="44" spans="1:13" x14ac:dyDescent="0.25">
      <c r="A44" s="175"/>
      <c r="B44" s="125" t="s">
        <v>84</v>
      </c>
      <c r="C44" s="93">
        <v>74</v>
      </c>
      <c r="D44" s="94" t="s">
        <v>37</v>
      </c>
      <c r="E44" s="57"/>
      <c r="F44" s="128">
        <v>1.1597E-2</v>
      </c>
      <c r="G44" s="71"/>
      <c r="H44" s="130">
        <v>8.4690000000000008E-3</v>
      </c>
      <c r="I44" s="176">
        <v>212.06955241108972</v>
      </c>
      <c r="J44" s="177"/>
      <c r="K44" s="136"/>
      <c r="L44" s="136"/>
      <c r="M44" s="105"/>
    </row>
    <row r="45" spans="1:13" x14ac:dyDescent="0.25">
      <c r="A45" s="175"/>
      <c r="B45" s="125" t="s">
        <v>85</v>
      </c>
      <c r="C45" s="93">
        <v>76</v>
      </c>
      <c r="D45" s="94" t="s">
        <v>37</v>
      </c>
      <c r="E45" s="57"/>
      <c r="F45" s="128">
        <v>0.50165800000000005</v>
      </c>
      <c r="G45" s="71"/>
      <c r="H45" s="130">
        <v>0.36633599999999999</v>
      </c>
      <c r="I45" s="176">
        <v>58581.526940198622</v>
      </c>
      <c r="J45" s="177"/>
      <c r="K45" s="136"/>
      <c r="L45" s="136"/>
      <c r="M45" s="105"/>
    </row>
    <row r="46" spans="1:13" x14ac:dyDescent="0.25">
      <c r="A46" s="175"/>
      <c r="B46" s="125" t="s">
        <v>87</v>
      </c>
      <c r="C46" s="93">
        <v>81</v>
      </c>
      <c r="D46" s="94" t="s">
        <v>37</v>
      </c>
      <c r="E46" s="57"/>
      <c r="F46" s="128">
        <v>5.4799999999999998E-4</v>
      </c>
      <c r="G46" s="71"/>
      <c r="H46" s="130">
        <v>4.0000000000000002E-4</v>
      </c>
      <c r="I46" s="176">
        <v>69.728678543077706</v>
      </c>
      <c r="J46" s="177"/>
      <c r="K46" s="136"/>
      <c r="L46" s="136"/>
      <c r="M46" s="105"/>
    </row>
    <row r="47" spans="1:13" x14ac:dyDescent="0.25">
      <c r="A47" s="175"/>
      <c r="B47" s="125" t="s">
        <v>88</v>
      </c>
      <c r="C47" s="93">
        <v>82</v>
      </c>
      <c r="D47" s="94" t="s">
        <v>37</v>
      </c>
      <c r="E47" s="179"/>
      <c r="F47" s="128">
        <v>0.29027700000000001</v>
      </c>
      <c r="G47" s="71"/>
      <c r="H47" s="130">
        <v>0.211975</v>
      </c>
      <c r="I47" s="176">
        <v>19.398203805217108</v>
      </c>
      <c r="J47" s="177"/>
      <c r="K47" s="136"/>
      <c r="L47" s="136"/>
      <c r="M47" s="105"/>
    </row>
    <row r="48" spans="1:13" x14ac:dyDescent="0.25">
      <c r="A48" s="175"/>
      <c r="B48" s="125" t="s">
        <v>89</v>
      </c>
      <c r="C48" s="93">
        <v>86</v>
      </c>
      <c r="D48" s="94" t="s">
        <v>37</v>
      </c>
      <c r="E48" s="57"/>
      <c r="F48" s="128">
        <v>5.018669</v>
      </c>
      <c r="G48" s="71"/>
      <c r="H48" s="130">
        <v>3.6648809999999998</v>
      </c>
      <c r="I48" s="176">
        <v>71.039367989376174</v>
      </c>
      <c r="J48" s="177"/>
      <c r="K48" s="136"/>
      <c r="L48" s="136"/>
      <c r="M48" s="105"/>
    </row>
    <row r="49" spans="1:13" x14ac:dyDescent="0.25">
      <c r="A49" s="175"/>
      <c r="B49" s="125" t="s">
        <v>90</v>
      </c>
      <c r="C49" s="93">
        <v>88</v>
      </c>
      <c r="D49" s="94" t="s">
        <v>37</v>
      </c>
      <c r="E49" s="57"/>
      <c r="F49" s="128">
        <v>3.1684999999999998E-2</v>
      </c>
      <c r="G49" s="71"/>
      <c r="H49" s="130">
        <v>2.3137999999999999E-2</v>
      </c>
      <c r="I49" s="176">
        <v>314.56546711162872</v>
      </c>
      <c r="J49" s="177"/>
      <c r="K49" s="136"/>
      <c r="L49" s="136"/>
      <c r="M49" s="105"/>
    </row>
    <row r="50" spans="1:13" x14ac:dyDescent="0.25">
      <c r="A50" s="175"/>
      <c r="B50" s="125" t="s">
        <v>91</v>
      </c>
      <c r="C50" s="93">
        <v>89</v>
      </c>
      <c r="D50" s="94" t="s">
        <v>37</v>
      </c>
      <c r="E50" s="57"/>
      <c r="F50" s="128">
        <v>5.4799999999999998E-4</v>
      </c>
      <c r="G50" s="71"/>
      <c r="H50" s="130">
        <v>4.0000000000000002E-4</v>
      </c>
      <c r="I50" s="176">
        <v>216.00162074998514</v>
      </c>
      <c r="J50" s="177"/>
      <c r="K50" s="136"/>
      <c r="L50" s="136"/>
      <c r="M50" s="105"/>
    </row>
    <row r="51" spans="1:13" x14ac:dyDescent="0.25">
      <c r="A51" s="175"/>
      <c r="B51" s="125" t="s">
        <v>92</v>
      </c>
      <c r="C51" s="93">
        <v>92</v>
      </c>
      <c r="D51" s="94" t="s">
        <v>37</v>
      </c>
      <c r="E51" s="57"/>
      <c r="F51" s="128">
        <v>3.6360000000000003E-2</v>
      </c>
      <c r="G51" s="71"/>
      <c r="H51" s="130">
        <v>2.6551999999999999E-2</v>
      </c>
      <c r="I51" s="176">
        <v>154.13707888469807</v>
      </c>
      <c r="J51" s="177"/>
      <c r="K51" s="136"/>
      <c r="L51" s="136"/>
      <c r="M51" s="105"/>
    </row>
    <row r="52" spans="1:13" x14ac:dyDescent="0.25">
      <c r="A52" s="175"/>
      <c r="B52" s="125" t="s">
        <v>93</v>
      </c>
      <c r="C52" s="93">
        <v>93</v>
      </c>
      <c r="D52" s="94" t="s">
        <v>37</v>
      </c>
      <c r="E52" s="57"/>
      <c r="F52" s="128">
        <v>3.270937</v>
      </c>
      <c r="G52" s="71"/>
      <c r="H52" s="130">
        <v>2.388601</v>
      </c>
      <c r="I52" s="176">
        <v>12.000273905763892</v>
      </c>
      <c r="J52" s="177"/>
      <c r="K52" s="136"/>
      <c r="L52" s="136"/>
      <c r="M52" s="105"/>
    </row>
    <row r="53" spans="1:13" x14ac:dyDescent="0.25">
      <c r="A53" s="175"/>
      <c r="B53" s="125" t="s">
        <v>417</v>
      </c>
      <c r="C53" s="93">
        <v>94</v>
      </c>
      <c r="D53" s="94" t="s">
        <v>37</v>
      </c>
      <c r="E53" s="165"/>
      <c r="F53" s="128">
        <v>5.4799999999999998E-4</v>
      </c>
      <c r="G53" s="71"/>
      <c r="H53" s="130">
        <v>4.0000000000000002E-4</v>
      </c>
      <c r="I53" s="176">
        <v>14.417583909282982</v>
      </c>
      <c r="J53" s="177"/>
      <c r="K53" s="136"/>
      <c r="L53" s="136"/>
      <c r="M53" s="105"/>
    </row>
    <row r="54" spans="1:13" x14ac:dyDescent="0.25">
      <c r="A54" s="175"/>
      <c r="B54" s="125" t="s">
        <v>438</v>
      </c>
      <c r="C54" s="93">
        <v>96</v>
      </c>
      <c r="D54" s="94" t="s">
        <v>37</v>
      </c>
      <c r="E54" s="57"/>
      <c r="F54" s="128">
        <v>5.4799999999999998E-4</v>
      </c>
      <c r="G54" s="71"/>
      <c r="H54" s="130">
        <v>4.0000000000000002E-4</v>
      </c>
      <c r="I54" s="176">
        <v>282.3225067326868</v>
      </c>
      <c r="J54" s="177"/>
      <c r="K54" s="136"/>
      <c r="L54" s="136"/>
      <c r="M54" s="105"/>
    </row>
    <row r="55" spans="1:13" x14ac:dyDescent="0.25">
      <c r="A55" s="175"/>
      <c r="B55" s="125" t="s">
        <v>95</v>
      </c>
      <c r="C55" s="93">
        <v>97</v>
      </c>
      <c r="D55" s="94" t="s">
        <v>37</v>
      </c>
      <c r="E55" s="57"/>
      <c r="F55" s="128">
        <v>5.4799999999999998E-4</v>
      </c>
      <c r="G55" s="71"/>
      <c r="H55" s="130">
        <v>4.0000000000000002E-4</v>
      </c>
      <c r="I55" s="176">
        <v>2873.4244731200993</v>
      </c>
      <c r="J55" s="177"/>
      <c r="K55" s="136"/>
      <c r="L55" s="136"/>
      <c r="M55" s="105"/>
    </row>
    <row r="56" spans="1:13" x14ac:dyDescent="0.25">
      <c r="A56" s="175"/>
      <c r="B56" s="125" t="s">
        <v>103</v>
      </c>
      <c r="C56" s="93">
        <v>139</v>
      </c>
      <c r="D56" s="94" t="s">
        <v>37</v>
      </c>
      <c r="E56" s="57"/>
      <c r="F56" s="128">
        <v>5.4799999999999998E-4</v>
      </c>
      <c r="G56" s="71"/>
      <c r="H56" s="130">
        <v>4.0000000000000002E-4</v>
      </c>
      <c r="I56" s="176">
        <v>14.417583909282982</v>
      </c>
      <c r="J56" s="177"/>
      <c r="K56" s="136"/>
      <c r="L56" s="136"/>
      <c r="M56" s="105"/>
    </row>
    <row r="57" spans="1:13" x14ac:dyDescent="0.25">
      <c r="A57" s="175"/>
      <c r="B57" s="125" t="s">
        <v>119</v>
      </c>
      <c r="C57" s="93">
        <v>183</v>
      </c>
      <c r="D57" s="94" t="s">
        <v>37</v>
      </c>
      <c r="E57" s="57"/>
      <c r="F57" s="128">
        <v>0.49068400000000001</v>
      </c>
      <c r="G57" s="71"/>
      <c r="H57" s="130">
        <v>0.35832199999999997</v>
      </c>
      <c r="I57" s="176">
        <v>546.81963699571463</v>
      </c>
      <c r="J57" s="177"/>
      <c r="K57" s="136"/>
      <c r="L57" s="136"/>
      <c r="M57" s="105"/>
    </row>
    <row r="58" spans="1:13" x14ac:dyDescent="0.25">
      <c r="A58" s="175"/>
      <c r="B58" s="125" t="s">
        <v>125</v>
      </c>
      <c r="C58" s="93">
        <v>192</v>
      </c>
      <c r="D58" s="94" t="s">
        <v>37</v>
      </c>
      <c r="E58" s="57"/>
      <c r="F58" s="128">
        <v>0.57967500000000005</v>
      </c>
      <c r="G58" s="71"/>
      <c r="H58" s="130">
        <v>0.42330699999999999</v>
      </c>
      <c r="I58" s="176">
        <v>19.204899317588684</v>
      </c>
      <c r="J58" s="177"/>
      <c r="K58" s="136"/>
      <c r="L58" s="136"/>
      <c r="M58" s="105"/>
    </row>
    <row r="59" spans="1:13" x14ac:dyDescent="0.25">
      <c r="A59" s="175"/>
      <c r="B59" s="125" t="s">
        <v>151</v>
      </c>
      <c r="C59" s="93">
        <v>353</v>
      </c>
      <c r="D59" s="94" t="s">
        <v>37</v>
      </c>
      <c r="E59" s="57"/>
      <c r="F59" s="128">
        <v>7.8993999999999995E-2</v>
      </c>
      <c r="G59" s="71"/>
      <c r="H59" s="130">
        <v>5.7685E-2</v>
      </c>
      <c r="I59" s="176">
        <v>79.820987279575789</v>
      </c>
      <c r="J59" s="177"/>
      <c r="K59" s="136"/>
      <c r="L59" s="136"/>
      <c r="M59" s="105"/>
    </row>
    <row r="60" spans="1:13" x14ac:dyDescent="0.25">
      <c r="A60" s="175"/>
      <c r="B60" s="125" t="s">
        <v>154</v>
      </c>
      <c r="C60" s="93">
        <v>422</v>
      </c>
      <c r="D60" s="94" t="s">
        <v>37</v>
      </c>
      <c r="E60" s="57"/>
      <c r="F60" s="128">
        <v>1.3346389999999999</v>
      </c>
      <c r="G60" s="71"/>
      <c r="H60" s="130">
        <v>0.97462000000000004</v>
      </c>
      <c r="I60" s="176">
        <v>14.155446020023296</v>
      </c>
      <c r="J60" s="177"/>
      <c r="K60" s="136"/>
      <c r="L60" s="136"/>
      <c r="M60" s="105"/>
    </row>
    <row r="61" spans="1:13" x14ac:dyDescent="0.25">
      <c r="A61" s="175"/>
      <c r="B61" s="125" t="s">
        <v>155</v>
      </c>
      <c r="C61" s="93">
        <v>423</v>
      </c>
      <c r="D61" s="94" t="s">
        <v>37</v>
      </c>
      <c r="E61" s="57"/>
      <c r="F61" s="128">
        <v>5.4799999999999998E-4</v>
      </c>
      <c r="G61" s="71"/>
      <c r="H61" s="130">
        <v>4.0000000000000002E-4</v>
      </c>
      <c r="I61" s="176">
        <v>126.87473840169028</v>
      </c>
      <c r="J61" s="177"/>
      <c r="K61" s="136"/>
      <c r="L61" s="136"/>
      <c r="M61" s="105"/>
    </row>
    <row r="62" spans="1:13" x14ac:dyDescent="0.25">
      <c r="A62" s="175"/>
      <c r="B62" s="125" t="s">
        <v>156</v>
      </c>
      <c r="C62" s="93">
        <v>424</v>
      </c>
      <c r="D62" s="94" t="s">
        <v>37</v>
      </c>
      <c r="E62" s="57"/>
      <c r="F62" s="128">
        <v>0.19742399999999999</v>
      </c>
      <c r="G62" s="71"/>
      <c r="H62" s="130">
        <v>0.14416899999999999</v>
      </c>
      <c r="I62" s="176">
        <v>69.990816432337397</v>
      </c>
      <c r="J62" s="177"/>
      <c r="K62" s="136"/>
      <c r="L62" s="136"/>
      <c r="M62" s="105"/>
    </row>
    <row r="63" spans="1:13" x14ac:dyDescent="0.25">
      <c r="A63" s="175"/>
      <c r="B63" s="125" t="s">
        <v>158</v>
      </c>
      <c r="C63" s="93">
        <v>500</v>
      </c>
      <c r="D63" s="94" t="s">
        <v>37</v>
      </c>
      <c r="E63" s="57"/>
      <c r="F63" s="128">
        <v>12.634585</v>
      </c>
      <c r="G63" s="71"/>
      <c r="H63" s="130">
        <v>9.2264009999999992</v>
      </c>
      <c r="I63" s="176">
        <v>162.78762923026787</v>
      </c>
      <c r="J63" s="177"/>
      <c r="K63" s="136"/>
      <c r="L63" s="136"/>
      <c r="M63" s="105"/>
    </row>
    <row r="64" spans="1:13" x14ac:dyDescent="0.25">
      <c r="A64" s="175"/>
      <c r="B64" s="125" t="s">
        <v>221</v>
      </c>
      <c r="C64" s="93">
        <v>865</v>
      </c>
      <c r="D64" s="94" t="s">
        <v>37</v>
      </c>
      <c r="E64" s="57"/>
      <c r="F64" s="128">
        <v>0.14122399999999999</v>
      </c>
      <c r="G64" s="71"/>
      <c r="H64" s="130">
        <v>0.103129</v>
      </c>
      <c r="I64" s="176"/>
      <c r="J64" s="177"/>
      <c r="K64" s="136"/>
      <c r="L64" s="136"/>
      <c r="M64" s="105"/>
    </row>
    <row r="65" spans="1:12" x14ac:dyDescent="0.25">
      <c r="A65" s="175"/>
      <c r="B65" s="57"/>
      <c r="C65" s="87"/>
      <c r="D65" s="133"/>
      <c r="E65" s="57"/>
      <c r="F65" s="71" t="s">
        <v>37</v>
      </c>
      <c r="G65" s="71"/>
      <c r="H65" s="69" t="s">
        <v>37</v>
      </c>
      <c r="I65" s="176"/>
      <c r="J65" s="177"/>
      <c r="K65" s="136"/>
      <c r="L65" s="113"/>
    </row>
    <row r="66" spans="1:12" x14ac:dyDescent="0.25">
      <c r="A66" s="175"/>
      <c r="B66" s="57"/>
      <c r="C66" s="87"/>
      <c r="D66" s="133"/>
      <c r="E66" s="57"/>
      <c r="F66" s="71" t="s">
        <v>37</v>
      </c>
      <c r="G66" s="71"/>
      <c r="H66" s="69" t="s">
        <v>37</v>
      </c>
      <c r="I66" s="176"/>
      <c r="J66" s="177"/>
      <c r="K66" s="136"/>
      <c r="L66" s="113"/>
    </row>
    <row r="67" spans="1:12" x14ac:dyDescent="0.25">
      <c r="A67" s="175"/>
      <c r="B67" s="57"/>
      <c r="C67" s="87"/>
      <c r="D67" s="133"/>
      <c r="E67" s="57"/>
      <c r="F67" s="71" t="s">
        <v>37</v>
      </c>
      <c r="G67" s="71"/>
      <c r="H67" s="69" t="s">
        <v>37</v>
      </c>
      <c r="I67" s="176"/>
      <c r="J67" s="177"/>
      <c r="K67" s="136"/>
      <c r="L67" s="113"/>
    </row>
    <row r="68" spans="1:12" x14ac:dyDescent="0.25">
      <c r="A68" s="175"/>
      <c r="B68" s="57"/>
      <c r="C68" s="87"/>
      <c r="D68" s="133"/>
      <c r="E68" s="57"/>
      <c r="F68" s="71" t="s">
        <v>37</v>
      </c>
      <c r="G68" s="71"/>
      <c r="H68" s="69" t="s">
        <v>37</v>
      </c>
      <c r="I68" s="176"/>
      <c r="J68" s="177"/>
      <c r="K68" s="136"/>
      <c r="L68" s="57"/>
    </row>
    <row r="69" spans="1:12" x14ac:dyDescent="0.25">
      <c r="A69" s="175"/>
      <c r="B69" s="57"/>
      <c r="C69" s="87"/>
      <c r="D69" s="133"/>
      <c r="E69" s="57"/>
      <c r="F69" s="71" t="s">
        <v>37</v>
      </c>
      <c r="G69" s="71"/>
      <c r="H69" s="69" t="s">
        <v>37</v>
      </c>
      <c r="I69" s="176"/>
      <c r="J69" s="177"/>
      <c r="K69" s="136"/>
      <c r="L69" s="57"/>
    </row>
    <row r="70" spans="1:12" x14ac:dyDescent="0.25">
      <c r="A70" s="175"/>
      <c r="B70" s="57"/>
      <c r="C70" s="87"/>
      <c r="D70" s="133"/>
      <c r="E70" s="57"/>
      <c r="F70" s="71" t="s">
        <v>37</v>
      </c>
      <c r="G70" s="71"/>
      <c r="H70" s="69" t="s">
        <v>37</v>
      </c>
      <c r="I70" s="176"/>
      <c r="J70" s="57"/>
      <c r="K70" s="57"/>
      <c r="L70" s="57"/>
    </row>
    <row r="71" spans="1:12" x14ac:dyDescent="0.25">
      <c r="A71" s="175"/>
      <c r="B71" s="57"/>
      <c r="C71" s="87"/>
      <c r="D71" s="133"/>
      <c r="E71" s="57"/>
      <c r="F71" s="71"/>
      <c r="G71" s="71"/>
      <c r="H71" s="69"/>
      <c r="I71" s="176"/>
      <c r="J71" s="57"/>
      <c r="K71" s="57"/>
      <c r="L71" s="57"/>
    </row>
    <row r="72" spans="1:12" x14ac:dyDescent="0.25">
      <c r="A72" s="175"/>
      <c r="B72" s="57"/>
      <c r="C72" s="87"/>
      <c r="D72" s="133"/>
      <c r="E72" s="57"/>
      <c r="F72" s="71"/>
      <c r="G72" s="71"/>
      <c r="H72" s="69"/>
      <c r="I72" s="176"/>
      <c r="J72" s="57"/>
      <c r="K72" s="57"/>
      <c r="L72" s="57"/>
    </row>
    <row r="73" spans="1:12" x14ac:dyDescent="0.25">
      <c r="A73" s="175"/>
      <c r="B73" s="57"/>
      <c r="C73" s="87"/>
      <c r="D73" s="133"/>
      <c r="E73" s="57"/>
      <c r="F73" s="71"/>
      <c r="G73" s="71"/>
      <c r="H73" s="69"/>
      <c r="I73" s="176"/>
      <c r="J73" s="57"/>
      <c r="K73" s="57"/>
      <c r="L73" s="57"/>
    </row>
    <row r="74" spans="1:12" x14ac:dyDescent="0.25">
      <c r="A74" s="175"/>
      <c r="B74" s="57"/>
      <c r="C74" s="87"/>
      <c r="D74" s="133"/>
      <c r="E74" s="57"/>
      <c r="F74" s="71"/>
      <c r="G74" s="71"/>
      <c r="H74" s="69"/>
      <c r="I74" s="176"/>
      <c r="J74" s="57"/>
      <c r="K74" s="57"/>
      <c r="L74" s="57"/>
    </row>
    <row r="75" spans="1:12" x14ac:dyDescent="0.25">
      <c r="A75" s="175"/>
      <c r="B75" s="57"/>
      <c r="C75" s="87"/>
      <c r="D75" s="133"/>
      <c r="E75" s="57"/>
      <c r="F75" s="71"/>
      <c r="G75" s="71"/>
      <c r="H75" s="69"/>
      <c r="I75" s="176"/>
      <c r="J75" s="57"/>
      <c r="K75" s="57"/>
      <c r="L75" s="57"/>
    </row>
    <row r="76" spans="1:12" x14ac:dyDescent="0.25">
      <c r="A76" s="175"/>
      <c r="B76" s="57"/>
      <c r="C76" s="87"/>
      <c r="D76" s="133"/>
      <c r="E76" s="57"/>
      <c r="F76" s="71"/>
      <c r="G76" s="71"/>
      <c r="H76" s="69"/>
      <c r="I76" s="176"/>
      <c r="J76" s="57"/>
      <c r="K76" s="57"/>
      <c r="L76" s="57"/>
    </row>
    <row r="77" spans="1:12" x14ac:dyDescent="0.25">
      <c r="A77" s="175"/>
      <c r="B77" s="57"/>
      <c r="C77" s="87"/>
      <c r="D77" s="133"/>
      <c r="E77" s="57"/>
      <c r="F77" s="71"/>
      <c r="G77" s="71"/>
      <c r="H77" s="69"/>
      <c r="I77" s="176"/>
      <c r="J77" s="57"/>
      <c r="K77" s="57"/>
      <c r="L77" s="57"/>
    </row>
    <row r="78" spans="1:12" x14ac:dyDescent="0.25">
      <c r="A78" s="175"/>
      <c r="B78" s="57"/>
      <c r="C78" s="87"/>
      <c r="D78" s="133"/>
      <c r="E78" s="57"/>
      <c r="F78" s="71"/>
      <c r="G78" s="71"/>
      <c r="H78" s="69"/>
      <c r="I78" s="176"/>
      <c r="J78" s="57"/>
      <c r="K78" s="57"/>
      <c r="L78" s="57"/>
    </row>
    <row r="79" spans="1:12" x14ac:dyDescent="0.25">
      <c r="A79" s="175"/>
      <c r="B79" s="57"/>
      <c r="C79" s="87"/>
      <c r="D79" s="133"/>
      <c r="E79" s="57"/>
      <c r="F79" s="71"/>
      <c r="G79" s="71"/>
      <c r="H79" s="69"/>
      <c r="I79" s="176"/>
      <c r="J79" s="57"/>
      <c r="K79" s="57"/>
      <c r="L79" s="57"/>
    </row>
    <row r="80" spans="1:12" x14ac:dyDescent="0.25">
      <c r="A80" s="175"/>
      <c r="B80" s="57"/>
      <c r="C80" s="87"/>
      <c r="D80" s="133"/>
      <c r="E80" s="57"/>
      <c r="F80" s="71"/>
      <c r="G80" s="71"/>
      <c r="H80" s="69"/>
      <c r="I80" s="176"/>
      <c r="J80" s="57"/>
      <c r="K80" s="57"/>
      <c r="L80" s="57"/>
    </row>
    <row r="81" spans="1:12" x14ac:dyDescent="0.25">
      <c r="A81" s="175"/>
      <c r="B81" s="57"/>
      <c r="C81" s="87"/>
      <c r="D81" s="133"/>
      <c r="E81" s="57"/>
      <c r="F81" s="71"/>
      <c r="G81" s="71"/>
      <c r="H81" s="69"/>
      <c r="I81" s="176"/>
      <c r="J81" s="57"/>
      <c r="K81" s="57"/>
      <c r="L81" s="57"/>
    </row>
    <row r="82" spans="1:12" x14ac:dyDescent="0.25">
      <c r="A82" s="175"/>
      <c r="B82" s="57"/>
      <c r="C82" s="87"/>
      <c r="D82" s="133"/>
      <c r="E82" s="57"/>
      <c r="F82" s="71"/>
      <c r="G82" s="71"/>
      <c r="H82" s="71"/>
      <c r="I82" s="176"/>
      <c r="J82" s="57"/>
      <c r="K82" s="57"/>
      <c r="L82" s="57"/>
    </row>
    <row r="83" spans="1:12" x14ac:dyDescent="0.25">
      <c r="A83" s="175"/>
      <c r="B83" s="57"/>
      <c r="C83" s="87"/>
      <c r="D83" s="133"/>
      <c r="E83" s="57"/>
      <c r="F83" s="71"/>
      <c r="G83" s="71"/>
      <c r="H83" s="71"/>
      <c r="I83" s="176"/>
      <c r="J83" s="57"/>
      <c r="K83" s="57"/>
      <c r="L83" s="57"/>
    </row>
    <row r="84" spans="1:12" x14ac:dyDescent="0.25">
      <c r="A84" s="175"/>
      <c r="B84" s="57"/>
      <c r="C84" s="87"/>
      <c r="D84" s="133"/>
      <c r="E84" s="57"/>
      <c r="F84" s="71"/>
      <c r="G84" s="71"/>
      <c r="H84" s="71"/>
      <c r="I84" s="176"/>
      <c r="J84" s="57"/>
      <c r="K84" s="57"/>
      <c r="L84" s="57"/>
    </row>
    <row r="85" spans="1:12" x14ac:dyDescent="0.25">
      <c r="A85" s="175"/>
      <c r="B85" s="57"/>
      <c r="C85" s="87"/>
      <c r="D85" s="133"/>
      <c r="E85" s="57"/>
      <c r="F85" s="71"/>
      <c r="G85" s="71"/>
      <c r="H85" s="71"/>
      <c r="I85" s="176"/>
      <c r="J85" s="57"/>
      <c r="K85" s="57"/>
      <c r="L85" s="57"/>
    </row>
    <row r="86" spans="1:12" x14ac:dyDescent="0.25">
      <c r="A86" s="175"/>
      <c r="B86" s="57"/>
      <c r="C86" s="87"/>
      <c r="D86" s="133"/>
      <c r="E86" s="57"/>
      <c r="F86" s="71"/>
      <c r="G86" s="71"/>
      <c r="H86" s="71"/>
      <c r="I86" s="176"/>
      <c r="J86" s="57"/>
      <c r="K86" s="57"/>
      <c r="L86" s="57"/>
    </row>
    <row r="87" spans="1:12" x14ac:dyDescent="0.25">
      <c r="A87" s="175"/>
      <c r="B87" s="57"/>
      <c r="C87" s="87"/>
      <c r="D87" s="133"/>
      <c r="E87" s="57"/>
      <c r="F87" s="71"/>
      <c r="G87" s="71"/>
      <c r="H87" s="71"/>
      <c r="I87" s="176"/>
      <c r="J87" s="57"/>
      <c r="K87" s="57"/>
      <c r="L87" s="57"/>
    </row>
    <row r="88" spans="1:12" x14ac:dyDescent="0.25">
      <c r="A88" s="175"/>
      <c r="B88" s="57"/>
      <c r="C88" s="87"/>
      <c r="D88" s="133"/>
      <c r="E88" s="57"/>
      <c r="F88" s="71"/>
      <c r="G88" s="71"/>
      <c r="H88" s="71"/>
      <c r="I88" s="176"/>
      <c r="J88" s="57"/>
      <c r="K88" s="57"/>
      <c r="L88" s="57"/>
    </row>
    <row r="89" spans="1:12" x14ac:dyDescent="0.25">
      <c r="A89" s="175"/>
      <c r="B89" s="57"/>
      <c r="C89" s="87"/>
      <c r="D89" s="133"/>
      <c r="E89" s="57"/>
      <c r="F89" s="71"/>
      <c r="G89" s="71"/>
      <c r="H89" s="71"/>
      <c r="I89" s="176"/>
      <c r="J89" s="57"/>
      <c r="K89" s="57"/>
      <c r="L89" s="57"/>
    </row>
    <row r="90" spans="1:12" x14ac:dyDescent="0.25">
      <c r="A90" s="175"/>
      <c r="B90" s="57"/>
      <c r="C90" s="87"/>
      <c r="D90" s="133"/>
      <c r="E90" s="57"/>
      <c r="F90" s="71"/>
      <c r="G90" s="71"/>
      <c r="H90" s="71"/>
      <c r="I90" s="176"/>
      <c r="J90" s="57"/>
      <c r="K90" s="57"/>
      <c r="L90" s="57"/>
    </row>
    <row r="91" spans="1:12" x14ac:dyDescent="0.25">
      <c r="A91" s="175"/>
      <c r="B91" s="57"/>
      <c r="C91" s="87"/>
      <c r="D91" s="133"/>
      <c r="E91" s="57"/>
      <c r="F91" s="71"/>
      <c r="G91" s="71"/>
      <c r="H91" s="71"/>
      <c r="I91" s="176"/>
      <c r="J91" s="57"/>
      <c r="K91" s="57"/>
      <c r="L91" s="57"/>
    </row>
    <row r="92" spans="1:12" x14ac:dyDescent="0.25">
      <c r="A92" s="175"/>
      <c r="B92" s="57"/>
      <c r="C92" s="87"/>
      <c r="D92" s="133"/>
      <c r="E92" s="57"/>
      <c r="F92" s="71"/>
      <c r="G92" s="71"/>
      <c r="H92" s="71"/>
      <c r="I92" s="176"/>
      <c r="J92" s="57"/>
      <c r="K92" s="57"/>
      <c r="L92" s="57"/>
    </row>
    <row r="93" spans="1:12" x14ac:dyDescent="0.25">
      <c r="A93" s="175"/>
      <c r="B93" s="57"/>
      <c r="C93" s="87"/>
      <c r="D93" s="133"/>
      <c r="E93" s="57"/>
      <c r="F93" s="71"/>
      <c r="G93" s="71"/>
      <c r="H93" s="71"/>
      <c r="I93" s="176"/>
      <c r="J93" s="57"/>
      <c r="K93" s="57"/>
      <c r="L93" s="57"/>
    </row>
    <row r="94" spans="1:12" x14ac:dyDescent="0.25">
      <c r="A94" s="175"/>
      <c r="B94" s="57"/>
      <c r="C94" s="87"/>
      <c r="D94" s="133"/>
      <c r="E94" s="57"/>
      <c r="F94" s="71"/>
      <c r="G94" s="71"/>
      <c r="H94" s="71"/>
      <c r="I94" s="176"/>
      <c r="J94" s="57"/>
      <c r="K94" s="57"/>
      <c r="L94" s="57"/>
    </row>
    <row r="95" spans="1:12" x14ac:dyDescent="0.25">
      <c r="A95" s="175"/>
      <c r="B95" s="57"/>
      <c r="C95" s="87"/>
      <c r="D95" s="133"/>
      <c r="E95" s="57"/>
      <c r="F95" s="71"/>
      <c r="G95" s="71"/>
      <c r="H95" s="71"/>
      <c r="I95" s="176"/>
      <c r="J95" s="57"/>
      <c r="K95" s="57"/>
      <c r="L95" s="57"/>
    </row>
    <row r="96" spans="1:12" x14ac:dyDescent="0.25">
      <c r="A96" s="175"/>
      <c r="B96" s="57"/>
      <c r="C96" s="87"/>
      <c r="D96" s="133"/>
      <c r="E96" s="57"/>
      <c r="F96" s="71"/>
      <c r="G96" s="71"/>
      <c r="H96" s="71"/>
      <c r="I96" s="176"/>
      <c r="J96" s="57"/>
      <c r="K96" s="57"/>
      <c r="L96" s="57"/>
    </row>
    <row r="97" spans="1:12" x14ac:dyDescent="0.25">
      <c r="A97" s="175"/>
      <c r="B97" s="57"/>
      <c r="C97" s="87"/>
      <c r="D97" s="133"/>
      <c r="E97" s="57"/>
      <c r="F97" s="71"/>
      <c r="G97" s="71"/>
      <c r="H97" s="71"/>
      <c r="I97" s="176"/>
      <c r="J97" s="57"/>
      <c r="K97" s="57"/>
      <c r="L97" s="57"/>
    </row>
    <row r="98" spans="1:12" x14ac:dyDescent="0.25">
      <c r="A98" s="175"/>
      <c r="B98" s="57"/>
      <c r="C98" s="87"/>
      <c r="D98" s="133"/>
      <c r="E98" s="57"/>
      <c r="F98" s="71"/>
      <c r="G98" s="71"/>
      <c r="H98" s="71"/>
      <c r="I98" s="176"/>
      <c r="J98" s="57"/>
      <c r="K98" s="57"/>
      <c r="L98" s="57"/>
    </row>
    <row r="99" spans="1:12" x14ac:dyDescent="0.25">
      <c r="A99" s="175"/>
      <c r="B99" s="57"/>
      <c r="C99" s="87"/>
      <c r="D99" s="133"/>
      <c r="E99" s="57"/>
      <c r="F99" s="71"/>
      <c r="G99" s="71"/>
      <c r="H99" s="71"/>
      <c r="I99" s="176"/>
      <c r="J99" s="57"/>
      <c r="K99" s="57"/>
      <c r="L99" s="57"/>
    </row>
    <row r="100" spans="1:12" x14ac:dyDescent="0.25">
      <c r="A100" s="175"/>
      <c r="B100" s="57"/>
      <c r="C100" s="87"/>
      <c r="D100" s="133"/>
      <c r="E100" s="57"/>
      <c r="F100" s="71"/>
      <c r="G100" s="71"/>
      <c r="H100" s="71"/>
      <c r="I100" s="176"/>
      <c r="J100" s="57"/>
      <c r="K100" s="57"/>
      <c r="L100" s="57"/>
    </row>
    <row r="101" spans="1:12" x14ac:dyDescent="0.25">
      <c r="A101" s="175"/>
      <c r="B101" s="57"/>
      <c r="C101" s="87"/>
      <c r="D101" s="133"/>
      <c r="E101" s="57"/>
      <c r="F101" s="71"/>
      <c r="G101" s="71"/>
      <c r="H101" s="71"/>
      <c r="I101" s="176"/>
      <c r="J101" s="57"/>
      <c r="K101" s="57"/>
      <c r="L101" s="57"/>
    </row>
    <row r="102" spans="1:12" x14ac:dyDescent="0.25">
      <c r="A102" s="175"/>
      <c r="B102" s="57"/>
      <c r="C102" s="87"/>
      <c r="D102" s="133"/>
      <c r="E102" s="57"/>
      <c r="F102" s="71"/>
      <c r="G102" s="71"/>
      <c r="H102" s="71"/>
      <c r="I102" s="176"/>
      <c r="J102" s="57"/>
      <c r="K102" s="57"/>
      <c r="L102" s="57"/>
    </row>
    <row r="103" spans="1:12" x14ac:dyDescent="0.25">
      <c r="A103" s="175"/>
      <c r="B103" s="57"/>
      <c r="C103" s="87"/>
      <c r="D103" s="133"/>
      <c r="E103" s="57"/>
      <c r="F103" s="71"/>
      <c r="G103" s="71"/>
      <c r="H103" s="71"/>
      <c r="I103" s="176"/>
      <c r="J103" s="57"/>
      <c r="K103" s="57"/>
      <c r="L103" s="57"/>
    </row>
    <row r="104" spans="1:12" x14ac:dyDescent="0.25">
      <c r="A104" s="175"/>
      <c r="B104" s="57"/>
      <c r="C104" s="87"/>
      <c r="D104" s="133"/>
      <c r="E104" s="57"/>
      <c r="F104" s="71"/>
      <c r="G104" s="71"/>
      <c r="H104" s="71"/>
      <c r="I104" s="176"/>
      <c r="J104" s="57"/>
      <c r="K104" s="57"/>
      <c r="L104" s="57"/>
    </row>
    <row r="105" spans="1:12" x14ac:dyDescent="0.25">
      <c r="A105" s="175"/>
      <c r="B105" s="57"/>
      <c r="C105" s="87"/>
      <c r="D105" s="133"/>
      <c r="E105" s="57"/>
      <c r="F105" s="71"/>
      <c r="G105" s="71"/>
      <c r="H105" s="71"/>
      <c r="I105" s="176"/>
      <c r="J105" s="57"/>
      <c r="K105" s="57"/>
      <c r="L105" s="57"/>
    </row>
    <row r="106" spans="1:12" x14ac:dyDescent="0.25">
      <c r="A106" s="175"/>
      <c r="B106" s="57"/>
      <c r="C106" s="87"/>
      <c r="D106" s="133"/>
      <c r="E106" s="57"/>
      <c r="F106" s="71"/>
      <c r="G106" s="71"/>
      <c r="H106" s="71"/>
      <c r="I106" s="176"/>
      <c r="J106" s="57"/>
      <c r="K106" s="57"/>
      <c r="L106" s="57"/>
    </row>
    <row r="107" spans="1:12" x14ac:dyDescent="0.25">
      <c r="A107" s="175"/>
      <c r="B107" s="57"/>
      <c r="C107" s="87"/>
      <c r="D107" s="133"/>
      <c r="E107" s="57"/>
      <c r="F107" s="71"/>
      <c r="G107" s="71"/>
      <c r="H107" s="71"/>
      <c r="I107" s="176"/>
      <c r="J107" s="57"/>
      <c r="K107" s="57"/>
      <c r="L107" s="57"/>
    </row>
    <row r="108" spans="1:12" x14ac:dyDescent="0.25">
      <c r="A108" s="175"/>
      <c r="B108" s="57"/>
      <c r="C108" s="87"/>
      <c r="D108" s="133"/>
      <c r="E108" s="57"/>
      <c r="F108" s="71"/>
      <c r="G108" s="71"/>
      <c r="H108" s="71"/>
      <c r="I108" s="176"/>
      <c r="J108" s="57"/>
      <c r="K108" s="57"/>
      <c r="L108" s="57"/>
    </row>
    <row r="109" spans="1:12" x14ac:dyDescent="0.25">
      <c r="A109" s="175"/>
      <c r="B109" s="57"/>
      <c r="C109" s="87"/>
      <c r="D109" s="133"/>
      <c r="E109" s="57"/>
      <c r="F109" s="71"/>
      <c r="G109" s="71"/>
      <c r="H109" s="71"/>
      <c r="I109" s="176"/>
      <c r="J109" s="57"/>
      <c r="K109" s="57"/>
      <c r="L109" s="57"/>
    </row>
    <row r="110" spans="1:12" x14ac:dyDescent="0.25">
      <c r="A110" s="175"/>
      <c r="B110" s="57"/>
      <c r="C110" s="87"/>
      <c r="D110" s="133"/>
      <c r="E110" s="57"/>
      <c r="F110" s="71"/>
      <c r="G110" s="71"/>
      <c r="H110" s="71"/>
      <c r="I110" s="176"/>
      <c r="J110" s="57"/>
      <c r="K110" s="57"/>
      <c r="L110" s="57"/>
    </row>
    <row r="111" spans="1:12" x14ac:dyDescent="0.25">
      <c r="A111" s="175"/>
      <c r="B111" s="57"/>
      <c r="C111" s="87"/>
      <c r="D111" s="133"/>
      <c r="E111" s="57"/>
      <c r="F111" s="71"/>
      <c r="G111" s="71"/>
      <c r="H111" s="71"/>
      <c r="I111" s="176"/>
      <c r="J111" s="57"/>
      <c r="K111" s="57"/>
      <c r="L111" s="57"/>
    </row>
    <row r="112" spans="1:12" x14ac:dyDescent="0.25">
      <c r="A112" s="175"/>
      <c r="B112" s="57"/>
      <c r="C112" s="87"/>
      <c r="D112" s="133"/>
      <c r="E112" s="57"/>
      <c r="F112" s="71"/>
      <c r="G112" s="71"/>
      <c r="H112" s="71"/>
      <c r="I112" s="176"/>
      <c r="J112" s="57"/>
      <c r="K112" s="57"/>
      <c r="L112" s="57"/>
    </row>
    <row r="113" spans="1:12" x14ac:dyDescent="0.25">
      <c r="A113" s="175"/>
      <c r="B113" s="57"/>
      <c r="C113" s="87"/>
      <c r="D113" s="133"/>
      <c r="E113" s="57"/>
      <c r="F113" s="71"/>
      <c r="G113" s="71"/>
      <c r="H113" s="71"/>
      <c r="I113" s="176"/>
      <c r="J113" s="57"/>
      <c r="K113" s="57"/>
      <c r="L113" s="57"/>
    </row>
    <row r="114" spans="1:12" x14ac:dyDescent="0.25">
      <c r="A114" s="175"/>
      <c r="B114" s="57"/>
      <c r="C114" s="87"/>
      <c r="D114" s="133"/>
      <c r="E114" s="57"/>
      <c r="F114" s="71"/>
      <c r="G114" s="71"/>
      <c r="H114" s="71"/>
      <c r="I114" s="176"/>
      <c r="J114" s="57"/>
      <c r="K114" s="57"/>
      <c r="L114" s="57"/>
    </row>
    <row r="115" spans="1:12" x14ac:dyDescent="0.25">
      <c r="A115" s="175"/>
      <c r="B115" s="57"/>
      <c r="C115" s="87"/>
      <c r="D115" s="133"/>
      <c r="E115" s="57"/>
      <c r="F115" s="71"/>
      <c r="G115" s="71"/>
      <c r="H115" s="71"/>
      <c r="I115" s="176"/>
      <c r="J115" s="57"/>
      <c r="K115" s="57"/>
      <c r="L115" s="57"/>
    </row>
    <row r="116" spans="1:12" x14ac:dyDescent="0.25">
      <c r="A116" s="175"/>
      <c r="B116" s="57"/>
      <c r="C116" s="87"/>
      <c r="D116" s="133"/>
      <c r="E116" s="57"/>
      <c r="F116" s="71"/>
      <c r="G116" s="71"/>
      <c r="H116" s="71"/>
      <c r="I116" s="176"/>
      <c r="J116" s="57"/>
      <c r="K116" s="57"/>
      <c r="L116" s="57"/>
    </row>
    <row r="117" spans="1:12" x14ac:dyDescent="0.25">
      <c r="A117" s="175"/>
      <c r="B117" s="57"/>
      <c r="C117" s="87"/>
      <c r="D117" s="133"/>
      <c r="E117" s="57"/>
      <c r="F117" s="71"/>
      <c r="G117" s="71"/>
      <c r="H117" s="71"/>
      <c r="I117" s="176"/>
      <c r="J117" s="57"/>
      <c r="K117" s="57"/>
      <c r="L117" s="57"/>
    </row>
    <row r="118" spans="1:12" x14ac:dyDescent="0.25">
      <c r="A118" s="175"/>
      <c r="B118" s="57"/>
      <c r="C118" s="87"/>
      <c r="D118" s="133"/>
      <c r="E118" s="57"/>
      <c r="F118" s="71"/>
      <c r="G118" s="71"/>
      <c r="H118" s="71"/>
      <c r="I118" s="176"/>
      <c r="J118" s="57"/>
      <c r="K118" s="57"/>
      <c r="L118" s="57"/>
    </row>
    <row r="119" spans="1:12" x14ac:dyDescent="0.25">
      <c r="A119" s="175"/>
      <c r="B119" s="57"/>
      <c r="C119" s="87"/>
      <c r="D119" s="133"/>
      <c r="E119" s="57"/>
      <c r="F119" s="71"/>
      <c r="G119" s="71"/>
      <c r="H119" s="71"/>
      <c r="I119" s="176"/>
      <c r="J119" s="57"/>
      <c r="K119" s="57"/>
      <c r="L119" s="57"/>
    </row>
    <row r="120" spans="1:12" x14ac:dyDescent="0.25">
      <c r="A120" s="175"/>
      <c r="B120" s="57"/>
      <c r="C120" s="87"/>
      <c r="D120" s="133"/>
      <c r="E120" s="57"/>
      <c r="F120" s="71"/>
      <c r="G120" s="71"/>
      <c r="H120" s="71"/>
      <c r="I120" s="176"/>
      <c r="J120" s="57"/>
      <c r="K120" s="57"/>
      <c r="L120" s="57"/>
    </row>
    <row r="121" spans="1:12" x14ac:dyDescent="0.25">
      <c r="A121" s="175"/>
      <c r="B121" s="57"/>
      <c r="C121" s="87"/>
      <c r="D121" s="133"/>
      <c r="E121" s="57"/>
      <c r="F121" s="71"/>
      <c r="G121" s="71"/>
      <c r="H121" s="71"/>
      <c r="I121" s="176"/>
      <c r="J121" s="57"/>
      <c r="K121" s="57"/>
      <c r="L121" s="57"/>
    </row>
    <row r="122" spans="1:12" x14ac:dyDescent="0.25">
      <c r="A122" s="175"/>
      <c r="B122" s="57"/>
      <c r="C122" s="87"/>
      <c r="D122" s="133"/>
      <c r="E122" s="57"/>
      <c r="F122" s="71"/>
      <c r="G122" s="71"/>
      <c r="H122" s="71"/>
      <c r="I122" s="176"/>
      <c r="J122" s="57"/>
      <c r="K122" s="57"/>
      <c r="L122" s="57"/>
    </row>
    <row r="123" spans="1:12" x14ac:dyDescent="0.25">
      <c r="A123" s="175"/>
      <c r="B123" s="57"/>
      <c r="C123" s="87"/>
      <c r="D123" s="133"/>
      <c r="E123" s="57"/>
      <c r="F123" s="71"/>
      <c r="G123" s="71"/>
      <c r="H123" s="71"/>
      <c r="I123" s="176"/>
      <c r="J123" s="57"/>
      <c r="K123" s="57"/>
      <c r="L123" s="57"/>
    </row>
    <row r="124" spans="1:12" x14ac:dyDescent="0.25">
      <c r="A124" s="175"/>
      <c r="B124" s="57"/>
      <c r="C124" s="87"/>
      <c r="D124" s="133"/>
      <c r="E124" s="57"/>
      <c r="F124" s="71"/>
      <c r="G124" s="71"/>
      <c r="H124" s="71"/>
      <c r="I124" s="176"/>
      <c r="J124" s="57"/>
      <c r="K124" s="57"/>
      <c r="L124" s="57"/>
    </row>
    <row r="125" spans="1:12" x14ac:dyDescent="0.25">
      <c r="A125" s="175"/>
      <c r="B125" s="57"/>
      <c r="C125" s="87"/>
      <c r="D125" s="133"/>
      <c r="E125" s="57"/>
      <c r="F125" s="71"/>
      <c r="G125" s="71"/>
      <c r="H125" s="71"/>
      <c r="I125" s="176"/>
      <c r="J125" s="57"/>
      <c r="K125" s="57"/>
      <c r="L125" s="57"/>
    </row>
    <row r="126" spans="1:12" x14ac:dyDescent="0.25">
      <c r="A126" s="175"/>
      <c r="B126" s="57"/>
      <c r="C126" s="87"/>
      <c r="D126" s="133"/>
      <c r="E126" s="57"/>
      <c r="F126" s="71"/>
      <c r="G126" s="71"/>
      <c r="H126" s="71"/>
      <c r="I126" s="176"/>
      <c r="J126" s="57"/>
      <c r="K126" s="57"/>
      <c r="L126" s="57"/>
    </row>
    <row r="127" spans="1:12" x14ac:dyDescent="0.25">
      <c r="A127" s="175"/>
      <c r="B127" s="57"/>
      <c r="C127" s="87"/>
      <c r="D127" s="133"/>
      <c r="E127" s="57"/>
      <c r="F127" s="71"/>
      <c r="G127" s="71"/>
      <c r="H127" s="71"/>
      <c r="I127" s="176"/>
      <c r="J127" s="57"/>
      <c r="K127" s="57"/>
      <c r="L127" s="57"/>
    </row>
    <row r="128" spans="1:12" x14ac:dyDescent="0.25">
      <c r="A128" s="175"/>
      <c r="B128" s="57"/>
      <c r="C128" s="87"/>
      <c r="D128" s="133"/>
      <c r="E128" s="57"/>
      <c r="F128" s="71"/>
      <c r="G128" s="71"/>
      <c r="H128" s="71"/>
      <c r="I128" s="176"/>
      <c r="J128" s="57"/>
      <c r="K128" s="57"/>
      <c r="L128" s="57"/>
    </row>
    <row r="129" spans="1:12" x14ac:dyDescent="0.25">
      <c r="A129" s="175"/>
      <c r="B129" s="57"/>
      <c r="C129" s="87"/>
      <c r="D129" s="133"/>
      <c r="E129" s="57"/>
      <c r="F129" s="71"/>
      <c r="G129" s="71"/>
      <c r="H129" s="71"/>
      <c r="I129" s="176"/>
      <c r="J129" s="57"/>
      <c r="K129" s="57"/>
      <c r="L129" s="57"/>
    </row>
    <row r="130" spans="1:12" x14ac:dyDescent="0.25">
      <c r="A130" s="175"/>
      <c r="B130" s="57"/>
      <c r="C130" s="87"/>
      <c r="D130" s="133"/>
      <c r="E130" s="57"/>
      <c r="F130" s="71"/>
      <c r="G130" s="71"/>
      <c r="H130" s="71"/>
      <c r="I130" s="176"/>
      <c r="J130" s="57"/>
      <c r="K130" s="57"/>
      <c r="L130" s="57"/>
    </row>
    <row r="131" spans="1:12" x14ac:dyDescent="0.25">
      <c r="A131" s="175"/>
      <c r="B131" s="57"/>
      <c r="C131" s="87"/>
      <c r="D131" s="133"/>
      <c r="E131" s="57"/>
      <c r="F131" s="71"/>
      <c r="G131" s="71"/>
      <c r="H131" s="71"/>
      <c r="I131" s="176"/>
      <c r="J131" s="57"/>
      <c r="K131" s="57"/>
      <c r="L131" s="57"/>
    </row>
    <row r="132" spans="1:12" x14ac:dyDescent="0.25">
      <c r="A132" s="175"/>
      <c r="B132" s="57"/>
      <c r="C132" s="87"/>
      <c r="D132" s="133"/>
      <c r="E132" s="57"/>
      <c r="F132" s="71"/>
      <c r="G132" s="71"/>
      <c r="H132" s="71"/>
      <c r="I132" s="176"/>
      <c r="J132" s="57"/>
      <c r="K132" s="57"/>
      <c r="L132" s="57"/>
    </row>
    <row r="133" spans="1:12" x14ac:dyDescent="0.25">
      <c r="A133" s="175"/>
      <c r="B133" s="57"/>
      <c r="C133" s="87"/>
      <c r="D133" s="133"/>
      <c r="E133" s="57"/>
      <c r="F133" s="71"/>
      <c r="G133" s="71"/>
      <c r="H133" s="71"/>
      <c r="I133" s="176"/>
      <c r="J133" s="57"/>
      <c r="K133" s="57"/>
      <c r="L133" s="57"/>
    </row>
    <row r="134" spans="1:12" x14ac:dyDescent="0.25">
      <c r="A134" s="175"/>
      <c r="B134" s="57"/>
      <c r="C134" s="87"/>
      <c r="D134" s="133"/>
      <c r="E134" s="57"/>
      <c r="F134" s="71"/>
      <c r="G134" s="71"/>
      <c r="H134" s="71"/>
      <c r="I134" s="176"/>
      <c r="J134" s="57"/>
      <c r="K134" s="57"/>
      <c r="L134" s="57"/>
    </row>
    <row r="135" spans="1:12" x14ac:dyDescent="0.25">
      <c r="A135" s="175"/>
      <c r="B135" s="57"/>
      <c r="C135" s="87"/>
      <c r="D135" s="133"/>
      <c r="E135" s="57"/>
      <c r="F135" s="71"/>
      <c r="G135" s="71"/>
      <c r="H135" s="71"/>
      <c r="I135" s="176"/>
      <c r="J135" s="57"/>
      <c r="K135" s="57"/>
      <c r="L135" s="57"/>
    </row>
    <row r="136" spans="1:12" x14ac:dyDescent="0.25">
      <c r="A136" s="175"/>
      <c r="B136" s="57"/>
      <c r="C136" s="87"/>
      <c r="D136" s="133"/>
      <c r="E136" s="57"/>
      <c r="F136" s="71"/>
      <c r="G136" s="71"/>
      <c r="H136" s="71"/>
      <c r="I136" s="176"/>
      <c r="J136" s="57"/>
      <c r="K136" s="57"/>
      <c r="L136" s="57"/>
    </row>
    <row r="137" spans="1:12" x14ac:dyDescent="0.25">
      <c r="A137" s="175"/>
      <c r="B137" s="57"/>
      <c r="C137" s="87"/>
      <c r="D137" s="133"/>
      <c r="E137" s="57"/>
      <c r="F137" s="71"/>
      <c r="G137" s="71"/>
      <c r="H137" s="71"/>
      <c r="I137" s="176"/>
      <c r="J137" s="57"/>
      <c r="K137" s="57"/>
      <c r="L137" s="57"/>
    </row>
    <row r="138" spans="1:12" x14ac:dyDescent="0.25">
      <c r="A138" s="175"/>
      <c r="B138" s="57"/>
      <c r="C138" s="87"/>
      <c r="D138" s="133"/>
      <c r="E138" s="57"/>
      <c r="F138" s="71"/>
      <c r="G138" s="71"/>
      <c r="H138" s="71"/>
      <c r="I138" s="176"/>
      <c r="J138" s="57"/>
      <c r="K138" s="57"/>
      <c r="L138" s="57"/>
    </row>
    <row r="139" spans="1:12" x14ac:dyDescent="0.25">
      <c r="A139" s="175"/>
      <c r="F139" s="180"/>
      <c r="I139" s="176"/>
      <c r="J139" s="57"/>
      <c r="K139" s="57"/>
      <c r="L139" s="57"/>
    </row>
    <row r="140" spans="1:12" x14ac:dyDescent="0.25">
      <c r="A140" s="175"/>
      <c r="F140" s="180"/>
      <c r="I140" s="176"/>
      <c r="J140" s="57"/>
      <c r="K140" s="57"/>
      <c r="L140" s="57"/>
    </row>
    <row r="141" spans="1:12" x14ac:dyDescent="0.25">
      <c r="A141" s="175"/>
      <c r="F141" s="180"/>
      <c r="I141" s="176"/>
      <c r="J141" s="57"/>
      <c r="K141" s="57"/>
      <c r="L141" s="57"/>
    </row>
    <row r="142" spans="1:12" x14ac:dyDescent="0.25">
      <c r="A142" s="175"/>
      <c r="F142" s="180"/>
      <c r="I142" s="176"/>
      <c r="J142" s="57"/>
      <c r="K142" s="57"/>
      <c r="L142" s="57"/>
    </row>
    <row r="143" spans="1:12" x14ac:dyDescent="0.25">
      <c r="A143" s="175"/>
      <c r="F143" s="180"/>
      <c r="I143" s="176"/>
      <c r="J143" s="57"/>
      <c r="K143" s="57"/>
      <c r="L143" s="57"/>
    </row>
    <row r="144" spans="1:12" x14ac:dyDescent="0.25">
      <c r="A144" s="175"/>
      <c r="F144" s="180"/>
      <c r="I144" s="176"/>
      <c r="J144" s="57"/>
      <c r="K144" s="57"/>
      <c r="L144" s="57"/>
    </row>
    <row r="145" spans="1:6" x14ac:dyDescent="0.25">
      <c r="A145" s="172"/>
      <c r="F145" s="180"/>
    </row>
    <row r="146" spans="1:6" x14ac:dyDescent="0.25">
      <c r="A146" s="172"/>
      <c r="F146" s="180"/>
    </row>
    <row r="147" spans="1:6" x14ac:dyDescent="0.25">
      <c r="A147" s="172"/>
      <c r="F147" s="180"/>
    </row>
    <row r="148" spans="1:6" x14ac:dyDescent="0.25">
      <c r="A148" s="172"/>
      <c r="F148" s="180"/>
    </row>
    <row r="149" spans="1:6" x14ac:dyDescent="0.25">
      <c r="A149" s="172"/>
      <c r="F149" s="180"/>
    </row>
    <row r="150" spans="1:6" x14ac:dyDescent="0.25">
      <c r="A150" s="172"/>
      <c r="F150" s="180"/>
    </row>
    <row r="151" spans="1:6" x14ac:dyDescent="0.25">
      <c r="A151" s="172"/>
      <c r="F151" s="180"/>
    </row>
    <row r="152" spans="1:6" x14ac:dyDescent="0.25">
      <c r="A152" s="172"/>
      <c r="F152" s="180"/>
    </row>
    <row r="153" spans="1:6" x14ac:dyDescent="0.25">
      <c r="A153" s="172"/>
      <c r="F153" s="180"/>
    </row>
    <row r="154" spans="1:6" x14ac:dyDescent="0.25">
      <c r="A154" s="172"/>
      <c r="F154" s="180"/>
    </row>
    <row r="155" spans="1:6" x14ac:dyDescent="0.25">
      <c r="A155" s="172"/>
      <c r="F155" s="180"/>
    </row>
    <row r="156" spans="1:6" x14ac:dyDescent="0.25">
      <c r="A156" s="172"/>
      <c r="F156" s="180"/>
    </row>
    <row r="157" spans="1:6" x14ac:dyDescent="0.25">
      <c r="A157" s="172"/>
      <c r="F157" s="180"/>
    </row>
    <row r="158" spans="1:6" x14ac:dyDescent="0.25">
      <c r="A158" s="172"/>
      <c r="F158" s="180"/>
    </row>
    <row r="159" spans="1:6" x14ac:dyDescent="0.25">
      <c r="A159" s="172"/>
      <c r="F159" s="180"/>
    </row>
    <row r="160" spans="1:6" x14ac:dyDescent="0.25">
      <c r="A160" s="172"/>
      <c r="F160" s="180"/>
    </row>
    <row r="161" spans="1:6" x14ac:dyDescent="0.25">
      <c r="A161" s="172"/>
      <c r="F161" s="180"/>
    </row>
    <row r="162" spans="1:6" x14ac:dyDescent="0.25">
      <c r="A162" s="172"/>
      <c r="F162" s="180"/>
    </row>
    <row r="163" spans="1:6" x14ac:dyDescent="0.25">
      <c r="A163" s="172"/>
      <c r="F163" s="180"/>
    </row>
    <row r="164" spans="1:6" x14ac:dyDescent="0.25">
      <c r="A164" s="172"/>
      <c r="F164" s="180"/>
    </row>
    <row r="165" spans="1:6" x14ac:dyDescent="0.25">
      <c r="A165" s="172"/>
      <c r="F165" s="180"/>
    </row>
    <row r="166" spans="1:6" x14ac:dyDescent="0.25">
      <c r="A166" s="172"/>
      <c r="F166" s="180"/>
    </row>
    <row r="167" spans="1:6" x14ac:dyDescent="0.25">
      <c r="A167" s="172"/>
      <c r="F167" s="180"/>
    </row>
    <row r="168" spans="1:6" x14ac:dyDescent="0.25">
      <c r="A168" s="172"/>
      <c r="F168" s="180"/>
    </row>
    <row r="169" spans="1:6" x14ac:dyDescent="0.25">
      <c r="A169" s="172"/>
      <c r="F169" s="180"/>
    </row>
    <row r="170" spans="1:6" x14ac:dyDescent="0.25">
      <c r="A170" s="172"/>
      <c r="F170" s="180"/>
    </row>
    <row r="171" spans="1:6" x14ac:dyDescent="0.25">
      <c r="A171" s="172"/>
      <c r="F171" s="180"/>
    </row>
    <row r="172" spans="1:6" x14ac:dyDescent="0.25">
      <c r="A172" s="172"/>
      <c r="F172" s="180"/>
    </row>
    <row r="173" spans="1:6" x14ac:dyDescent="0.25">
      <c r="A173" s="172"/>
      <c r="F173" s="180"/>
    </row>
    <row r="174" spans="1:6" x14ac:dyDescent="0.25">
      <c r="A174" s="172"/>
      <c r="F174" s="180"/>
    </row>
    <row r="175" spans="1:6" x14ac:dyDescent="0.25">
      <c r="A175" s="172"/>
      <c r="F175" s="180"/>
    </row>
    <row r="176" spans="1:6" x14ac:dyDescent="0.25">
      <c r="A176" s="172"/>
      <c r="F176" s="180"/>
    </row>
    <row r="177" spans="1:6" x14ac:dyDescent="0.25">
      <c r="A177" s="172"/>
      <c r="F177" s="180"/>
    </row>
    <row r="178" spans="1:6" x14ac:dyDescent="0.25">
      <c r="A178" s="172"/>
      <c r="F178" s="180"/>
    </row>
    <row r="179" spans="1:6" x14ac:dyDescent="0.25">
      <c r="A179" s="172"/>
      <c r="F179" s="180"/>
    </row>
    <row r="180" spans="1:6" x14ac:dyDescent="0.25">
      <c r="A180" s="172"/>
      <c r="F180" s="180"/>
    </row>
    <row r="181" spans="1:6" x14ac:dyDescent="0.25">
      <c r="A181" s="172"/>
      <c r="F181" s="180"/>
    </row>
    <row r="182" spans="1:6" x14ac:dyDescent="0.25">
      <c r="A182" s="172"/>
      <c r="F182" s="180"/>
    </row>
    <row r="183" spans="1:6" x14ac:dyDescent="0.25">
      <c r="A183" s="172"/>
      <c r="F183" s="180"/>
    </row>
    <row r="184" spans="1:6" x14ac:dyDescent="0.25">
      <c r="A184" s="172"/>
      <c r="F184" s="180"/>
    </row>
    <row r="185" spans="1:6" x14ac:dyDescent="0.25">
      <c r="A185" s="172"/>
      <c r="F185" s="180"/>
    </row>
    <row r="186" spans="1:6" x14ac:dyDescent="0.25">
      <c r="A186" s="172"/>
      <c r="F186" s="180"/>
    </row>
    <row r="187" spans="1:6" x14ac:dyDescent="0.25">
      <c r="A187" s="172"/>
      <c r="F187" s="180"/>
    </row>
    <row r="188" spans="1:6" x14ac:dyDescent="0.25">
      <c r="A188" s="172"/>
      <c r="F188" s="180"/>
    </row>
    <row r="189" spans="1:6" x14ac:dyDescent="0.25">
      <c r="A189" s="172"/>
      <c r="F189" s="180"/>
    </row>
    <row r="190" spans="1:6" x14ac:dyDescent="0.25">
      <c r="A190" s="172"/>
      <c r="F190" s="180"/>
    </row>
    <row r="191" spans="1:6" x14ac:dyDescent="0.25">
      <c r="A191" s="172"/>
      <c r="F191" s="180"/>
    </row>
    <row r="192" spans="1:6" x14ac:dyDescent="0.25">
      <c r="A192" s="172"/>
      <c r="F192" s="180"/>
    </row>
    <row r="193" spans="1:6" x14ac:dyDescent="0.25">
      <c r="A193" s="172"/>
      <c r="F193" s="180"/>
    </row>
    <row r="194" spans="1:6" x14ac:dyDescent="0.25">
      <c r="A194" s="172"/>
      <c r="F194" s="180"/>
    </row>
    <row r="195" spans="1:6" x14ac:dyDescent="0.25">
      <c r="A195" s="172"/>
      <c r="F195" s="180"/>
    </row>
    <row r="196" spans="1:6" x14ac:dyDescent="0.25">
      <c r="A196" s="172"/>
      <c r="F196" s="180"/>
    </row>
    <row r="197" spans="1:6" x14ac:dyDescent="0.25">
      <c r="A197" s="172"/>
      <c r="F197" s="180"/>
    </row>
    <row r="198" spans="1:6" x14ac:dyDescent="0.25">
      <c r="A198" s="172"/>
      <c r="F198" s="180"/>
    </row>
    <row r="199" spans="1:6" x14ac:dyDescent="0.25">
      <c r="A199" s="172"/>
      <c r="F199" s="180"/>
    </row>
    <row r="200" spans="1:6" x14ac:dyDescent="0.25">
      <c r="A200" s="172"/>
      <c r="F200" s="180"/>
    </row>
    <row r="201" spans="1:6" x14ac:dyDescent="0.25">
      <c r="A201" s="172"/>
    </row>
    <row r="202" spans="1:6" x14ac:dyDescent="0.25">
      <c r="A202" s="172"/>
    </row>
    <row r="203" spans="1:6" x14ac:dyDescent="0.25">
      <c r="A203" s="172"/>
    </row>
    <row r="204" spans="1:6" x14ac:dyDescent="0.25">
      <c r="A204" s="172"/>
    </row>
    <row r="205" spans="1:6" x14ac:dyDescent="0.25">
      <c r="A205" s="172"/>
    </row>
    <row r="206" spans="1:6" x14ac:dyDescent="0.25">
      <c r="A206" s="172"/>
    </row>
    <row r="207" spans="1:6" x14ac:dyDescent="0.25">
      <c r="A207" s="172"/>
    </row>
    <row r="208" spans="1:6" x14ac:dyDescent="0.25">
      <c r="A208" s="172"/>
    </row>
    <row r="209" spans="1:1" x14ac:dyDescent="0.25">
      <c r="A209" s="172"/>
    </row>
    <row r="210" spans="1:1" x14ac:dyDescent="0.25">
      <c r="A210" s="181"/>
    </row>
    <row r="211" spans="1:1" x14ac:dyDescent="0.25">
      <c r="A211" s="181"/>
    </row>
    <row r="212" spans="1:1" x14ac:dyDescent="0.25">
      <c r="A212" s="181"/>
    </row>
    <row r="213" spans="1:1" x14ac:dyDescent="0.25">
      <c r="A213" s="181"/>
    </row>
    <row r="214" spans="1:1" x14ac:dyDescent="0.25">
      <c r="A214" s="181"/>
    </row>
    <row r="215" spans="1:1" x14ac:dyDescent="0.25">
      <c r="A215" s="181"/>
    </row>
    <row r="216" spans="1:1" x14ac:dyDescent="0.25">
      <c r="A216" s="181"/>
    </row>
    <row r="217" spans="1:1" x14ac:dyDescent="0.25">
      <c r="A217" s="181"/>
    </row>
    <row r="218" spans="1:1" x14ac:dyDescent="0.25">
      <c r="A218" s="181"/>
    </row>
    <row r="219" spans="1:1" x14ac:dyDescent="0.25">
      <c r="A219" s="181"/>
    </row>
    <row r="220" spans="1:1" x14ac:dyDescent="0.25">
      <c r="A220" s="181"/>
    </row>
    <row r="221" spans="1:1" x14ac:dyDescent="0.25">
      <c r="A221" s="181"/>
    </row>
    <row r="222" spans="1:1" x14ac:dyDescent="0.25">
      <c r="A222" s="181"/>
    </row>
    <row r="223" spans="1:1" x14ac:dyDescent="0.25">
      <c r="A223" s="181"/>
    </row>
    <row r="224" spans="1:1" x14ac:dyDescent="0.25">
      <c r="A224" s="181"/>
    </row>
    <row r="225" spans="1:1" x14ac:dyDescent="0.25">
      <c r="A225" s="181"/>
    </row>
    <row r="226" spans="1:1" x14ac:dyDescent="0.25">
      <c r="A226" s="181"/>
    </row>
    <row r="227" spans="1:1" x14ac:dyDescent="0.25">
      <c r="A227" s="181"/>
    </row>
    <row r="228" spans="1:1" x14ac:dyDescent="0.25">
      <c r="A228" s="181"/>
    </row>
    <row r="229" spans="1:1" x14ac:dyDescent="0.25">
      <c r="A229" s="181"/>
    </row>
    <row r="230" spans="1:1" x14ac:dyDescent="0.25">
      <c r="A230" s="181"/>
    </row>
    <row r="231" spans="1:1" x14ac:dyDescent="0.25">
      <c r="A231" s="181"/>
    </row>
    <row r="232" spans="1:1" x14ac:dyDescent="0.25">
      <c r="A232" s="181"/>
    </row>
    <row r="233" spans="1:1" x14ac:dyDescent="0.25">
      <c r="A233" s="181"/>
    </row>
    <row r="234" spans="1:1" x14ac:dyDescent="0.25">
      <c r="A234" s="181"/>
    </row>
    <row r="235" spans="1:1" x14ac:dyDescent="0.25">
      <c r="A235" s="181"/>
    </row>
    <row r="236" spans="1:1" x14ac:dyDescent="0.25">
      <c r="A236" s="181"/>
    </row>
    <row r="237" spans="1:1" x14ac:dyDescent="0.25">
      <c r="A237" s="181"/>
    </row>
    <row r="238" spans="1:1" x14ac:dyDescent="0.25">
      <c r="A238" s="181"/>
    </row>
    <row r="239" spans="1:1" x14ac:dyDescent="0.25">
      <c r="A239" s="181"/>
    </row>
    <row r="240" spans="1:1" x14ac:dyDescent="0.25">
      <c r="A240" s="181"/>
    </row>
    <row r="241" spans="1:1" x14ac:dyDescent="0.25">
      <c r="A241" s="181"/>
    </row>
    <row r="242" spans="1:1" x14ac:dyDescent="0.25">
      <c r="A242" s="181"/>
    </row>
    <row r="243" spans="1:1" x14ac:dyDescent="0.25">
      <c r="A243" s="181"/>
    </row>
    <row r="244" spans="1:1" x14ac:dyDescent="0.25">
      <c r="A244" s="181"/>
    </row>
    <row r="245" spans="1:1" x14ac:dyDescent="0.25">
      <c r="A245" s="181"/>
    </row>
    <row r="246" spans="1:1" x14ac:dyDescent="0.25">
      <c r="A246" s="181"/>
    </row>
    <row r="247" spans="1:1" x14ac:dyDescent="0.25">
      <c r="A247" s="181"/>
    </row>
    <row r="248" spans="1:1" x14ac:dyDescent="0.25">
      <c r="A248" s="181"/>
    </row>
    <row r="249" spans="1:1" x14ac:dyDescent="0.25">
      <c r="A249" s="181"/>
    </row>
    <row r="250" spans="1:1" x14ac:dyDescent="0.25">
      <c r="A250" s="181"/>
    </row>
    <row r="251" spans="1:1" x14ac:dyDescent="0.25">
      <c r="A251" s="181"/>
    </row>
    <row r="252" spans="1:1" x14ac:dyDescent="0.25">
      <c r="A252" s="181"/>
    </row>
    <row r="253" spans="1:1" x14ac:dyDescent="0.25">
      <c r="A253" s="181"/>
    </row>
    <row r="254" spans="1:1" x14ac:dyDescent="0.25">
      <c r="A254" s="181"/>
    </row>
    <row r="255" spans="1:1" x14ac:dyDescent="0.25">
      <c r="A255" s="181"/>
    </row>
    <row r="256" spans="1:1" x14ac:dyDescent="0.25">
      <c r="A256" s="181"/>
    </row>
    <row r="257" spans="1:1" x14ac:dyDescent="0.25">
      <c r="A257" s="181"/>
    </row>
  </sheetData>
  <mergeCells count="4">
    <mergeCell ref="F6:H6"/>
    <mergeCell ref="B8:D8"/>
    <mergeCell ref="F8:G8"/>
    <mergeCell ref="F2:L2"/>
  </mergeCells>
  <pageMargins left="0.70866141732283472" right="0.70866141732283472" top="0.78740157480314965" bottom="0.78740157480314965" header="0.31496062992125984" footer="0.31496062992125984"/>
  <pageSetup paperSize="9" scale="79" fitToHeight="0" orientation="portrait" r:id="rId1"/>
  <headerFooter>
    <oddFooter>&amp;RI.VIII-&amp;P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57"/>
  <sheetViews>
    <sheetView zoomScaleNormal="100" workbookViewId="0">
      <pane ySplit="10" topLeftCell="A11" activePane="bottomLeft" state="frozen"/>
      <selection pane="bottomLeft" activeCell="B22" sqref="B22"/>
    </sheetView>
  </sheetViews>
  <sheetFormatPr baseColWidth="10" defaultRowHeight="15" x14ac:dyDescent="0.25"/>
  <cols>
    <col min="1" max="1" width="5.85546875" style="159" customWidth="1"/>
    <col min="2" max="2" width="22.85546875" customWidth="1"/>
    <col min="3" max="3" width="6.42578125" style="80" customWidth="1"/>
    <col min="4" max="4" width="6.42578125" style="160" customWidth="1"/>
    <col min="5" max="5" width="1.85546875" customWidth="1"/>
    <col min="6" max="6" width="11.7109375" style="114" customWidth="1"/>
    <col min="7" max="7" width="1.85546875" style="114" customWidth="1"/>
    <col min="8" max="8" width="16" style="114" customWidth="1"/>
    <col min="9" max="9" width="17.28515625" style="161" hidden="1" customWidth="1"/>
    <col min="10" max="10" width="13.42578125" customWidth="1"/>
    <col min="13" max="13" width="3" customWidth="1"/>
  </cols>
  <sheetData>
    <row r="1" spans="1:13" x14ac:dyDescent="0.25">
      <c r="L1" s="162">
        <v>511</v>
      </c>
    </row>
    <row r="2" spans="1:13" x14ac:dyDescent="0.25">
      <c r="F2" s="481" t="str">
        <f>Schlüssel!D2</f>
        <v>gültig ab/ valable dés le/ valevole dal 01.12.2018</v>
      </c>
      <c r="G2" s="481"/>
      <c r="H2" s="481"/>
      <c r="I2" s="481"/>
      <c r="J2" s="481"/>
      <c r="K2" s="481"/>
      <c r="L2" s="481"/>
    </row>
    <row r="4" spans="1:13" ht="15.75" customHeight="1" x14ac:dyDescent="0.25">
      <c r="A4" s="47" t="s">
        <v>14</v>
      </c>
      <c r="B4" s="50" t="s">
        <v>599</v>
      </c>
      <c r="C4" s="163"/>
      <c r="D4" s="164"/>
      <c r="E4" s="165"/>
      <c r="F4" s="166"/>
      <c r="G4" s="167"/>
      <c r="H4" s="302"/>
      <c r="I4" s="168"/>
      <c r="J4" s="168"/>
      <c r="K4" s="165"/>
      <c r="L4" s="165"/>
    </row>
    <row r="5" spans="1:13" ht="15.75" customHeight="1" x14ac:dyDescent="0.25">
      <c r="B5" s="50" t="s">
        <v>600</v>
      </c>
      <c r="C5" s="163"/>
      <c r="D5" s="164"/>
      <c r="E5" s="165"/>
      <c r="F5" s="166"/>
      <c r="G5" s="167"/>
      <c r="H5" s="302"/>
      <c r="I5" s="168"/>
      <c r="J5" s="168"/>
      <c r="K5" s="165"/>
      <c r="L5" s="165"/>
    </row>
    <row r="6" spans="1:13" x14ac:dyDescent="0.25">
      <c r="B6" s="116" t="s">
        <v>601</v>
      </c>
      <c r="C6" s="169"/>
      <c r="D6" s="170"/>
      <c r="E6" s="164"/>
      <c r="F6" s="476" t="s">
        <v>602</v>
      </c>
      <c r="G6" s="476"/>
      <c r="H6" s="476"/>
      <c r="I6" s="168"/>
      <c r="J6" s="165"/>
      <c r="K6" s="165"/>
      <c r="L6" s="165"/>
    </row>
    <row r="7" spans="1:13" ht="15.75" thickBot="1" x14ac:dyDescent="0.3">
      <c r="B7" s="58"/>
      <c r="C7" s="169"/>
      <c r="D7" s="170"/>
      <c r="E7" s="164"/>
      <c r="F7" s="166"/>
      <c r="G7" s="69"/>
      <c r="H7" s="69"/>
      <c r="I7" s="168"/>
      <c r="J7" s="165"/>
      <c r="K7" s="165"/>
      <c r="L7" s="165"/>
    </row>
    <row r="8" spans="1:13" ht="41.25" customHeight="1" thickBot="1" x14ac:dyDescent="0.3">
      <c r="A8" s="36"/>
      <c r="B8" s="461" t="s">
        <v>541</v>
      </c>
      <c r="C8" s="462"/>
      <c r="D8" s="463"/>
      <c r="E8" s="119"/>
      <c r="F8" s="478" t="s">
        <v>542</v>
      </c>
      <c r="G8" s="479"/>
      <c r="H8" s="74" t="s">
        <v>33</v>
      </c>
      <c r="I8" s="171"/>
      <c r="J8" s="36"/>
      <c r="K8" s="36"/>
      <c r="L8" s="36"/>
    </row>
    <row r="9" spans="1:13" x14ac:dyDescent="0.25">
      <c r="A9" s="172"/>
      <c r="B9" s="79" t="s">
        <v>2</v>
      </c>
      <c r="C9" s="80" t="s">
        <v>2</v>
      </c>
      <c r="D9" s="80"/>
      <c r="E9" s="81"/>
      <c r="G9" s="82"/>
      <c r="H9" s="85"/>
      <c r="I9" s="173"/>
    </row>
    <row r="10" spans="1:13" x14ac:dyDescent="0.25">
      <c r="A10"/>
      <c r="B10" s="349">
        <f>COUNT(C11:C344)</f>
        <v>54</v>
      </c>
      <c r="C10" s="81"/>
      <c r="D10" s="87"/>
      <c r="F10" s="89" t="s">
        <v>34</v>
      </c>
      <c r="H10" s="349">
        <f>COUNT(H11:H446)</f>
        <v>50</v>
      </c>
      <c r="I10" s="174"/>
      <c r="J10" s="50"/>
    </row>
    <row r="11" spans="1:13" x14ac:dyDescent="0.25">
      <c r="A11" s="175"/>
      <c r="B11" s="125" t="s">
        <v>47</v>
      </c>
      <c r="C11" s="93">
        <v>11</v>
      </c>
      <c r="D11" s="94"/>
      <c r="E11" s="57"/>
      <c r="F11" s="128">
        <v>100</v>
      </c>
      <c r="G11" s="71"/>
      <c r="H11" s="130">
        <v>74.380842000000015</v>
      </c>
      <c r="I11" s="176">
        <v>2230534.1832274892</v>
      </c>
      <c r="J11" s="177"/>
      <c r="K11" s="136"/>
      <c r="L11" s="136"/>
    </row>
    <row r="12" spans="1:13" x14ac:dyDescent="0.25">
      <c r="A12" s="175"/>
      <c r="B12" s="125" t="s">
        <v>48</v>
      </c>
      <c r="C12" s="93">
        <v>22</v>
      </c>
      <c r="D12" s="94"/>
      <c r="E12" s="57"/>
      <c r="F12" s="128">
        <v>4.6815000000000002E-2</v>
      </c>
      <c r="G12" s="71"/>
      <c r="H12" s="130">
        <v>3.4820999999999998E-2</v>
      </c>
      <c r="I12" s="176">
        <v>1273.2037281343171</v>
      </c>
      <c r="J12" s="177"/>
      <c r="K12" s="136"/>
      <c r="L12" s="136"/>
    </row>
    <row r="13" spans="1:13" x14ac:dyDescent="0.25">
      <c r="A13" s="175"/>
      <c r="B13" s="125" t="s">
        <v>49</v>
      </c>
      <c r="C13" s="93">
        <v>23</v>
      </c>
      <c r="D13" s="94">
        <v>818</v>
      </c>
      <c r="E13" s="57"/>
      <c r="F13" s="128"/>
      <c r="G13" s="71"/>
      <c r="H13" s="130" t="s">
        <v>37</v>
      </c>
      <c r="I13" s="176">
        <v>321.11891434312105</v>
      </c>
      <c r="J13" s="177"/>
      <c r="K13" s="136"/>
      <c r="L13" s="136"/>
    </row>
    <row r="14" spans="1:13" x14ac:dyDescent="0.25">
      <c r="A14" s="175"/>
      <c r="B14" s="125" t="s">
        <v>50</v>
      </c>
      <c r="C14" s="93">
        <v>24</v>
      </c>
      <c r="D14" s="94">
        <v>818</v>
      </c>
      <c r="E14" s="57"/>
      <c r="F14" s="128"/>
      <c r="G14" s="71"/>
      <c r="H14" s="130" t="s">
        <v>37</v>
      </c>
      <c r="I14" s="176">
        <v>12.000273905763892</v>
      </c>
      <c r="J14" s="177"/>
      <c r="K14" s="136"/>
      <c r="L14" s="136"/>
      <c r="M14" s="105"/>
    </row>
    <row r="15" spans="1:13" x14ac:dyDescent="0.25">
      <c r="A15" s="175"/>
      <c r="B15" s="125" t="s">
        <v>51</v>
      </c>
      <c r="C15" s="93">
        <v>27</v>
      </c>
      <c r="D15" s="94">
        <v>818</v>
      </c>
      <c r="E15" s="57"/>
      <c r="F15" s="128"/>
      <c r="G15" s="71"/>
      <c r="H15" s="130" t="s">
        <v>37</v>
      </c>
      <c r="I15" s="176">
        <v>58.981025083430396</v>
      </c>
      <c r="J15" s="177"/>
      <c r="K15" s="136"/>
      <c r="L15" s="136"/>
      <c r="M15" s="105"/>
    </row>
    <row r="16" spans="1:13" x14ac:dyDescent="0.25">
      <c r="A16" s="175"/>
      <c r="B16" s="125" t="s">
        <v>52</v>
      </c>
      <c r="C16" s="93">
        <v>29</v>
      </c>
      <c r="D16" s="94"/>
      <c r="E16" s="57"/>
      <c r="F16" s="128">
        <v>3.5990000000000002E-3</v>
      </c>
      <c r="G16" s="71"/>
      <c r="H16" s="130">
        <v>2.6770000000000001E-3</v>
      </c>
      <c r="I16" s="176">
        <v>459.26558198297789</v>
      </c>
      <c r="J16" s="177"/>
      <c r="K16" s="136"/>
      <c r="L16" s="136"/>
      <c r="M16" s="105"/>
    </row>
    <row r="17" spans="1:13" x14ac:dyDescent="0.25">
      <c r="A17" s="175"/>
      <c r="B17" s="125" t="s">
        <v>437</v>
      </c>
      <c r="C17" s="93">
        <v>31</v>
      </c>
      <c r="D17" s="94"/>
      <c r="E17" s="57"/>
      <c r="F17" s="128">
        <v>6.0169999999999998E-3</v>
      </c>
      <c r="G17" s="71"/>
      <c r="H17" s="130">
        <v>4.4749999999999998E-3</v>
      </c>
      <c r="I17" s="176">
        <v>12.000273905763892</v>
      </c>
      <c r="J17" s="177"/>
      <c r="K17" s="136"/>
      <c r="L17" s="136"/>
      <c r="M17" s="105"/>
    </row>
    <row r="18" spans="1:13" x14ac:dyDescent="0.25">
      <c r="A18" s="175"/>
      <c r="B18" s="125" t="s">
        <v>55</v>
      </c>
      <c r="C18" s="93">
        <v>34</v>
      </c>
      <c r="D18" s="94"/>
      <c r="E18" s="57"/>
      <c r="F18" s="128">
        <v>0.44773200000000002</v>
      </c>
      <c r="G18" s="71"/>
      <c r="H18" s="130">
        <v>0.33302700000000002</v>
      </c>
      <c r="I18" s="176"/>
      <c r="J18" s="177"/>
      <c r="K18" s="136"/>
      <c r="L18" s="136"/>
      <c r="M18" s="105"/>
    </row>
    <row r="19" spans="1:13" x14ac:dyDescent="0.25">
      <c r="A19" s="175"/>
      <c r="B19" s="125" t="s">
        <v>57</v>
      </c>
      <c r="C19" s="93">
        <v>36</v>
      </c>
      <c r="D19" s="94"/>
      <c r="E19" s="57"/>
      <c r="F19" s="128">
        <v>0.122192</v>
      </c>
      <c r="G19" s="71"/>
      <c r="H19" s="130">
        <v>9.0886999999999996E-2</v>
      </c>
      <c r="I19" s="176"/>
      <c r="J19" s="177"/>
      <c r="K19" s="136"/>
      <c r="L19" s="136"/>
      <c r="M19" s="105"/>
    </row>
    <row r="20" spans="1:13" x14ac:dyDescent="0.25">
      <c r="A20" s="175"/>
      <c r="B20" s="125" t="s">
        <v>58</v>
      </c>
      <c r="C20" s="93">
        <v>37</v>
      </c>
      <c r="D20" s="94"/>
      <c r="E20" s="57"/>
      <c r="F20" s="128">
        <v>5.3799999999999996E-4</v>
      </c>
      <c r="G20" s="71"/>
      <c r="H20" s="130">
        <v>4.0000000000000002E-4</v>
      </c>
      <c r="I20" s="176"/>
      <c r="J20" s="177"/>
      <c r="K20" s="136"/>
      <c r="L20" s="136"/>
      <c r="M20" s="105"/>
    </row>
    <row r="21" spans="1:13" x14ac:dyDescent="0.25">
      <c r="A21" s="175"/>
      <c r="B21" s="125" t="s">
        <v>59</v>
      </c>
      <c r="C21" s="93">
        <v>38</v>
      </c>
      <c r="D21" s="94"/>
      <c r="E21" s="57"/>
      <c r="F21" s="128">
        <v>1.286E-3</v>
      </c>
      <c r="G21" s="71"/>
      <c r="H21" s="130">
        <v>9.5699999999999995E-4</v>
      </c>
      <c r="I21" s="176"/>
      <c r="J21" s="177"/>
      <c r="K21" s="136"/>
      <c r="L21" s="136"/>
      <c r="M21" s="105"/>
    </row>
    <row r="22" spans="1:13" x14ac:dyDescent="0.25">
      <c r="A22" s="175"/>
      <c r="B22" s="125" t="s">
        <v>60</v>
      </c>
      <c r="C22" s="93">
        <v>39</v>
      </c>
      <c r="D22" s="94">
        <v>818</v>
      </c>
      <c r="E22" s="57"/>
      <c r="F22" s="128"/>
      <c r="G22" s="71"/>
      <c r="H22" s="130" t="s">
        <v>37</v>
      </c>
      <c r="I22" s="176"/>
      <c r="J22" s="177"/>
      <c r="K22" s="136"/>
      <c r="L22" s="136"/>
      <c r="M22" s="105"/>
    </row>
    <row r="23" spans="1:13" x14ac:dyDescent="0.25">
      <c r="A23" s="175"/>
      <c r="B23" s="125" t="s">
        <v>61</v>
      </c>
      <c r="C23" s="93">
        <v>42</v>
      </c>
      <c r="D23" s="94"/>
      <c r="E23" s="57"/>
      <c r="F23" s="128">
        <v>2.3389999999999999E-3</v>
      </c>
      <c r="G23" s="71"/>
      <c r="H23" s="130">
        <v>1.74E-3</v>
      </c>
      <c r="I23" s="176"/>
      <c r="J23" s="177"/>
      <c r="K23" s="136"/>
      <c r="L23" s="136"/>
      <c r="M23" s="105"/>
    </row>
    <row r="24" spans="1:13" x14ac:dyDescent="0.25">
      <c r="A24" s="175"/>
      <c r="B24" s="125" t="s">
        <v>62</v>
      </c>
      <c r="C24" s="93">
        <v>43</v>
      </c>
      <c r="D24" s="94"/>
      <c r="E24" s="57"/>
      <c r="F24" s="128">
        <v>1.3932999999999999E-2</v>
      </c>
      <c r="G24" s="71"/>
      <c r="H24" s="130">
        <v>1.0363000000000001E-2</v>
      </c>
      <c r="I24" s="176"/>
      <c r="J24" s="177"/>
      <c r="K24" s="136"/>
      <c r="L24" s="136"/>
      <c r="M24" s="105"/>
    </row>
    <row r="25" spans="1:13" x14ac:dyDescent="0.25">
      <c r="A25" s="175"/>
      <c r="B25" s="125" t="s">
        <v>63</v>
      </c>
      <c r="C25" s="93">
        <v>44</v>
      </c>
      <c r="D25" s="94"/>
      <c r="E25" s="57"/>
      <c r="F25" s="128">
        <v>5.3799999999999996E-4</v>
      </c>
      <c r="G25" s="71"/>
      <c r="H25" s="130">
        <v>4.0000000000000002E-4</v>
      </c>
      <c r="I25" s="176"/>
      <c r="J25" s="177"/>
      <c r="K25" s="136"/>
      <c r="L25" s="136"/>
      <c r="M25" s="105"/>
    </row>
    <row r="26" spans="1:13" x14ac:dyDescent="0.25">
      <c r="A26" s="175"/>
      <c r="B26" s="125" t="s">
        <v>64</v>
      </c>
      <c r="C26" s="93">
        <v>45</v>
      </c>
      <c r="D26" s="94"/>
      <c r="E26" s="57"/>
      <c r="F26" s="128">
        <v>2.6866999999999999E-2</v>
      </c>
      <c r="G26" s="71"/>
      <c r="H26" s="130">
        <v>1.9983999999999998E-2</v>
      </c>
      <c r="I26" s="176"/>
      <c r="J26" s="177"/>
      <c r="K26" s="136"/>
      <c r="L26" s="136"/>
      <c r="M26" s="105"/>
    </row>
    <row r="27" spans="1:13" x14ac:dyDescent="0.25">
      <c r="A27" s="175"/>
      <c r="B27" s="125" t="s">
        <v>67</v>
      </c>
      <c r="C27" s="93">
        <v>48</v>
      </c>
      <c r="D27" s="94"/>
      <c r="E27" s="57"/>
      <c r="F27" s="128">
        <v>2.0329269999999999</v>
      </c>
      <c r="G27" s="71"/>
      <c r="H27" s="130">
        <v>1.512108</v>
      </c>
      <c r="I27" s="176"/>
      <c r="J27" s="177"/>
      <c r="K27" s="136"/>
      <c r="L27" s="136"/>
      <c r="M27" s="105"/>
    </row>
    <row r="28" spans="1:13" x14ac:dyDescent="0.25">
      <c r="A28" s="175"/>
      <c r="B28" s="125" t="s">
        <v>68</v>
      </c>
      <c r="C28" s="93">
        <v>49</v>
      </c>
      <c r="D28" s="94"/>
      <c r="E28" s="170"/>
      <c r="F28" s="128">
        <v>0.30978499999999998</v>
      </c>
      <c r="G28" s="71"/>
      <c r="H28" s="130">
        <v>0.23042099999999999</v>
      </c>
      <c r="I28" s="176"/>
      <c r="J28" s="177"/>
      <c r="K28" s="136"/>
      <c r="L28" s="136"/>
      <c r="M28" s="105"/>
    </row>
    <row r="29" spans="1:13" x14ac:dyDescent="0.25">
      <c r="A29" s="175"/>
      <c r="B29" s="125" t="s">
        <v>69</v>
      </c>
      <c r="C29" s="93">
        <v>51</v>
      </c>
      <c r="D29" s="94"/>
      <c r="E29" s="132"/>
      <c r="F29" s="128">
        <v>3.6240000000000001E-3</v>
      </c>
      <c r="G29" s="71"/>
      <c r="H29" s="130">
        <v>2.696E-3</v>
      </c>
      <c r="I29" s="176"/>
      <c r="J29" s="177"/>
      <c r="K29" s="136"/>
      <c r="L29" s="136"/>
      <c r="M29" s="105"/>
    </row>
    <row r="30" spans="1:13" x14ac:dyDescent="0.25">
      <c r="A30" s="175"/>
      <c r="B30" s="125" t="s">
        <v>70</v>
      </c>
      <c r="C30" s="93">
        <v>52</v>
      </c>
      <c r="D30" s="94"/>
      <c r="E30" s="57"/>
      <c r="F30" s="128">
        <v>1.041E-3</v>
      </c>
      <c r="G30" s="71"/>
      <c r="H30" s="130">
        <v>7.7399999999999995E-4</v>
      </c>
      <c r="I30" s="176"/>
      <c r="J30" s="177"/>
      <c r="K30" s="136"/>
      <c r="L30" s="136"/>
      <c r="M30" s="105"/>
    </row>
    <row r="31" spans="1:13" x14ac:dyDescent="0.25">
      <c r="A31" s="175"/>
      <c r="B31" s="125" t="s">
        <v>71</v>
      </c>
      <c r="C31" s="93">
        <v>53</v>
      </c>
      <c r="D31" s="94"/>
      <c r="E31" s="57"/>
      <c r="F31" s="128">
        <v>4.6378000000000003E-2</v>
      </c>
      <c r="G31" s="71"/>
      <c r="H31" s="130">
        <v>3.4495999999999999E-2</v>
      </c>
      <c r="I31" s="176"/>
      <c r="J31" s="177"/>
      <c r="K31" s="136"/>
      <c r="L31" s="136"/>
      <c r="M31" s="105"/>
    </row>
    <row r="32" spans="1:13" x14ac:dyDescent="0.25">
      <c r="A32" s="175"/>
      <c r="B32" s="125" t="s">
        <v>72</v>
      </c>
      <c r="C32" s="93">
        <v>55</v>
      </c>
      <c r="D32" s="94"/>
      <c r="E32" s="165"/>
      <c r="F32" s="128">
        <v>5.3799999999999996E-4</v>
      </c>
      <c r="G32" s="71"/>
      <c r="H32" s="130">
        <v>4.0000000000000002E-4</v>
      </c>
      <c r="I32" s="176"/>
      <c r="J32" s="177"/>
      <c r="K32" s="136"/>
      <c r="L32" s="136"/>
      <c r="M32" s="105"/>
    </row>
    <row r="33" spans="1:13" x14ac:dyDescent="0.25">
      <c r="A33" s="175"/>
      <c r="B33" s="125" t="s">
        <v>73</v>
      </c>
      <c r="C33" s="93">
        <v>56</v>
      </c>
      <c r="D33" s="94"/>
      <c r="E33" s="57"/>
      <c r="F33" s="128">
        <v>5.3799999999999996E-4</v>
      </c>
      <c r="G33" s="71"/>
      <c r="H33" s="130">
        <v>4.0000000000000002E-4</v>
      </c>
      <c r="I33" s="178"/>
      <c r="J33" s="177"/>
      <c r="K33" s="136"/>
      <c r="L33" s="136"/>
      <c r="M33" s="105"/>
    </row>
    <row r="34" spans="1:13" x14ac:dyDescent="0.25">
      <c r="A34" s="175"/>
      <c r="B34" s="125" t="s">
        <v>74</v>
      </c>
      <c r="C34" s="93">
        <v>61</v>
      </c>
      <c r="D34" s="94"/>
      <c r="E34" s="57"/>
      <c r="F34" s="128">
        <v>0.29404999999999998</v>
      </c>
      <c r="G34" s="71"/>
      <c r="H34" s="130">
        <v>0.21871699999999999</v>
      </c>
      <c r="I34" s="176">
        <v>3545.414952237315</v>
      </c>
      <c r="J34" s="177"/>
      <c r="K34" s="136"/>
      <c r="L34" s="136"/>
      <c r="M34" s="105"/>
    </row>
    <row r="35" spans="1:13" x14ac:dyDescent="0.25">
      <c r="A35" s="175"/>
      <c r="B35" s="125" t="s">
        <v>75</v>
      </c>
      <c r="C35" s="93">
        <v>62</v>
      </c>
      <c r="D35" s="94"/>
      <c r="E35" s="165"/>
      <c r="F35" s="128">
        <v>0.19209599999999999</v>
      </c>
      <c r="G35" s="71"/>
      <c r="H35" s="130">
        <v>0.14288300000000001</v>
      </c>
      <c r="I35" s="176">
        <v>3114.4602622943844</v>
      </c>
      <c r="J35" s="177"/>
      <c r="K35" s="136"/>
      <c r="L35" s="136"/>
      <c r="M35" s="105"/>
    </row>
    <row r="36" spans="1:13" x14ac:dyDescent="0.25">
      <c r="A36" s="175"/>
      <c r="B36" s="125" t="s">
        <v>76</v>
      </c>
      <c r="C36" s="93">
        <v>64</v>
      </c>
      <c r="D36" s="94"/>
      <c r="E36" s="57"/>
      <c r="F36" s="128">
        <v>2.3245849999999999</v>
      </c>
      <c r="G36" s="71"/>
      <c r="H36" s="130">
        <v>1.7290460000000001</v>
      </c>
      <c r="I36" s="176">
        <v>23.592410033372161</v>
      </c>
      <c r="J36" s="177"/>
      <c r="K36" s="136"/>
      <c r="L36" s="136"/>
      <c r="M36" s="105"/>
    </row>
    <row r="37" spans="1:13" x14ac:dyDescent="0.25">
      <c r="A37" s="175"/>
      <c r="B37" s="125" t="s">
        <v>77</v>
      </c>
      <c r="C37" s="93">
        <v>65</v>
      </c>
      <c r="D37" s="94"/>
      <c r="E37" s="57"/>
      <c r="F37" s="128">
        <v>0.153255</v>
      </c>
      <c r="G37" s="71"/>
      <c r="H37" s="130">
        <v>0.113992</v>
      </c>
      <c r="I37" s="176">
        <v>52.427577851938132</v>
      </c>
      <c r="J37" s="177"/>
      <c r="K37" s="136"/>
      <c r="L37" s="136"/>
      <c r="M37" s="105"/>
    </row>
    <row r="38" spans="1:13" x14ac:dyDescent="0.25">
      <c r="A38" s="175"/>
      <c r="B38" s="125" t="s">
        <v>78</v>
      </c>
      <c r="C38" s="93">
        <v>66</v>
      </c>
      <c r="D38" s="94"/>
      <c r="E38" s="57"/>
      <c r="F38" s="128">
        <v>1.4037000000000001E-2</v>
      </c>
      <c r="G38" s="71"/>
      <c r="H38" s="130">
        <v>1.0441000000000001E-2</v>
      </c>
      <c r="I38" s="176">
        <v>12.000273905763892</v>
      </c>
      <c r="J38" s="177"/>
      <c r="K38" s="136"/>
      <c r="L38" s="136"/>
      <c r="M38" s="105"/>
    </row>
    <row r="39" spans="1:13" x14ac:dyDescent="0.25">
      <c r="A39" s="175"/>
      <c r="B39" s="125" t="s">
        <v>79</v>
      </c>
      <c r="C39" s="93">
        <v>67</v>
      </c>
      <c r="D39" s="94"/>
      <c r="E39" s="57"/>
      <c r="F39" s="128">
        <v>5.3799999999999996E-4</v>
      </c>
      <c r="G39" s="71"/>
      <c r="H39" s="130">
        <v>4.0000000000000002E-4</v>
      </c>
      <c r="I39" s="176">
        <v>47.184820066744322</v>
      </c>
      <c r="J39" s="177"/>
      <c r="K39" s="136"/>
      <c r="L39" s="136"/>
      <c r="M39" s="105"/>
    </row>
    <row r="40" spans="1:13" x14ac:dyDescent="0.25">
      <c r="A40" s="175"/>
      <c r="B40" s="125" t="s">
        <v>80</v>
      </c>
      <c r="C40" s="93">
        <v>69</v>
      </c>
      <c r="D40" s="94"/>
      <c r="E40" s="57"/>
      <c r="F40" s="128">
        <v>2.4420000000000002E-3</v>
      </c>
      <c r="G40" s="71"/>
      <c r="H40" s="130">
        <v>1.8159999999999999E-3</v>
      </c>
      <c r="I40" s="176">
        <v>0</v>
      </c>
      <c r="J40" s="177"/>
      <c r="K40" s="136"/>
      <c r="L40" s="136"/>
      <c r="M40" s="105"/>
    </row>
    <row r="41" spans="1:13" x14ac:dyDescent="0.25">
      <c r="A41" s="175"/>
      <c r="B41" s="125" t="s">
        <v>81</v>
      </c>
      <c r="C41" s="93">
        <v>71</v>
      </c>
      <c r="D41" s="94"/>
      <c r="E41" s="57"/>
      <c r="F41" s="128">
        <v>5.3799999999999996E-4</v>
      </c>
      <c r="G41" s="71"/>
      <c r="H41" s="130">
        <v>4.0000000000000002E-4</v>
      </c>
      <c r="I41" s="176">
        <v>66.058748093442034</v>
      </c>
      <c r="J41" s="177"/>
      <c r="K41" s="136"/>
      <c r="L41" s="136"/>
      <c r="M41" s="105"/>
    </row>
    <row r="42" spans="1:13" x14ac:dyDescent="0.25">
      <c r="A42" s="175"/>
      <c r="B42" s="125" t="s">
        <v>82</v>
      </c>
      <c r="C42" s="93">
        <v>72</v>
      </c>
      <c r="D42" s="94"/>
      <c r="E42" s="57"/>
      <c r="F42" s="128">
        <v>4.0658539999999999</v>
      </c>
      <c r="G42" s="71"/>
      <c r="H42" s="130">
        <v>3.024216</v>
      </c>
      <c r="I42" s="176">
        <v>12.000273905763892</v>
      </c>
      <c r="J42" s="177"/>
      <c r="K42" s="136"/>
      <c r="L42" s="136"/>
      <c r="M42" s="105"/>
    </row>
    <row r="43" spans="1:13" x14ac:dyDescent="0.25">
      <c r="A43" s="175"/>
      <c r="B43" s="125" t="s">
        <v>83</v>
      </c>
      <c r="C43" s="93">
        <v>73</v>
      </c>
      <c r="D43" s="94"/>
      <c r="E43" s="57"/>
      <c r="F43" s="128">
        <v>5.3799999999999996E-4</v>
      </c>
      <c r="G43" s="71"/>
      <c r="H43" s="130">
        <v>4.0000000000000002E-4</v>
      </c>
      <c r="I43" s="176">
        <v>17.301100691139581</v>
      </c>
      <c r="J43" s="177"/>
      <c r="K43" s="136"/>
      <c r="L43" s="136"/>
      <c r="M43" s="105"/>
    </row>
    <row r="44" spans="1:13" x14ac:dyDescent="0.25">
      <c r="A44" s="175"/>
      <c r="B44" s="125" t="s">
        <v>84</v>
      </c>
      <c r="C44" s="93">
        <v>74</v>
      </c>
      <c r="D44" s="94"/>
      <c r="E44" s="57"/>
      <c r="F44" s="128">
        <v>2.571E-2</v>
      </c>
      <c r="G44" s="71"/>
      <c r="H44" s="130">
        <v>1.9123000000000001E-2</v>
      </c>
      <c r="I44" s="176">
        <v>212.06955241108972</v>
      </c>
      <c r="J44" s="177"/>
      <c r="K44" s="136"/>
      <c r="L44" s="136"/>
      <c r="M44" s="105"/>
    </row>
    <row r="45" spans="1:13" x14ac:dyDescent="0.25">
      <c r="A45" s="175"/>
      <c r="B45" s="125" t="s">
        <v>85</v>
      </c>
      <c r="C45" s="93">
        <v>76</v>
      </c>
      <c r="D45" s="94"/>
      <c r="E45" s="57"/>
      <c r="F45" s="128">
        <v>0.78998800000000002</v>
      </c>
      <c r="G45" s="71"/>
      <c r="H45" s="130">
        <v>0.58760000000000001</v>
      </c>
      <c r="I45" s="176">
        <v>58581.526940198622</v>
      </c>
      <c r="J45" s="177"/>
      <c r="K45" s="136"/>
      <c r="L45" s="136"/>
      <c r="M45" s="105"/>
    </row>
    <row r="46" spans="1:13" x14ac:dyDescent="0.25">
      <c r="A46" s="175"/>
      <c r="B46" s="125" t="s">
        <v>87</v>
      </c>
      <c r="C46" s="93">
        <v>81</v>
      </c>
      <c r="D46" s="94"/>
      <c r="E46" s="57"/>
      <c r="F46" s="128">
        <v>5.3799999999999996E-4</v>
      </c>
      <c r="G46" s="71"/>
      <c r="H46" s="130">
        <v>4.0000000000000002E-4</v>
      </c>
      <c r="I46" s="176">
        <v>69.728678543077706</v>
      </c>
      <c r="J46" s="177"/>
      <c r="K46" s="136"/>
      <c r="L46" s="136"/>
      <c r="M46" s="105"/>
    </row>
    <row r="47" spans="1:13" x14ac:dyDescent="0.25">
      <c r="A47" s="175"/>
      <c r="B47" s="125" t="s">
        <v>88</v>
      </c>
      <c r="C47" s="93">
        <v>82</v>
      </c>
      <c r="D47" s="94"/>
      <c r="E47" s="179"/>
      <c r="F47" s="128">
        <v>5.0800999999999999E-2</v>
      </c>
      <c r="G47" s="71"/>
      <c r="H47" s="130">
        <v>3.7786E-2</v>
      </c>
      <c r="I47" s="176">
        <v>19.398203805217108</v>
      </c>
      <c r="J47" s="177"/>
      <c r="K47" s="136"/>
      <c r="L47" s="136"/>
      <c r="M47" s="105"/>
    </row>
    <row r="48" spans="1:13" x14ac:dyDescent="0.25">
      <c r="A48" s="175"/>
      <c r="B48" s="125" t="s">
        <v>89</v>
      </c>
      <c r="C48" s="93">
        <v>86</v>
      </c>
      <c r="D48" s="94"/>
      <c r="E48" s="57"/>
      <c r="F48" s="128">
        <v>6.7892320000000002</v>
      </c>
      <c r="G48" s="71"/>
      <c r="H48" s="130">
        <v>5.0498880000000002</v>
      </c>
      <c r="I48" s="176">
        <v>71.039367989376174</v>
      </c>
      <c r="J48" s="177"/>
      <c r="K48" s="136"/>
      <c r="L48" s="136"/>
      <c r="M48" s="105"/>
    </row>
    <row r="49" spans="1:13" x14ac:dyDescent="0.25">
      <c r="A49" s="175"/>
      <c r="B49" s="125" t="s">
        <v>90</v>
      </c>
      <c r="C49" s="93">
        <v>88</v>
      </c>
      <c r="D49" s="94"/>
      <c r="E49" s="57"/>
      <c r="F49" s="128">
        <v>3.5347999999999997E-2</v>
      </c>
      <c r="G49" s="71"/>
      <c r="H49" s="130">
        <v>2.6291999999999999E-2</v>
      </c>
      <c r="I49" s="176">
        <v>314.56546711162872</v>
      </c>
      <c r="J49" s="177"/>
      <c r="K49" s="136"/>
      <c r="L49" s="136"/>
      <c r="M49" s="105"/>
    </row>
    <row r="50" spans="1:13" x14ac:dyDescent="0.25">
      <c r="A50" s="175"/>
      <c r="B50" s="125" t="s">
        <v>91</v>
      </c>
      <c r="C50" s="93">
        <v>89</v>
      </c>
      <c r="D50" s="94"/>
      <c r="E50" s="57"/>
      <c r="F50" s="128">
        <v>3.7030000000000001E-3</v>
      </c>
      <c r="G50" s="71"/>
      <c r="H50" s="130">
        <v>2.7539999999999999E-3</v>
      </c>
      <c r="I50" s="176">
        <v>216.00162074998514</v>
      </c>
      <c r="J50" s="177"/>
      <c r="K50" s="136"/>
      <c r="L50" s="136"/>
      <c r="M50" s="105"/>
    </row>
    <row r="51" spans="1:13" x14ac:dyDescent="0.25">
      <c r="A51" s="175"/>
      <c r="B51" s="125" t="s">
        <v>92</v>
      </c>
      <c r="C51" s="93">
        <v>92</v>
      </c>
      <c r="D51" s="94"/>
      <c r="E51" s="57"/>
      <c r="F51" s="128">
        <v>5.3799999999999996E-4</v>
      </c>
      <c r="G51" s="71"/>
      <c r="H51" s="130">
        <v>4.0000000000000002E-4</v>
      </c>
      <c r="I51" s="176">
        <v>154.13707888469807</v>
      </c>
      <c r="J51" s="177"/>
      <c r="K51" s="136"/>
      <c r="L51" s="136"/>
      <c r="M51" s="105"/>
    </row>
    <row r="52" spans="1:13" x14ac:dyDescent="0.25">
      <c r="A52" s="175"/>
      <c r="B52" s="125" t="s">
        <v>93</v>
      </c>
      <c r="C52" s="93">
        <v>93</v>
      </c>
      <c r="D52" s="94"/>
      <c r="E52" s="57"/>
      <c r="F52" s="128">
        <v>2.0329269999999999</v>
      </c>
      <c r="G52" s="71"/>
      <c r="H52" s="130">
        <v>1.512108</v>
      </c>
      <c r="I52" s="176">
        <v>12.000273905763892</v>
      </c>
      <c r="J52" s="177"/>
      <c r="K52" s="136"/>
      <c r="L52" s="136"/>
      <c r="M52" s="105"/>
    </row>
    <row r="53" spans="1:13" x14ac:dyDescent="0.25">
      <c r="A53" s="175"/>
      <c r="B53" s="125" t="s">
        <v>417</v>
      </c>
      <c r="C53" s="93">
        <v>94</v>
      </c>
      <c r="D53" s="94"/>
      <c r="E53" s="165"/>
      <c r="F53" s="128">
        <v>1.5430000000000001E-3</v>
      </c>
      <c r="G53" s="71"/>
      <c r="H53" s="130">
        <v>1.1479999999999999E-3</v>
      </c>
      <c r="I53" s="176">
        <v>14.417583909282982</v>
      </c>
      <c r="J53" s="177"/>
      <c r="K53" s="136"/>
      <c r="L53" s="136"/>
      <c r="M53" s="105"/>
    </row>
    <row r="54" spans="1:13" x14ac:dyDescent="0.25">
      <c r="A54" s="175"/>
      <c r="B54" s="125" t="s">
        <v>438</v>
      </c>
      <c r="C54" s="93">
        <v>96</v>
      </c>
      <c r="D54" s="94"/>
      <c r="E54" s="57"/>
      <c r="F54" s="128">
        <v>5.3799999999999996E-4</v>
      </c>
      <c r="G54" s="71"/>
      <c r="H54" s="130">
        <v>4.0000000000000002E-4</v>
      </c>
      <c r="I54" s="176">
        <v>282.3225067326868</v>
      </c>
      <c r="J54" s="177"/>
      <c r="K54" s="136"/>
      <c r="L54" s="136"/>
      <c r="M54" s="105"/>
    </row>
    <row r="55" spans="1:13" x14ac:dyDescent="0.25">
      <c r="A55" s="175"/>
      <c r="B55" s="125" t="s">
        <v>95</v>
      </c>
      <c r="C55" s="93">
        <v>97</v>
      </c>
      <c r="D55" s="94"/>
      <c r="E55" s="57"/>
      <c r="F55" s="128">
        <v>1.1310000000000001E-2</v>
      </c>
      <c r="G55" s="71"/>
      <c r="H55" s="130">
        <v>8.4119999999999993E-3</v>
      </c>
      <c r="I55" s="176">
        <v>2873.4244731200993</v>
      </c>
      <c r="J55" s="177"/>
      <c r="K55" s="136"/>
      <c r="L55" s="136"/>
      <c r="M55" s="105"/>
    </row>
    <row r="56" spans="1:13" x14ac:dyDescent="0.25">
      <c r="A56" s="175"/>
      <c r="B56" s="125" t="s">
        <v>103</v>
      </c>
      <c r="C56" s="93">
        <v>139</v>
      </c>
      <c r="D56" s="94"/>
      <c r="E56" s="57"/>
      <c r="F56" s="128">
        <v>5.3799999999999996E-4</v>
      </c>
      <c r="G56" s="71"/>
      <c r="H56" s="130">
        <v>4.0000000000000002E-4</v>
      </c>
      <c r="I56" s="176">
        <v>14.417583909282982</v>
      </c>
      <c r="J56" s="177"/>
      <c r="K56" s="136"/>
      <c r="L56" s="136"/>
      <c r="M56" s="105"/>
    </row>
    <row r="57" spans="1:13" x14ac:dyDescent="0.25">
      <c r="A57" s="175"/>
      <c r="B57" s="125" t="s">
        <v>119</v>
      </c>
      <c r="C57" s="93">
        <v>183</v>
      </c>
      <c r="D57" s="94"/>
      <c r="E57" s="57"/>
      <c r="F57" s="128">
        <v>0.38896500000000001</v>
      </c>
      <c r="G57" s="71"/>
      <c r="H57" s="130">
        <v>0.28931499999999999</v>
      </c>
      <c r="I57" s="176">
        <v>546.81963699571463</v>
      </c>
      <c r="J57" s="177"/>
      <c r="K57" s="136"/>
      <c r="L57" s="136"/>
      <c r="M57" s="105"/>
    </row>
    <row r="58" spans="1:13" x14ac:dyDescent="0.25">
      <c r="A58" s="175"/>
      <c r="B58" s="125" t="s">
        <v>125</v>
      </c>
      <c r="C58" s="93">
        <v>192</v>
      </c>
      <c r="D58" s="94"/>
      <c r="E58" s="57"/>
      <c r="F58" s="128">
        <v>0.79011399999999998</v>
      </c>
      <c r="G58" s="71"/>
      <c r="H58" s="130">
        <v>0.58769300000000002</v>
      </c>
      <c r="I58" s="176">
        <v>19.204899317588684</v>
      </c>
      <c r="J58" s="177"/>
      <c r="K58" s="136"/>
      <c r="L58" s="136"/>
      <c r="M58" s="105"/>
    </row>
    <row r="59" spans="1:13" x14ac:dyDescent="0.25">
      <c r="A59" s="175"/>
      <c r="B59" s="125" t="s">
        <v>151</v>
      </c>
      <c r="C59" s="93">
        <v>353</v>
      </c>
      <c r="D59" s="94"/>
      <c r="E59" s="57"/>
      <c r="F59" s="128">
        <v>5.3799999999999996E-4</v>
      </c>
      <c r="G59" s="71"/>
      <c r="H59" s="130">
        <v>4.0000000000000002E-4</v>
      </c>
      <c r="I59" s="176">
        <v>79.820987279575789</v>
      </c>
      <c r="J59" s="177"/>
      <c r="K59" s="136"/>
      <c r="L59" s="136"/>
      <c r="M59" s="105"/>
    </row>
    <row r="60" spans="1:13" x14ac:dyDescent="0.25">
      <c r="A60" s="175"/>
      <c r="B60" s="125" t="s">
        <v>154</v>
      </c>
      <c r="C60" s="93">
        <v>422</v>
      </c>
      <c r="D60" s="94"/>
      <c r="E60" s="57"/>
      <c r="F60" s="128">
        <v>2.3522000000000001E-2</v>
      </c>
      <c r="G60" s="71"/>
      <c r="H60" s="130">
        <v>1.7496000000000001E-2</v>
      </c>
      <c r="I60" s="176">
        <v>14.155446020023296</v>
      </c>
      <c r="J60" s="177"/>
      <c r="K60" s="136"/>
      <c r="L60" s="136"/>
      <c r="M60" s="105"/>
    </row>
    <row r="61" spans="1:13" x14ac:dyDescent="0.25">
      <c r="A61" s="175"/>
      <c r="B61" s="125" t="s">
        <v>155</v>
      </c>
      <c r="C61" s="93">
        <v>423</v>
      </c>
      <c r="D61" s="94"/>
      <c r="E61" s="57"/>
      <c r="F61" s="128">
        <v>2.16E-3</v>
      </c>
      <c r="G61" s="71"/>
      <c r="H61" s="130">
        <v>1.6069999999999999E-3</v>
      </c>
      <c r="I61" s="176">
        <v>126.87473840169028</v>
      </c>
      <c r="J61" s="177"/>
      <c r="K61" s="136"/>
      <c r="L61" s="136"/>
      <c r="M61" s="105"/>
    </row>
    <row r="62" spans="1:13" x14ac:dyDescent="0.25">
      <c r="A62" s="175"/>
      <c r="B62" s="125" t="s">
        <v>156</v>
      </c>
      <c r="C62" s="93">
        <v>424</v>
      </c>
      <c r="D62" s="94"/>
      <c r="E62" s="57"/>
      <c r="F62" s="128">
        <v>0.308809</v>
      </c>
      <c r="G62" s="71"/>
      <c r="H62" s="130">
        <v>0.22969500000000001</v>
      </c>
      <c r="I62" s="176">
        <v>69.990816432337397</v>
      </c>
      <c r="J62" s="177"/>
      <c r="K62" s="136"/>
      <c r="L62" s="136"/>
      <c r="M62" s="105"/>
    </row>
    <row r="63" spans="1:13" x14ac:dyDescent="0.25">
      <c r="A63" s="175"/>
      <c r="B63" s="125" t="s">
        <v>158</v>
      </c>
      <c r="C63" s="93">
        <v>500</v>
      </c>
      <c r="D63" s="94"/>
      <c r="E63" s="57"/>
      <c r="F63" s="128">
        <v>13.061715</v>
      </c>
      <c r="G63" s="71"/>
      <c r="H63" s="130">
        <v>9.7154129999999999</v>
      </c>
      <c r="I63" s="176">
        <v>162.78762923026787</v>
      </c>
      <c r="J63" s="177"/>
      <c r="K63" s="136"/>
      <c r="L63" s="136"/>
      <c r="M63" s="105"/>
    </row>
    <row r="64" spans="1:13" x14ac:dyDescent="0.25">
      <c r="A64" s="175"/>
      <c r="B64" s="125" t="s">
        <v>444</v>
      </c>
      <c r="C64" s="93">
        <v>818</v>
      </c>
      <c r="D64" s="94"/>
      <c r="E64" s="57"/>
      <c r="F64" s="128">
        <v>1.0071E-2</v>
      </c>
      <c r="G64" s="71"/>
      <c r="H64" s="130">
        <v>7.4910000000000003E-3</v>
      </c>
      <c r="I64" s="176"/>
      <c r="J64" s="177"/>
      <c r="K64" s="136"/>
      <c r="L64" s="136"/>
      <c r="M64" s="105"/>
    </row>
    <row r="65" spans="1:12" x14ac:dyDescent="0.25">
      <c r="A65" s="175"/>
      <c r="B65" s="57"/>
      <c r="C65" s="87"/>
      <c r="D65" s="133"/>
      <c r="E65" s="57"/>
      <c r="F65" s="71" t="s">
        <v>37</v>
      </c>
      <c r="G65" s="71"/>
      <c r="H65" s="69" t="s">
        <v>37</v>
      </c>
      <c r="I65" s="176"/>
      <c r="J65" s="177"/>
      <c r="K65" s="136"/>
      <c r="L65" s="113"/>
    </row>
    <row r="66" spans="1:12" x14ac:dyDescent="0.25">
      <c r="A66" s="175"/>
      <c r="B66" s="57"/>
      <c r="C66" s="87"/>
      <c r="D66" s="133"/>
      <c r="E66" s="57"/>
      <c r="F66" s="71" t="s">
        <v>37</v>
      </c>
      <c r="G66" s="71"/>
      <c r="H66" s="69" t="s">
        <v>37</v>
      </c>
      <c r="I66" s="176"/>
      <c r="J66" s="177"/>
      <c r="K66" s="136"/>
      <c r="L66" s="113"/>
    </row>
    <row r="67" spans="1:12" x14ac:dyDescent="0.25">
      <c r="A67" s="175"/>
      <c r="B67" s="57"/>
      <c r="C67" s="87"/>
      <c r="D67" s="133"/>
      <c r="E67" s="57"/>
      <c r="F67" s="71" t="s">
        <v>37</v>
      </c>
      <c r="G67" s="71"/>
      <c r="H67" s="69" t="s">
        <v>37</v>
      </c>
      <c r="I67" s="176"/>
      <c r="J67" s="177"/>
      <c r="K67" s="136"/>
      <c r="L67" s="113"/>
    </row>
    <row r="68" spans="1:12" x14ac:dyDescent="0.25">
      <c r="A68" s="175"/>
      <c r="B68" s="57"/>
      <c r="C68" s="87"/>
      <c r="D68" s="133"/>
      <c r="E68" s="57"/>
      <c r="F68" s="71" t="s">
        <v>37</v>
      </c>
      <c r="G68" s="71"/>
      <c r="H68" s="69" t="s">
        <v>37</v>
      </c>
      <c r="I68" s="176"/>
      <c r="J68" s="177"/>
      <c r="K68" s="136"/>
      <c r="L68" s="57"/>
    </row>
    <row r="69" spans="1:12" x14ac:dyDescent="0.25">
      <c r="A69" s="175"/>
      <c r="B69" s="57"/>
      <c r="C69" s="87"/>
      <c r="D69" s="133"/>
      <c r="E69" s="57"/>
      <c r="F69" s="71" t="s">
        <v>37</v>
      </c>
      <c r="G69" s="71"/>
      <c r="H69" s="69" t="s">
        <v>37</v>
      </c>
      <c r="I69" s="176"/>
      <c r="J69" s="177"/>
      <c r="K69" s="136"/>
      <c r="L69" s="57"/>
    </row>
    <row r="70" spans="1:12" x14ac:dyDescent="0.25">
      <c r="A70" s="175"/>
      <c r="B70" s="57"/>
      <c r="C70" s="87"/>
      <c r="D70" s="133"/>
      <c r="E70" s="57"/>
      <c r="F70" s="71" t="s">
        <v>37</v>
      </c>
      <c r="G70" s="71"/>
      <c r="H70" s="69" t="s">
        <v>37</v>
      </c>
      <c r="I70" s="176"/>
      <c r="J70" s="57"/>
      <c r="K70" s="57"/>
      <c r="L70" s="57"/>
    </row>
    <row r="71" spans="1:12" x14ac:dyDescent="0.25">
      <c r="A71" s="175"/>
      <c r="B71" s="57"/>
      <c r="C71" s="87"/>
      <c r="D71" s="133"/>
      <c r="E71" s="57"/>
      <c r="F71" s="71"/>
      <c r="G71" s="71"/>
      <c r="H71" s="69"/>
      <c r="I71" s="176"/>
      <c r="J71" s="57"/>
      <c r="K71" s="57"/>
      <c r="L71" s="57"/>
    </row>
    <row r="72" spans="1:12" x14ac:dyDescent="0.25">
      <c r="A72" s="175"/>
      <c r="B72" s="57"/>
      <c r="C72" s="87"/>
      <c r="D72" s="133"/>
      <c r="E72" s="57"/>
      <c r="F72" s="71"/>
      <c r="G72" s="71"/>
      <c r="H72" s="69"/>
      <c r="I72" s="176"/>
      <c r="J72" s="57"/>
      <c r="K72" s="57"/>
      <c r="L72" s="57"/>
    </row>
    <row r="73" spans="1:12" x14ac:dyDescent="0.25">
      <c r="A73" s="175"/>
      <c r="B73" s="57"/>
      <c r="C73" s="87"/>
      <c r="D73" s="133"/>
      <c r="E73" s="57"/>
      <c r="F73" s="71"/>
      <c r="G73" s="71"/>
      <c r="H73" s="69"/>
      <c r="I73" s="176"/>
      <c r="J73" s="57"/>
      <c r="K73" s="57"/>
      <c r="L73" s="57"/>
    </row>
    <row r="74" spans="1:12" x14ac:dyDescent="0.25">
      <c r="A74" s="175"/>
      <c r="B74" s="57"/>
      <c r="C74" s="87"/>
      <c r="D74" s="133"/>
      <c r="E74" s="57"/>
      <c r="F74" s="71"/>
      <c r="G74" s="71"/>
      <c r="H74" s="69"/>
      <c r="I74" s="176"/>
      <c r="J74" s="57"/>
      <c r="K74" s="57"/>
      <c r="L74" s="57"/>
    </row>
    <row r="75" spans="1:12" x14ac:dyDescent="0.25">
      <c r="A75" s="175"/>
      <c r="B75" s="57"/>
      <c r="C75" s="87"/>
      <c r="D75" s="133"/>
      <c r="E75" s="57"/>
      <c r="F75" s="71"/>
      <c r="G75" s="71"/>
      <c r="H75" s="69"/>
      <c r="I75" s="176"/>
      <c r="J75" s="57"/>
      <c r="K75" s="57"/>
      <c r="L75" s="57"/>
    </row>
    <row r="76" spans="1:12" x14ac:dyDescent="0.25">
      <c r="A76" s="175"/>
      <c r="B76" s="57"/>
      <c r="C76" s="87"/>
      <c r="D76" s="133"/>
      <c r="E76" s="57"/>
      <c r="F76" s="71"/>
      <c r="G76" s="71"/>
      <c r="H76" s="69"/>
      <c r="I76" s="176"/>
      <c r="J76" s="57"/>
      <c r="K76" s="57"/>
      <c r="L76" s="57"/>
    </row>
    <row r="77" spans="1:12" x14ac:dyDescent="0.25">
      <c r="A77" s="175"/>
      <c r="B77" s="57"/>
      <c r="C77" s="87"/>
      <c r="D77" s="133"/>
      <c r="E77" s="57"/>
      <c r="F77" s="71"/>
      <c r="G77" s="71"/>
      <c r="H77" s="69"/>
      <c r="I77" s="176"/>
      <c r="J77" s="57"/>
      <c r="K77" s="57"/>
      <c r="L77" s="57"/>
    </row>
    <row r="78" spans="1:12" x14ac:dyDescent="0.25">
      <c r="A78" s="175"/>
      <c r="B78" s="57"/>
      <c r="C78" s="87"/>
      <c r="D78" s="133"/>
      <c r="E78" s="57"/>
      <c r="F78" s="71"/>
      <c r="G78" s="71"/>
      <c r="H78" s="69"/>
      <c r="I78" s="176"/>
      <c r="J78" s="57"/>
      <c r="K78" s="57"/>
      <c r="L78" s="57"/>
    </row>
    <row r="79" spans="1:12" x14ac:dyDescent="0.25">
      <c r="A79" s="175"/>
      <c r="B79" s="57"/>
      <c r="C79" s="87"/>
      <c r="D79" s="133"/>
      <c r="E79" s="57"/>
      <c r="F79" s="71"/>
      <c r="G79" s="71"/>
      <c r="H79" s="69"/>
      <c r="I79" s="176"/>
      <c r="J79" s="57"/>
      <c r="K79" s="57"/>
      <c r="L79" s="57"/>
    </row>
    <row r="80" spans="1:12" x14ac:dyDescent="0.25">
      <c r="A80" s="175"/>
      <c r="B80" s="57"/>
      <c r="C80" s="87"/>
      <c r="D80" s="133"/>
      <c r="E80" s="57"/>
      <c r="F80" s="71"/>
      <c r="G80" s="71"/>
      <c r="H80" s="69"/>
      <c r="I80" s="176"/>
      <c r="J80" s="57"/>
      <c r="K80" s="57"/>
      <c r="L80" s="57"/>
    </row>
    <row r="81" spans="1:12" x14ac:dyDescent="0.25">
      <c r="A81" s="175"/>
      <c r="B81" s="57"/>
      <c r="C81" s="87"/>
      <c r="D81" s="133"/>
      <c r="E81" s="57"/>
      <c r="F81" s="71"/>
      <c r="G81" s="71"/>
      <c r="H81" s="69"/>
      <c r="I81" s="176"/>
      <c r="J81" s="57"/>
      <c r="K81" s="57"/>
      <c r="L81" s="57"/>
    </row>
    <row r="82" spans="1:12" x14ac:dyDescent="0.25">
      <c r="A82" s="175"/>
      <c r="B82" s="57"/>
      <c r="C82" s="87"/>
      <c r="D82" s="133"/>
      <c r="E82" s="57"/>
      <c r="F82" s="71"/>
      <c r="G82" s="71"/>
      <c r="H82" s="71"/>
      <c r="I82" s="176"/>
      <c r="J82" s="57"/>
      <c r="K82" s="57"/>
      <c r="L82" s="57"/>
    </row>
    <row r="83" spans="1:12" x14ac:dyDescent="0.25">
      <c r="A83" s="175"/>
      <c r="B83" s="57"/>
      <c r="C83" s="87"/>
      <c r="D83" s="133"/>
      <c r="E83" s="57"/>
      <c r="F83" s="71"/>
      <c r="G83" s="71"/>
      <c r="H83" s="71"/>
      <c r="I83" s="176"/>
      <c r="J83" s="57"/>
      <c r="K83" s="57"/>
      <c r="L83" s="57"/>
    </row>
    <row r="84" spans="1:12" x14ac:dyDescent="0.25">
      <c r="A84" s="175"/>
      <c r="B84" s="57"/>
      <c r="C84" s="87"/>
      <c r="D84" s="133"/>
      <c r="E84" s="57"/>
      <c r="F84" s="71"/>
      <c r="G84" s="71"/>
      <c r="H84" s="71"/>
      <c r="I84" s="176"/>
      <c r="J84" s="57"/>
      <c r="K84" s="57"/>
      <c r="L84" s="57"/>
    </row>
    <row r="85" spans="1:12" x14ac:dyDescent="0.25">
      <c r="A85" s="175"/>
      <c r="B85" s="57"/>
      <c r="C85" s="87"/>
      <c r="D85" s="133"/>
      <c r="E85" s="57"/>
      <c r="F85" s="71"/>
      <c r="G85" s="71"/>
      <c r="H85" s="71"/>
      <c r="I85" s="176"/>
      <c r="J85" s="57"/>
      <c r="K85" s="57"/>
      <c r="L85" s="57"/>
    </row>
    <row r="86" spans="1:12" x14ac:dyDescent="0.25">
      <c r="A86" s="175"/>
      <c r="B86" s="57"/>
      <c r="C86" s="87"/>
      <c r="D86" s="133"/>
      <c r="E86" s="57"/>
      <c r="F86" s="71"/>
      <c r="G86" s="71"/>
      <c r="H86" s="71"/>
      <c r="I86" s="176"/>
      <c r="J86" s="57"/>
      <c r="K86" s="57"/>
      <c r="L86" s="57"/>
    </row>
    <row r="87" spans="1:12" x14ac:dyDescent="0.25">
      <c r="A87" s="175"/>
      <c r="B87" s="57"/>
      <c r="C87" s="87"/>
      <c r="D87" s="133"/>
      <c r="E87" s="57"/>
      <c r="F87" s="71"/>
      <c r="G87" s="71"/>
      <c r="H87" s="71"/>
      <c r="I87" s="176"/>
      <c r="J87" s="57"/>
      <c r="K87" s="57"/>
      <c r="L87" s="57"/>
    </row>
    <row r="88" spans="1:12" x14ac:dyDescent="0.25">
      <c r="A88" s="175"/>
      <c r="B88" s="57"/>
      <c r="C88" s="87"/>
      <c r="D88" s="133"/>
      <c r="E88" s="57"/>
      <c r="F88" s="71"/>
      <c r="G88" s="71"/>
      <c r="H88" s="71"/>
      <c r="I88" s="176"/>
      <c r="J88" s="57"/>
      <c r="K88" s="57"/>
      <c r="L88" s="57"/>
    </row>
    <row r="89" spans="1:12" x14ac:dyDescent="0.25">
      <c r="A89" s="175"/>
      <c r="B89" s="57"/>
      <c r="C89" s="87"/>
      <c r="D89" s="133"/>
      <c r="E89" s="57"/>
      <c r="F89" s="71"/>
      <c r="G89" s="71"/>
      <c r="H89" s="71"/>
      <c r="I89" s="176"/>
      <c r="J89" s="57"/>
      <c r="K89" s="57"/>
      <c r="L89" s="57"/>
    </row>
    <row r="90" spans="1:12" x14ac:dyDescent="0.25">
      <c r="A90" s="175"/>
      <c r="B90" s="57"/>
      <c r="C90" s="87"/>
      <c r="D90" s="133"/>
      <c r="E90" s="57"/>
      <c r="F90" s="71"/>
      <c r="G90" s="71"/>
      <c r="H90" s="71"/>
      <c r="I90" s="176"/>
      <c r="J90" s="57"/>
      <c r="K90" s="57"/>
      <c r="L90" s="57"/>
    </row>
    <row r="91" spans="1:12" x14ac:dyDescent="0.25">
      <c r="A91" s="175"/>
      <c r="B91" s="57"/>
      <c r="C91" s="87"/>
      <c r="D91" s="133"/>
      <c r="E91" s="57"/>
      <c r="F91" s="71"/>
      <c r="G91" s="71"/>
      <c r="H91" s="71"/>
      <c r="I91" s="176"/>
      <c r="J91" s="57"/>
      <c r="K91" s="57"/>
      <c r="L91" s="57"/>
    </row>
    <row r="92" spans="1:12" x14ac:dyDescent="0.25">
      <c r="A92" s="175"/>
      <c r="B92" s="57"/>
      <c r="C92" s="87"/>
      <c r="D92" s="133"/>
      <c r="E92" s="57"/>
      <c r="F92" s="71"/>
      <c r="G92" s="71"/>
      <c r="H92" s="71"/>
      <c r="I92" s="176"/>
      <c r="J92" s="57"/>
      <c r="K92" s="57"/>
      <c r="L92" s="57"/>
    </row>
    <row r="93" spans="1:12" x14ac:dyDescent="0.25">
      <c r="A93" s="175"/>
      <c r="B93" s="57"/>
      <c r="C93" s="87"/>
      <c r="D93" s="133"/>
      <c r="E93" s="57"/>
      <c r="F93" s="71"/>
      <c r="G93" s="71"/>
      <c r="H93" s="71"/>
      <c r="I93" s="176"/>
      <c r="J93" s="57"/>
      <c r="K93" s="57"/>
      <c r="L93" s="57"/>
    </row>
    <row r="94" spans="1:12" x14ac:dyDescent="0.25">
      <c r="A94" s="175"/>
      <c r="B94" s="57"/>
      <c r="C94" s="87"/>
      <c r="D94" s="133"/>
      <c r="E94" s="57"/>
      <c r="F94" s="71"/>
      <c r="G94" s="71"/>
      <c r="H94" s="71"/>
      <c r="I94" s="176"/>
      <c r="J94" s="57"/>
      <c r="K94" s="57"/>
      <c r="L94" s="57"/>
    </row>
    <row r="95" spans="1:12" x14ac:dyDescent="0.25">
      <c r="A95" s="175"/>
      <c r="B95" s="57"/>
      <c r="C95" s="87"/>
      <c r="D95" s="133"/>
      <c r="E95" s="57"/>
      <c r="F95" s="71"/>
      <c r="G95" s="71"/>
      <c r="H95" s="71"/>
      <c r="I95" s="176"/>
      <c r="J95" s="57"/>
      <c r="K95" s="57"/>
      <c r="L95" s="57"/>
    </row>
    <row r="96" spans="1:12" x14ac:dyDescent="0.25">
      <c r="A96" s="175"/>
      <c r="B96" s="57"/>
      <c r="C96" s="87"/>
      <c r="D96" s="133"/>
      <c r="E96" s="57"/>
      <c r="F96" s="71"/>
      <c r="G96" s="71"/>
      <c r="H96" s="71"/>
      <c r="I96" s="176"/>
      <c r="J96" s="57"/>
      <c r="K96" s="57"/>
      <c r="L96" s="57"/>
    </row>
    <row r="97" spans="1:12" x14ac:dyDescent="0.25">
      <c r="A97" s="175"/>
      <c r="B97" s="57"/>
      <c r="C97" s="87"/>
      <c r="D97" s="133"/>
      <c r="E97" s="57"/>
      <c r="F97" s="71"/>
      <c r="G97" s="71"/>
      <c r="H97" s="71"/>
      <c r="I97" s="176"/>
      <c r="J97" s="57"/>
      <c r="K97" s="57"/>
      <c r="L97" s="57"/>
    </row>
    <row r="98" spans="1:12" x14ac:dyDescent="0.25">
      <c r="A98" s="175"/>
      <c r="B98" s="57"/>
      <c r="C98" s="87"/>
      <c r="D98" s="133"/>
      <c r="E98" s="57"/>
      <c r="F98" s="71"/>
      <c r="G98" s="71"/>
      <c r="H98" s="71"/>
      <c r="I98" s="176"/>
      <c r="J98" s="57"/>
      <c r="K98" s="57"/>
      <c r="L98" s="57"/>
    </row>
    <row r="99" spans="1:12" x14ac:dyDescent="0.25">
      <c r="A99" s="175"/>
      <c r="B99" s="57"/>
      <c r="C99" s="87"/>
      <c r="D99" s="133"/>
      <c r="E99" s="57"/>
      <c r="F99" s="71"/>
      <c r="G99" s="71"/>
      <c r="H99" s="71"/>
      <c r="I99" s="176"/>
      <c r="J99" s="57"/>
      <c r="K99" s="57"/>
      <c r="L99" s="57"/>
    </row>
    <row r="100" spans="1:12" x14ac:dyDescent="0.25">
      <c r="A100" s="175"/>
      <c r="B100" s="57"/>
      <c r="C100" s="87"/>
      <c r="D100" s="133"/>
      <c r="E100" s="57"/>
      <c r="F100" s="71"/>
      <c r="G100" s="71"/>
      <c r="H100" s="71"/>
      <c r="I100" s="176"/>
      <c r="J100" s="57"/>
      <c r="K100" s="57"/>
      <c r="L100" s="57"/>
    </row>
    <row r="101" spans="1:12" x14ac:dyDescent="0.25">
      <c r="A101" s="175"/>
      <c r="B101" s="57"/>
      <c r="C101" s="87"/>
      <c r="D101" s="133"/>
      <c r="E101" s="57"/>
      <c r="F101" s="71"/>
      <c r="G101" s="71"/>
      <c r="H101" s="71"/>
      <c r="I101" s="176"/>
      <c r="J101" s="57"/>
      <c r="K101" s="57"/>
      <c r="L101" s="57"/>
    </row>
    <row r="102" spans="1:12" x14ac:dyDescent="0.25">
      <c r="A102" s="175"/>
      <c r="B102" s="57"/>
      <c r="C102" s="87"/>
      <c r="D102" s="133"/>
      <c r="E102" s="57"/>
      <c r="F102" s="71"/>
      <c r="G102" s="71"/>
      <c r="H102" s="71"/>
      <c r="I102" s="176"/>
      <c r="J102" s="57"/>
      <c r="K102" s="57"/>
      <c r="L102" s="57"/>
    </row>
    <row r="103" spans="1:12" x14ac:dyDescent="0.25">
      <c r="A103" s="175"/>
      <c r="B103" s="57"/>
      <c r="C103" s="87"/>
      <c r="D103" s="133"/>
      <c r="E103" s="57"/>
      <c r="F103" s="71"/>
      <c r="G103" s="71"/>
      <c r="H103" s="71"/>
      <c r="I103" s="176"/>
      <c r="J103" s="57"/>
      <c r="K103" s="57"/>
      <c r="L103" s="57"/>
    </row>
    <row r="104" spans="1:12" x14ac:dyDescent="0.25">
      <c r="A104" s="175"/>
      <c r="B104" s="57"/>
      <c r="C104" s="87"/>
      <c r="D104" s="133"/>
      <c r="E104" s="57"/>
      <c r="F104" s="71"/>
      <c r="G104" s="71"/>
      <c r="H104" s="71"/>
      <c r="I104" s="176"/>
      <c r="J104" s="57"/>
      <c r="K104" s="57"/>
      <c r="L104" s="57"/>
    </row>
    <row r="105" spans="1:12" x14ac:dyDescent="0.25">
      <c r="A105" s="175"/>
      <c r="B105" s="57"/>
      <c r="C105" s="87"/>
      <c r="D105" s="133"/>
      <c r="E105" s="57"/>
      <c r="F105" s="71"/>
      <c r="G105" s="71"/>
      <c r="H105" s="71"/>
      <c r="I105" s="176"/>
      <c r="J105" s="57"/>
      <c r="K105" s="57"/>
      <c r="L105" s="57"/>
    </row>
    <row r="106" spans="1:12" x14ac:dyDescent="0.25">
      <c r="A106" s="175"/>
      <c r="B106" s="57"/>
      <c r="C106" s="87"/>
      <c r="D106" s="133"/>
      <c r="E106" s="57"/>
      <c r="F106" s="71"/>
      <c r="G106" s="71"/>
      <c r="H106" s="71"/>
      <c r="I106" s="176"/>
      <c r="J106" s="57"/>
      <c r="K106" s="57"/>
      <c r="L106" s="57"/>
    </row>
    <row r="107" spans="1:12" x14ac:dyDescent="0.25">
      <c r="A107" s="175"/>
      <c r="B107" s="57"/>
      <c r="C107" s="87"/>
      <c r="D107" s="133"/>
      <c r="E107" s="57"/>
      <c r="F107" s="71"/>
      <c r="G107" s="71"/>
      <c r="H107" s="71"/>
      <c r="I107" s="176"/>
      <c r="J107" s="57"/>
      <c r="K107" s="57"/>
      <c r="L107" s="57"/>
    </row>
    <row r="108" spans="1:12" x14ac:dyDescent="0.25">
      <c r="A108" s="175"/>
      <c r="B108" s="57"/>
      <c r="C108" s="87"/>
      <c r="D108" s="133"/>
      <c r="E108" s="57"/>
      <c r="F108" s="71"/>
      <c r="G108" s="71"/>
      <c r="H108" s="71"/>
      <c r="I108" s="176"/>
      <c r="J108" s="57"/>
      <c r="K108" s="57"/>
      <c r="L108" s="57"/>
    </row>
    <row r="109" spans="1:12" x14ac:dyDescent="0.25">
      <c r="A109" s="175"/>
      <c r="B109" s="57"/>
      <c r="C109" s="87"/>
      <c r="D109" s="133"/>
      <c r="E109" s="57"/>
      <c r="F109" s="71"/>
      <c r="G109" s="71"/>
      <c r="H109" s="71"/>
      <c r="I109" s="176"/>
      <c r="J109" s="57"/>
      <c r="K109" s="57"/>
      <c r="L109" s="57"/>
    </row>
    <row r="110" spans="1:12" x14ac:dyDescent="0.25">
      <c r="A110" s="175"/>
      <c r="B110" s="57"/>
      <c r="C110" s="87"/>
      <c r="D110" s="133"/>
      <c r="E110" s="57"/>
      <c r="F110" s="71"/>
      <c r="G110" s="71"/>
      <c r="H110" s="71"/>
      <c r="I110" s="176"/>
      <c r="J110" s="57"/>
      <c r="K110" s="57"/>
      <c r="L110" s="57"/>
    </row>
    <row r="111" spans="1:12" x14ac:dyDescent="0.25">
      <c r="A111" s="175"/>
      <c r="B111" s="57"/>
      <c r="C111" s="87"/>
      <c r="D111" s="133"/>
      <c r="E111" s="57"/>
      <c r="F111" s="71"/>
      <c r="G111" s="71"/>
      <c r="H111" s="71"/>
      <c r="I111" s="176"/>
      <c r="J111" s="57"/>
      <c r="K111" s="57"/>
      <c r="L111" s="57"/>
    </row>
    <row r="112" spans="1:12" x14ac:dyDescent="0.25">
      <c r="A112" s="175"/>
      <c r="B112" s="57"/>
      <c r="C112" s="87"/>
      <c r="D112" s="133"/>
      <c r="E112" s="57"/>
      <c r="F112" s="71"/>
      <c r="G112" s="71"/>
      <c r="H112" s="71"/>
      <c r="I112" s="176"/>
      <c r="J112" s="57"/>
      <c r="K112" s="57"/>
      <c r="L112" s="57"/>
    </row>
    <row r="113" spans="1:12" x14ac:dyDescent="0.25">
      <c r="A113" s="175"/>
      <c r="B113" s="57"/>
      <c r="C113" s="87"/>
      <c r="D113" s="133"/>
      <c r="E113" s="57"/>
      <c r="F113" s="71"/>
      <c r="G113" s="71"/>
      <c r="H113" s="71"/>
      <c r="I113" s="176"/>
      <c r="J113" s="57"/>
      <c r="K113" s="57"/>
      <c r="L113" s="57"/>
    </row>
    <row r="114" spans="1:12" x14ac:dyDescent="0.25">
      <c r="A114" s="175"/>
      <c r="B114" s="57"/>
      <c r="C114" s="87"/>
      <c r="D114" s="133"/>
      <c r="E114" s="57"/>
      <c r="F114" s="71"/>
      <c r="G114" s="71"/>
      <c r="H114" s="71"/>
      <c r="I114" s="176"/>
      <c r="J114" s="57"/>
      <c r="K114" s="57"/>
      <c r="L114" s="57"/>
    </row>
    <row r="115" spans="1:12" x14ac:dyDescent="0.25">
      <c r="A115" s="175"/>
      <c r="B115" s="57"/>
      <c r="C115" s="87"/>
      <c r="D115" s="133"/>
      <c r="E115" s="57"/>
      <c r="F115" s="71"/>
      <c r="G115" s="71"/>
      <c r="H115" s="71"/>
      <c r="I115" s="176"/>
      <c r="J115" s="57"/>
      <c r="K115" s="57"/>
      <c r="L115" s="57"/>
    </row>
    <row r="116" spans="1:12" x14ac:dyDescent="0.25">
      <c r="A116" s="175"/>
      <c r="B116" s="57"/>
      <c r="C116" s="87"/>
      <c r="D116" s="133"/>
      <c r="E116" s="57"/>
      <c r="F116" s="71"/>
      <c r="G116" s="71"/>
      <c r="H116" s="71"/>
      <c r="I116" s="176"/>
      <c r="J116" s="57"/>
      <c r="K116" s="57"/>
      <c r="L116" s="57"/>
    </row>
    <row r="117" spans="1:12" x14ac:dyDescent="0.25">
      <c r="A117" s="175"/>
      <c r="B117" s="57"/>
      <c r="C117" s="87"/>
      <c r="D117" s="133"/>
      <c r="E117" s="57"/>
      <c r="F117" s="71"/>
      <c r="G117" s="71"/>
      <c r="H117" s="71"/>
      <c r="I117" s="176"/>
      <c r="J117" s="57"/>
      <c r="K117" s="57"/>
      <c r="L117" s="57"/>
    </row>
    <row r="118" spans="1:12" x14ac:dyDescent="0.25">
      <c r="A118" s="175"/>
      <c r="B118" s="57"/>
      <c r="C118" s="87"/>
      <c r="D118" s="133"/>
      <c r="E118" s="57"/>
      <c r="F118" s="71"/>
      <c r="G118" s="71"/>
      <c r="H118" s="71"/>
      <c r="I118" s="176"/>
      <c r="J118" s="57"/>
      <c r="K118" s="57"/>
      <c r="L118" s="57"/>
    </row>
    <row r="119" spans="1:12" x14ac:dyDescent="0.25">
      <c r="A119" s="175"/>
      <c r="B119" s="57"/>
      <c r="C119" s="87"/>
      <c r="D119" s="133"/>
      <c r="E119" s="57"/>
      <c r="F119" s="71"/>
      <c r="G119" s="71"/>
      <c r="H119" s="71"/>
      <c r="I119" s="176"/>
      <c r="J119" s="57"/>
      <c r="K119" s="57"/>
      <c r="L119" s="57"/>
    </row>
    <row r="120" spans="1:12" x14ac:dyDescent="0.25">
      <c r="A120" s="175"/>
      <c r="B120" s="57"/>
      <c r="C120" s="87"/>
      <c r="D120" s="133"/>
      <c r="E120" s="57"/>
      <c r="F120" s="71"/>
      <c r="G120" s="71"/>
      <c r="H120" s="71"/>
      <c r="I120" s="176"/>
      <c r="J120" s="57"/>
      <c r="K120" s="57"/>
      <c r="L120" s="57"/>
    </row>
    <row r="121" spans="1:12" x14ac:dyDescent="0.25">
      <c r="A121" s="175"/>
      <c r="B121" s="57"/>
      <c r="C121" s="87"/>
      <c r="D121" s="133"/>
      <c r="E121" s="57"/>
      <c r="F121" s="71"/>
      <c r="G121" s="71"/>
      <c r="H121" s="71"/>
      <c r="I121" s="176"/>
      <c r="J121" s="57"/>
      <c r="K121" s="57"/>
      <c r="L121" s="57"/>
    </row>
    <row r="122" spans="1:12" x14ac:dyDescent="0.25">
      <c r="A122" s="175"/>
      <c r="B122" s="57"/>
      <c r="C122" s="87"/>
      <c r="D122" s="133"/>
      <c r="E122" s="57"/>
      <c r="F122" s="71"/>
      <c r="G122" s="71"/>
      <c r="H122" s="71"/>
      <c r="I122" s="176"/>
      <c r="J122" s="57"/>
      <c r="K122" s="57"/>
      <c r="L122" s="57"/>
    </row>
    <row r="123" spans="1:12" x14ac:dyDescent="0.25">
      <c r="A123" s="175"/>
      <c r="B123" s="57"/>
      <c r="C123" s="87"/>
      <c r="D123" s="133"/>
      <c r="E123" s="57"/>
      <c r="F123" s="71"/>
      <c r="G123" s="71"/>
      <c r="H123" s="71"/>
      <c r="I123" s="176"/>
      <c r="J123" s="57"/>
      <c r="K123" s="57"/>
      <c r="L123" s="57"/>
    </row>
    <row r="124" spans="1:12" x14ac:dyDescent="0.25">
      <c r="A124" s="175"/>
      <c r="B124" s="57"/>
      <c r="C124" s="87"/>
      <c r="D124" s="133"/>
      <c r="E124" s="57"/>
      <c r="F124" s="71"/>
      <c r="G124" s="71"/>
      <c r="H124" s="71"/>
      <c r="I124" s="176"/>
      <c r="J124" s="57"/>
      <c r="K124" s="57"/>
      <c r="L124" s="57"/>
    </row>
    <row r="125" spans="1:12" x14ac:dyDescent="0.25">
      <c r="A125" s="175"/>
      <c r="B125" s="57"/>
      <c r="C125" s="87"/>
      <c r="D125" s="133"/>
      <c r="E125" s="57"/>
      <c r="F125" s="71"/>
      <c r="G125" s="71"/>
      <c r="H125" s="71"/>
      <c r="I125" s="176"/>
      <c r="J125" s="57"/>
      <c r="K125" s="57"/>
      <c r="L125" s="57"/>
    </row>
    <row r="126" spans="1:12" x14ac:dyDescent="0.25">
      <c r="A126" s="175"/>
      <c r="B126" s="57"/>
      <c r="C126" s="87"/>
      <c r="D126" s="133"/>
      <c r="E126" s="57"/>
      <c r="F126" s="71"/>
      <c r="G126" s="71"/>
      <c r="H126" s="71"/>
      <c r="I126" s="176"/>
      <c r="J126" s="57"/>
      <c r="K126" s="57"/>
      <c r="L126" s="57"/>
    </row>
    <row r="127" spans="1:12" x14ac:dyDescent="0.25">
      <c r="A127" s="175"/>
      <c r="B127" s="57"/>
      <c r="C127" s="87"/>
      <c r="D127" s="133"/>
      <c r="E127" s="57"/>
      <c r="F127" s="71"/>
      <c r="G127" s="71"/>
      <c r="H127" s="71"/>
      <c r="I127" s="176"/>
      <c r="J127" s="57"/>
      <c r="K127" s="57"/>
      <c r="L127" s="57"/>
    </row>
    <row r="128" spans="1:12" x14ac:dyDescent="0.25">
      <c r="A128" s="175"/>
      <c r="B128" s="57"/>
      <c r="C128" s="87"/>
      <c r="D128" s="133"/>
      <c r="E128" s="57"/>
      <c r="F128" s="71"/>
      <c r="G128" s="71"/>
      <c r="H128" s="71"/>
      <c r="I128" s="176"/>
      <c r="J128" s="57"/>
      <c r="K128" s="57"/>
      <c r="L128" s="57"/>
    </row>
    <row r="129" spans="1:12" x14ac:dyDescent="0.25">
      <c r="A129" s="175"/>
      <c r="B129" s="57"/>
      <c r="C129" s="87"/>
      <c r="D129" s="133"/>
      <c r="E129" s="57"/>
      <c r="F129" s="71"/>
      <c r="G129" s="71"/>
      <c r="H129" s="71"/>
      <c r="I129" s="176"/>
      <c r="J129" s="57"/>
      <c r="K129" s="57"/>
      <c r="L129" s="57"/>
    </row>
    <row r="130" spans="1:12" x14ac:dyDescent="0.25">
      <c r="A130" s="175"/>
      <c r="B130" s="57"/>
      <c r="C130" s="87"/>
      <c r="D130" s="133"/>
      <c r="E130" s="57"/>
      <c r="F130" s="71"/>
      <c r="G130" s="71"/>
      <c r="H130" s="71"/>
      <c r="I130" s="176"/>
      <c r="J130" s="57"/>
      <c r="K130" s="57"/>
      <c r="L130" s="57"/>
    </row>
    <row r="131" spans="1:12" x14ac:dyDescent="0.25">
      <c r="A131" s="175"/>
      <c r="B131" s="57"/>
      <c r="C131" s="87"/>
      <c r="D131" s="133"/>
      <c r="E131" s="57"/>
      <c r="F131" s="71"/>
      <c r="G131" s="71"/>
      <c r="H131" s="71"/>
      <c r="I131" s="176"/>
      <c r="J131" s="57"/>
      <c r="K131" s="57"/>
      <c r="L131" s="57"/>
    </row>
    <row r="132" spans="1:12" x14ac:dyDescent="0.25">
      <c r="A132" s="175"/>
      <c r="B132" s="57"/>
      <c r="C132" s="87"/>
      <c r="D132" s="133"/>
      <c r="E132" s="57"/>
      <c r="F132" s="71"/>
      <c r="G132" s="71"/>
      <c r="H132" s="71"/>
      <c r="I132" s="176"/>
      <c r="J132" s="57"/>
      <c r="K132" s="57"/>
      <c r="L132" s="57"/>
    </row>
    <row r="133" spans="1:12" x14ac:dyDescent="0.25">
      <c r="A133" s="175"/>
      <c r="B133" s="57"/>
      <c r="C133" s="87"/>
      <c r="D133" s="133"/>
      <c r="E133" s="57"/>
      <c r="F133" s="71"/>
      <c r="G133" s="71"/>
      <c r="H133" s="71"/>
      <c r="I133" s="176"/>
      <c r="J133" s="57"/>
      <c r="K133" s="57"/>
      <c r="L133" s="57"/>
    </row>
    <row r="134" spans="1:12" x14ac:dyDescent="0.25">
      <c r="A134" s="175"/>
      <c r="B134" s="57"/>
      <c r="C134" s="87"/>
      <c r="D134" s="133"/>
      <c r="E134" s="57"/>
      <c r="F134" s="71"/>
      <c r="G134" s="71"/>
      <c r="H134" s="71"/>
      <c r="I134" s="176"/>
      <c r="J134" s="57"/>
      <c r="K134" s="57"/>
      <c r="L134" s="57"/>
    </row>
    <row r="135" spans="1:12" x14ac:dyDescent="0.25">
      <c r="A135" s="175"/>
      <c r="B135" s="57"/>
      <c r="C135" s="87"/>
      <c r="D135" s="133"/>
      <c r="E135" s="57"/>
      <c r="F135" s="71"/>
      <c r="G135" s="71"/>
      <c r="H135" s="71"/>
      <c r="I135" s="176"/>
      <c r="J135" s="57"/>
      <c r="K135" s="57"/>
      <c r="L135" s="57"/>
    </row>
    <row r="136" spans="1:12" x14ac:dyDescent="0.25">
      <c r="A136" s="175"/>
      <c r="B136" s="57"/>
      <c r="C136" s="87"/>
      <c r="D136" s="133"/>
      <c r="E136" s="57"/>
      <c r="F136" s="71"/>
      <c r="G136" s="71"/>
      <c r="H136" s="71"/>
      <c r="I136" s="176"/>
      <c r="J136" s="57"/>
      <c r="K136" s="57"/>
      <c r="L136" s="57"/>
    </row>
    <row r="137" spans="1:12" x14ac:dyDescent="0.25">
      <c r="A137" s="175"/>
      <c r="B137" s="57"/>
      <c r="C137" s="87"/>
      <c r="D137" s="133"/>
      <c r="E137" s="57"/>
      <c r="F137" s="71"/>
      <c r="G137" s="71"/>
      <c r="H137" s="71"/>
      <c r="I137" s="176"/>
      <c r="J137" s="57"/>
      <c r="K137" s="57"/>
      <c r="L137" s="57"/>
    </row>
    <row r="138" spans="1:12" x14ac:dyDescent="0.25">
      <c r="A138" s="175"/>
      <c r="B138" s="57"/>
      <c r="C138" s="87"/>
      <c r="D138" s="133"/>
      <c r="E138" s="57"/>
      <c r="F138" s="71"/>
      <c r="G138" s="71"/>
      <c r="H138" s="71"/>
      <c r="I138" s="176"/>
      <c r="J138" s="57"/>
      <c r="K138" s="57"/>
      <c r="L138" s="57"/>
    </row>
    <row r="139" spans="1:12" x14ac:dyDescent="0.25">
      <c r="A139" s="175"/>
      <c r="F139" s="180"/>
      <c r="I139" s="176"/>
      <c r="J139" s="57"/>
      <c r="K139" s="57"/>
      <c r="L139" s="57"/>
    </row>
    <row r="140" spans="1:12" x14ac:dyDescent="0.25">
      <c r="A140" s="175"/>
      <c r="F140" s="180"/>
      <c r="I140" s="176"/>
      <c r="J140" s="57"/>
      <c r="K140" s="57"/>
      <c r="L140" s="57"/>
    </row>
    <row r="141" spans="1:12" x14ac:dyDescent="0.25">
      <c r="A141" s="175"/>
      <c r="F141" s="180"/>
      <c r="I141" s="176"/>
      <c r="J141" s="57"/>
      <c r="K141" s="57"/>
      <c r="L141" s="57"/>
    </row>
    <row r="142" spans="1:12" x14ac:dyDescent="0.25">
      <c r="A142" s="175"/>
      <c r="F142" s="180"/>
      <c r="I142" s="176"/>
      <c r="J142" s="57"/>
      <c r="K142" s="57"/>
      <c r="L142" s="57"/>
    </row>
    <row r="143" spans="1:12" x14ac:dyDescent="0.25">
      <c r="A143" s="175"/>
      <c r="F143" s="180"/>
      <c r="I143" s="176"/>
      <c r="J143" s="57"/>
      <c r="K143" s="57"/>
      <c r="L143" s="57"/>
    </row>
    <row r="144" spans="1:12" x14ac:dyDescent="0.25">
      <c r="A144" s="175"/>
      <c r="F144" s="180"/>
      <c r="I144" s="176"/>
      <c r="J144" s="57"/>
      <c r="K144" s="57"/>
      <c r="L144" s="57"/>
    </row>
    <row r="145" spans="1:13" x14ac:dyDescent="0.25">
      <c r="A145" s="172"/>
      <c r="F145" s="180"/>
    </row>
    <row r="146" spans="1:13" x14ac:dyDescent="0.25">
      <c r="A146" s="172"/>
      <c r="F146" s="180"/>
    </row>
    <row r="147" spans="1:13" x14ac:dyDescent="0.25">
      <c r="A147" s="172"/>
      <c r="F147" s="180"/>
    </row>
    <row r="148" spans="1:13" x14ac:dyDescent="0.25">
      <c r="A148" s="172"/>
      <c r="F148" s="180"/>
    </row>
    <row r="149" spans="1:13" x14ac:dyDescent="0.25">
      <c r="A149" s="172"/>
      <c r="F149" s="180"/>
    </row>
    <row r="150" spans="1:13" x14ac:dyDescent="0.25">
      <c r="A150" s="172"/>
      <c r="F150" s="180"/>
    </row>
    <row r="151" spans="1:13" x14ac:dyDescent="0.25">
      <c r="A151" s="172"/>
      <c r="F151" s="180"/>
    </row>
    <row r="152" spans="1:13" x14ac:dyDescent="0.25">
      <c r="A152" s="172"/>
      <c r="F152" s="180"/>
    </row>
    <row r="153" spans="1:13" x14ac:dyDescent="0.25">
      <c r="A153" s="172"/>
      <c r="F153" s="180"/>
    </row>
    <row r="154" spans="1:13" x14ac:dyDescent="0.25">
      <c r="A154" s="172"/>
      <c r="F154" s="180"/>
    </row>
    <row r="155" spans="1:13" x14ac:dyDescent="0.25">
      <c r="A155" s="172"/>
      <c r="F155" s="180"/>
    </row>
    <row r="156" spans="1:13" x14ac:dyDescent="0.25">
      <c r="A156" s="172"/>
      <c r="F156" s="180"/>
    </row>
    <row r="157" spans="1:13" x14ac:dyDescent="0.25">
      <c r="A157" s="172"/>
      <c r="F157" s="180"/>
    </row>
    <row r="158" spans="1:13" x14ac:dyDescent="0.25">
      <c r="A158" s="172"/>
      <c r="F158" s="180"/>
    </row>
    <row r="159" spans="1:13" x14ac:dyDescent="0.25">
      <c r="A159" s="172"/>
      <c r="F159" s="180"/>
    </row>
    <row r="160" spans="1:13" s="114" customFormat="1" x14ac:dyDescent="0.25">
      <c r="A160" s="172"/>
      <c r="B160"/>
      <c r="C160" s="80"/>
      <c r="D160" s="160"/>
      <c r="E160"/>
      <c r="F160" s="180"/>
      <c r="I160" s="161"/>
      <c r="J160"/>
      <c r="K160"/>
      <c r="L160"/>
      <c r="M160"/>
    </row>
    <row r="161" spans="1:13" s="114" customFormat="1" x14ac:dyDescent="0.25">
      <c r="A161" s="172"/>
      <c r="B161"/>
      <c r="C161" s="80"/>
      <c r="D161" s="160"/>
      <c r="E161"/>
      <c r="F161" s="180"/>
      <c r="I161" s="161"/>
      <c r="J161"/>
      <c r="K161"/>
      <c r="L161"/>
      <c r="M161"/>
    </row>
    <row r="162" spans="1:13" s="114" customFormat="1" x14ac:dyDescent="0.25">
      <c r="A162" s="172"/>
      <c r="B162"/>
      <c r="C162" s="80"/>
      <c r="D162" s="160"/>
      <c r="E162"/>
      <c r="F162" s="180"/>
      <c r="I162" s="161"/>
      <c r="J162"/>
      <c r="K162"/>
      <c r="L162"/>
      <c r="M162"/>
    </row>
    <row r="163" spans="1:13" s="114" customFormat="1" x14ac:dyDescent="0.25">
      <c r="A163" s="172"/>
      <c r="B163"/>
      <c r="C163" s="80"/>
      <c r="D163" s="160"/>
      <c r="E163"/>
      <c r="F163" s="180"/>
      <c r="I163" s="161"/>
      <c r="J163"/>
      <c r="K163"/>
      <c r="L163"/>
      <c r="M163"/>
    </row>
    <row r="164" spans="1:13" s="114" customFormat="1" x14ac:dyDescent="0.25">
      <c r="A164" s="172"/>
      <c r="B164"/>
      <c r="C164" s="80"/>
      <c r="D164" s="160"/>
      <c r="E164"/>
      <c r="F164" s="180"/>
      <c r="I164" s="161"/>
      <c r="J164"/>
      <c r="K164"/>
      <c r="L164"/>
      <c r="M164"/>
    </row>
    <row r="165" spans="1:13" s="114" customFormat="1" x14ac:dyDescent="0.25">
      <c r="A165" s="172"/>
      <c r="B165"/>
      <c r="C165" s="80"/>
      <c r="D165" s="160"/>
      <c r="E165"/>
      <c r="F165" s="180"/>
      <c r="I165" s="161"/>
      <c r="J165"/>
      <c r="K165"/>
      <c r="L165"/>
      <c r="M165"/>
    </row>
    <row r="166" spans="1:13" s="114" customFormat="1" x14ac:dyDescent="0.25">
      <c r="A166" s="172"/>
      <c r="B166"/>
      <c r="C166" s="80"/>
      <c r="D166" s="160"/>
      <c r="E166"/>
      <c r="F166" s="180"/>
      <c r="I166" s="161"/>
      <c r="J166"/>
      <c r="K166"/>
      <c r="L166"/>
      <c r="M166"/>
    </row>
    <row r="167" spans="1:13" s="114" customFormat="1" x14ac:dyDescent="0.25">
      <c r="A167" s="172"/>
      <c r="B167"/>
      <c r="C167" s="80"/>
      <c r="D167" s="160"/>
      <c r="E167"/>
      <c r="F167" s="180"/>
      <c r="I167" s="161"/>
      <c r="J167"/>
      <c r="K167"/>
      <c r="L167"/>
      <c r="M167"/>
    </row>
    <row r="168" spans="1:13" s="114" customFormat="1" x14ac:dyDescent="0.25">
      <c r="A168" s="172"/>
      <c r="B168"/>
      <c r="C168" s="80"/>
      <c r="D168" s="160"/>
      <c r="E168"/>
      <c r="F168" s="180"/>
      <c r="I168" s="161"/>
      <c r="J168"/>
      <c r="K168"/>
      <c r="L168"/>
      <c r="M168"/>
    </row>
    <row r="169" spans="1:13" s="114" customFormat="1" x14ac:dyDescent="0.25">
      <c r="A169" s="172"/>
      <c r="B169"/>
      <c r="C169" s="80"/>
      <c r="D169" s="160"/>
      <c r="E169"/>
      <c r="F169" s="180"/>
      <c r="I169" s="161"/>
      <c r="J169"/>
      <c r="K169"/>
      <c r="L169"/>
      <c r="M169"/>
    </row>
    <row r="170" spans="1:13" s="114" customFormat="1" x14ac:dyDescent="0.25">
      <c r="A170" s="172"/>
      <c r="B170"/>
      <c r="C170" s="80"/>
      <c r="D170" s="160"/>
      <c r="E170"/>
      <c r="F170" s="180"/>
      <c r="I170" s="161"/>
      <c r="J170"/>
      <c r="K170"/>
      <c r="L170"/>
      <c r="M170"/>
    </row>
    <row r="171" spans="1:13" s="114" customFormat="1" x14ac:dyDescent="0.25">
      <c r="A171" s="172"/>
      <c r="B171"/>
      <c r="C171" s="80"/>
      <c r="D171" s="160"/>
      <c r="E171"/>
      <c r="F171" s="180"/>
      <c r="I171" s="161"/>
      <c r="J171"/>
      <c r="K171"/>
      <c r="L171"/>
      <c r="M171"/>
    </row>
    <row r="172" spans="1:13" s="114" customFormat="1" x14ac:dyDescent="0.25">
      <c r="A172" s="172"/>
      <c r="B172"/>
      <c r="C172" s="80"/>
      <c r="D172" s="160"/>
      <c r="E172"/>
      <c r="F172" s="180"/>
      <c r="I172" s="161"/>
      <c r="J172"/>
      <c r="K172"/>
      <c r="L172"/>
      <c r="M172"/>
    </row>
    <row r="173" spans="1:13" s="114" customFormat="1" x14ac:dyDescent="0.25">
      <c r="A173" s="172"/>
      <c r="B173"/>
      <c r="C173" s="80"/>
      <c r="D173" s="160"/>
      <c r="E173"/>
      <c r="F173" s="180"/>
      <c r="I173" s="161"/>
      <c r="J173"/>
      <c r="K173"/>
      <c r="L173"/>
      <c r="M173"/>
    </row>
    <row r="174" spans="1:13" s="114" customFormat="1" x14ac:dyDescent="0.25">
      <c r="A174" s="172"/>
      <c r="B174"/>
      <c r="C174" s="80"/>
      <c r="D174" s="160"/>
      <c r="E174"/>
      <c r="F174" s="180"/>
      <c r="I174" s="161"/>
      <c r="J174"/>
      <c r="K174"/>
      <c r="L174"/>
      <c r="M174"/>
    </row>
    <row r="175" spans="1:13" s="114" customFormat="1" x14ac:dyDescent="0.25">
      <c r="A175" s="172"/>
      <c r="B175"/>
      <c r="C175" s="80"/>
      <c r="D175" s="160"/>
      <c r="E175"/>
      <c r="F175" s="180"/>
      <c r="I175" s="161"/>
      <c r="J175"/>
      <c r="K175"/>
      <c r="L175"/>
      <c r="M175"/>
    </row>
    <row r="176" spans="1:13" s="114" customFormat="1" x14ac:dyDescent="0.25">
      <c r="A176" s="172"/>
      <c r="B176"/>
      <c r="C176" s="80"/>
      <c r="D176" s="160"/>
      <c r="E176"/>
      <c r="F176" s="180"/>
      <c r="I176" s="161"/>
      <c r="J176"/>
      <c r="K176"/>
      <c r="L176"/>
      <c r="M176"/>
    </row>
    <row r="177" spans="1:13" s="114" customFormat="1" x14ac:dyDescent="0.25">
      <c r="A177" s="172"/>
      <c r="B177"/>
      <c r="C177" s="80"/>
      <c r="D177" s="160"/>
      <c r="E177"/>
      <c r="F177" s="180"/>
      <c r="I177" s="161"/>
      <c r="J177"/>
      <c r="K177"/>
      <c r="L177"/>
      <c r="M177"/>
    </row>
    <row r="178" spans="1:13" s="114" customFormat="1" x14ac:dyDescent="0.25">
      <c r="A178" s="172"/>
      <c r="B178"/>
      <c r="C178" s="80"/>
      <c r="D178" s="160"/>
      <c r="E178"/>
      <c r="F178" s="180"/>
      <c r="I178" s="161"/>
      <c r="J178"/>
      <c r="K178"/>
      <c r="L178"/>
      <c r="M178"/>
    </row>
    <row r="179" spans="1:13" s="114" customFormat="1" x14ac:dyDescent="0.25">
      <c r="A179" s="172"/>
      <c r="B179"/>
      <c r="C179" s="80"/>
      <c r="D179" s="160"/>
      <c r="E179"/>
      <c r="F179" s="180"/>
      <c r="I179" s="161"/>
      <c r="J179"/>
      <c r="K179"/>
      <c r="L179"/>
      <c r="M179"/>
    </row>
    <row r="180" spans="1:13" s="114" customFormat="1" x14ac:dyDescent="0.25">
      <c r="A180" s="172"/>
      <c r="B180"/>
      <c r="C180" s="80"/>
      <c r="D180" s="160"/>
      <c r="E180"/>
      <c r="F180" s="180"/>
      <c r="I180" s="161"/>
      <c r="J180"/>
      <c r="K180"/>
      <c r="L180"/>
      <c r="M180"/>
    </row>
    <row r="181" spans="1:13" s="114" customFormat="1" x14ac:dyDescent="0.25">
      <c r="A181" s="172"/>
      <c r="B181"/>
      <c r="C181" s="80"/>
      <c r="D181" s="160"/>
      <c r="E181"/>
      <c r="F181" s="180"/>
      <c r="I181" s="161"/>
      <c r="J181"/>
      <c r="K181"/>
      <c r="L181"/>
      <c r="M181"/>
    </row>
    <row r="182" spans="1:13" s="114" customFormat="1" x14ac:dyDescent="0.25">
      <c r="A182" s="172"/>
      <c r="B182"/>
      <c r="C182" s="80"/>
      <c r="D182" s="160"/>
      <c r="E182"/>
      <c r="F182" s="180"/>
      <c r="I182" s="161"/>
      <c r="J182"/>
      <c r="K182"/>
      <c r="L182"/>
      <c r="M182"/>
    </row>
    <row r="183" spans="1:13" s="114" customFormat="1" x14ac:dyDescent="0.25">
      <c r="A183" s="172"/>
      <c r="B183"/>
      <c r="C183" s="80"/>
      <c r="D183" s="160"/>
      <c r="E183"/>
      <c r="F183" s="180"/>
      <c r="I183" s="161"/>
      <c r="J183"/>
      <c r="K183"/>
      <c r="L183"/>
      <c r="M183"/>
    </row>
    <row r="184" spans="1:13" s="114" customFormat="1" x14ac:dyDescent="0.25">
      <c r="A184" s="172"/>
      <c r="B184"/>
      <c r="C184" s="80"/>
      <c r="D184" s="160"/>
      <c r="E184"/>
      <c r="F184" s="180"/>
      <c r="I184" s="161"/>
      <c r="J184"/>
      <c r="K184"/>
      <c r="L184"/>
      <c r="M184"/>
    </row>
    <row r="185" spans="1:13" s="114" customFormat="1" x14ac:dyDescent="0.25">
      <c r="A185" s="172"/>
      <c r="B185"/>
      <c r="C185" s="80"/>
      <c r="D185" s="160"/>
      <c r="E185"/>
      <c r="F185" s="180"/>
      <c r="I185" s="161"/>
      <c r="J185"/>
      <c r="K185"/>
      <c r="L185"/>
      <c r="M185"/>
    </row>
    <row r="186" spans="1:13" s="114" customFormat="1" x14ac:dyDescent="0.25">
      <c r="A186" s="172"/>
      <c r="B186"/>
      <c r="C186" s="80"/>
      <c r="D186" s="160"/>
      <c r="E186"/>
      <c r="F186" s="180"/>
      <c r="I186" s="161"/>
      <c r="J186"/>
      <c r="K186"/>
      <c r="L186"/>
      <c r="M186"/>
    </row>
    <row r="187" spans="1:13" s="114" customFormat="1" x14ac:dyDescent="0.25">
      <c r="A187" s="172"/>
      <c r="B187"/>
      <c r="C187" s="80"/>
      <c r="D187" s="160"/>
      <c r="E187"/>
      <c r="F187" s="180"/>
      <c r="I187" s="161"/>
      <c r="J187"/>
      <c r="K187"/>
      <c r="L187"/>
      <c r="M187"/>
    </row>
    <row r="188" spans="1:13" s="114" customFormat="1" x14ac:dyDescent="0.25">
      <c r="A188" s="172"/>
      <c r="B188"/>
      <c r="C188" s="80"/>
      <c r="D188" s="160"/>
      <c r="E188"/>
      <c r="F188" s="180"/>
      <c r="I188" s="161"/>
      <c r="J188"/>
      <c r="K188"/>
      <c r="L188"/>
      <c r="M188"/>
    </row>
    <row r="189" spans="1:13" s="114" customFormat="1" x14ac:dyDescent="0.25">
      <c r="A189" s="172"/>
      <c r="B189"/>
      <c r="C189" s="80"/>
      <c r="D189" s="160"/>
      <c r="E189"/>
      <c r="F189" s="180"/>
      <c r="I189" s="161"/>
      <c r="J189"/>
      <c r="K189"/>
      <c r="L189"/>
      <c r="M189"/>
    </row>
    <row r="190" spans="1:13" s="114" customFormat="1" x14ac:dyDescent="0.25">
      <c r="A190" s="172"/>
      <c r="B190"/>
      <c r="C190" s="80"/>
      <c r="D190" s="160"/>
      <c r="E190"/>
      <c r="F190" s="180"/>
      <c r="I190" s="161"/>
      <c r="J190"/>
      <c r="K190"/>
      <c r="L190"/>
      <c r="M190"/>
    </row>
    <row r="191" spans="1:13" s="114" customFormat="1" x14ac:dyDescent="0.25">
      <c r="A191" s="172"/>
      <c r="B191"/>
      <c r="C191" s="80"/>
      <c r="D191" s="160"/>
      <c r="E191"/>
      <c r="F191" s="180"/>
      <c r="I191" s="161"/>
      <c r="J191"/>
      <c r="K191"/>
      <c r="L191"/>
      <c r="M191"/>
    </row>
    <row r="192" spans="1:13" s="114" customFormat="1" x14ac:dyDescent="0.25">
      <c r="A192" s="172"/>
      <c r="B192"/>
      <c r="C192" s="80"/>
      <c r="D192" s="160"/>
      <c r="E192"/>
      <c r="F192" s="180"/>
      <c r="I192" s="161"/>
      <c r="J192"/>
      <c r="K192"/>
      <c r="L192"/>
      <c r="M192"/>
    </row>
    <row r="193" spans="1:13" s="114" customFormat="1" x14ac:dyDescent="0.25">
      <c r="A193" s="172"/>
      <c r="B193"/>
      <c r="C193" s="80"/>
      <c r="D193" s="160"/>
      <c r="E193"/>
      <c r="F193" s="180"/>
      <c r="I193" s="161"/>
      <c r="J193"/>
      <c r="K193"/>
      <c r="L193"/>
      <c r="M193"/>
    </row>
    <row r="194" spans="1:13" s="114" customFormat="1" x14ac:dyDescent="0.25">
      <c r="A194" s="172"/>
      <c r="B194"/>
      <c r="C194" s="80"/>
      <c r="D194" s="160"/>
      <c r="E194"/>
      <c r="F194" s="180"/>
      <c r="I194" s="161"/>
      <c r="J194"/>
      <c r="K194"/>
      <c r="L194"/>
      <c r="M194"/>
    </row>
    <row r="195" spans="1:13" s="114" customFormat="1" x14ac:dyDescent="0.25">
      <c r="A195" s="172"/>
      <c r="B195"/>
      <c r="C195" s="80"/>
      <c r="D195" s="160"/>
      <c r="E195"/>
      <c r="F195" s="180"/>
      <c r="I195" s="161"/>
      <c r="J195"/>
      <c r="K195"/>
      <c r="L195"/>
      <c r="M195"/>
    </row>
    <row r="196" spans="1:13" s="114" customFormat="1" x14ac:dyDescent="0.25">
      <c r="A196" s="172"/>
      <c r="B196"/>
      <c r="C196" s="80"/>
      <c r="D196" s="160"/>
      <c r="E196"/>
      <c r="F196" s="180"/>
      <c r="I196" s="161"/>
      <c r="J196"/>
      <c r="K196"/>
      <c r="L196"/>
      <c r="M196"/>
    </row>
    <row r="197" spans="1:13" s="114" customFormat="1" x14ac:dyDescent="0.25">
      <c r="A197" s="172"/>
      <c r="B197"/>
      <c r="C197" s="80"/>
      <c r="D197" s="160"/>
      <c r="E197"/>
      <c r="F197" s="180"/>
      <c r="I197" s="161"/>
      <c r="J197"/>
      <c r="K197"/>
      <c r="L197"/>
      <c r="M197"/>
    </row>
    <row r="198" spans="1:13" s="114" customFormat="1" x14ac:dyDescent="0.25">
      <c r="A198" s="172"/>
      <c r="B198"/>
      <c r="C198" s="80"/>
      <c r="D198" s="160"/>
      <c r="E198"/>
      <c r="F198" s="180"/>
      <c r="I198" s="161"/>
      <c r="J198"/>
      <c r="K198"/>
      <c r="L198"/>
      <c r="M198"/>
    </row>
    <row r="199" spans="1:13" s="114" customFormat="1" x14ac:dyDescent="0.25">
      <c r="A199" s="172"/>
      <c r="B199"/>
      <c r="C199" s="80"/>
      <c r="D199" s="160"/>
      <c r="E199"/>
      <c r="F199" s="180"/>
      <c r="I199" s="161"/>
      <c r="J199"/>
      <c r="K199"/>
      <c r="L199"/>
      <c r="M199"/>
    </row>
    <row r="200" spans="1:13" s="114" customFormat="1" x14ac:dyDescent="0.25">
      <c r="A200" s="172"/>
      <c r="B200"/>
      <c r="C200" s="80"/>
      <c r="D200" s="160"/>
      <c r="E200"/>
      <c r="F200" s="180"/>
      <c r="I200" s="161"/>
      <c r="J200"/>
      <c r="K200"/>
      <c r="L200"/>
      <c r="M200"/>
    </row>
    <row r="201" spans="1:13" s="114" customFormat="1" x14ac:dyDescent="0.25">
      <c r="A201" s="172"/>
      <c r="B201"/>
      <c r="C201" s="80"/>
      <c r="D201" s="160"/>
      <c r="E201"/>
      <c r="I201" s="161"/>
      <c r="J201"/>
      <c r="K201"/>
      <c r="L201"/>
      <c r="M201"/>
    </row>
    <row r="202" spans="1:13" s="114" customFormat="1" x14ac:dyDescent="0.25">
      <c r="A202" s="172"/>
      <c r="B202"/>
      <c r="C202" s="80"/>
      <c r="D202" s="160"/>
      <c r="E202"/>
      <c r="I202" s="161"/>
      <c r="J202"/>
      <c r="K202"/>
      <c r="L202"/>
      <c r="M202"/>
    </row>
    <row r="203" spans="1:13" s="114" customFormat="1" x14ac:dyDescent="0.25">
      <c r="A203" s="172"/>
      <c r="B203"/>
      <c r="C203" s="80"/>
      <c r="D203" s="160"/>
      <c r="E203"/>
      <c r="I203" s="161"/>
      <c r="J203"/>
      <c r="K203"/>
      <c r="L203"/>
      <c r="M203"/>
    </row>
    <row r="204" spans="1:13" s="114" customFormat="1" x14ac:dyDescent="0.25">
      <c r="A204" s="172"/>
      <c r="B204"/>
      <c r="C204" s="80"/>
      <c r="D204" s="160"/>
      <c r="E204"/>
      <c r="I204" s="161"/>
      <c r="J204"/>
      <c r="K204"/>
      <c r="L204"/>
      <c r="M204"/>
    </row>
    <row r="205" spans="1:13" s="114" customFormat="1" x14ac:dyDescent="0.25">
      <c r="A205" s="172"/>
      <c r="B205"/>
      <c r="C205" s="80"/>
      <c r="D205" s="160"/>
      <c r="E205"/>
      <c r="I205" s="161"/>
      <c r="J205"/>
      <c r="K205"/>
      <c r="L205"/>
      <c r="M205"/>
    </row>
    <row r="206" spans="1:13" s="114" customFormat="1" x14ac:dyDescent="0.25">
      <c r="A206" s="172"/>
      <c r="B206"/>
      <c r="C206" s="80"/>
      <c r="D206" s="160"/>
      <c r="E206"/>
      <c r="I206" s="161"/>
      <c r="J206"/>
      <c r="K206"/>
      <c r="L206"/>
      <c r="M206"/>
    </row>
    <row r="207" spans="1:13" s="114" customFormat="1" x14ac:dyDescent="0.25">
      <c r="A207" s="172"/>
      <c r="B207"/>
      <c r="C207" s="80"/>
      <c r="D207" s="160"/>
      <c r="E207"/>
      <c r="I207" s="161"/>
      <c r="J207"/>
      <c r="K207"/>
      <c r="L207"/>
      <c r="M207"/>
    </row>
    <row r="208" spans="1:13" x14ac:dyDescent="0.25">
      <c r="A208" s="172"/>
    </row>
    <row r="209" spans="1:1" x14ac:dyDescent="0.25">
      <c r="A209" s="172"/>
    </row>
    <row r="210" spans="1:1" x14ac:dyDescent="0.25">
      <c r="A210" s="181"/>
    </row>
    <row r="211" spans="1:1" x14ac:dyDescent="0.25">
      <c r="A211" s="181"/>
    </row>
    <row r="212" spans="1:1" x14ac:dyDescent="0.25">
      <c r="A212" s="181"/>
    </row>
    <row r="213" spans="1:1" x14ac:dyDescent="0.25">
      <c r="A213" s="181"/>
    </row>
    <row r="214" spans="1:1" x14ac:dyDescent="0.25">
      <c r="A214" s="181"/>
    </row>
    <row r="215" spans="1:1" x14ac:dyDescent="0.25">
      <c r="A215" s="181"/>
    </row>
    <row r="216" spans="1:1" x14ac:dyDescent="0.25">
      <c r="A216" s="181"/>
    </row>
    <row r="217" spans="1:1" x14ac:dyDescent="0.25">
      <c r="A217" s="181"/>
    </row>
    <row r="218" spans="1:1" x14ac:dyDescent="0.25">
      <c r="A218" s="181"/>
    </row>
    <row r="219" spans="1:1" x14ac:dyDescent="0.25">
      <c r="A219" s="181"/>
    </row>
    <row r="220" spans="1:1" x14ac:dyDescent="0.25">
      <c r="A220" s="181"/>
    </row>
    <row r="221" spans="1:1" x14ac:dyDescent="0.25">
      <c r="A221" s="181"/>
    </row>
    <row r="222" spans="1:1" x14ac:dyDescent="0.25">
      <c r="A222" s="181"/>
    </row>
    <row r="223" spans="1:1" x14ac:dyDescent="0.25">
      <c r="A223" s="181"/>
    </row>
    <row r="224" spans="1:1" x14ac:dyDescent="0.25">
      <c r="A224" s="181"/>
    </row>
    <row r="225" spans="1:1" x14ac:dyDescent="0.25">
      <c r="A225" s="181"/>
    </row>
    <row r="226" spans="1:1" x14ac:dyDescent="0.25">
      <c r="A226" s="181"/>
    </row>
    <row r="227" spans="1:1" x14ac:dyDescent="0.25">
      <c r="A227" s="181"/>
    </row>
    <row r="228" spans="1:1" x14ac:dyDescent="0.25">
      <c r="A228" s="181"/>
    </row>
    <row r="229" spans="1:1" x14ac:dyDescent="0.25">
      <c r="A229" s="181"/>
    </row>
    <row r="230" spans="1:1" x14ac:dyDescent="0.25">
      <c r="A230" s="181"/>
    </row>
    <row r="231" spans="1:1" x14ac:dyDescent="0.25">
      <c r="A231" s="181"/>
    </row>
    <row r="232" spans="1:1" x14ac:dyDescent="0.25">
      <c r="A232" s="181"/>
    </row>
    <row r="233" spans="1:1" x14ac:dyDescent="0.25">
      <c r="A233" s="181"/>
    </row>
    <row r="234" spans="1:1" x14ac:dyDescent="0.25">
      <c r="A234" s="181"/>
    </row>
    <row r="235" spans="1:1" x14ac:dyDescent="0.25">
      <c r="A235" s="181"/>
    </row>
    <row r="236" spans="1:1" x14ac:dyDescent="0.25">
      <c r="A236" s="181"/>
    </row>
    <row r="237" spans="1:1" x14ac:dyDescent="0.25">
      <c r="A237" s="181"/>
    </row>
    <row r="238" spans="1:1" x14ac:dyDescent="0.25">
      <c r="A238" s="181"/>
    </row>
    <row r="239" spans="1:1" x14ac:dyDescent="0.25">
      <c r="A239" s="181"/>
    </row>
    <row r="240" spans="1:1" x14ac:dyDescent="0.25">
      <c r="A240" s="181"/>
    </row>
    <row r="241" spans="1:1" x14ac:dyDescent="0.25">
      <c r="A241" s="181"/>
    </row>
    <row r="242" spans="1:1" x14ac:dyDescent="0.25">
      <c r="A242" s="181"/>
    </row>
    <row r="243" spans="1:1" x14ac:dyDescent="0.25">
      <c r="A243" s="181"/>
    </row>
    <row r="244" spans="1:1" x14ac:dyDescent="0.25">
      <c r="A244" s="181"/>
    </row>
    <row r="245" spans="1:1" x14ac:dyDescent="0.25">
      <c r="A245" s="181"/>
    </row>
    <row r="246" spans="1:1" x14ac:dyDescent="0.25">
      <c r="A246" s="181"/>
    </row>
    <row r="247" spans="1:1" x14ac:dyDescent="0.25">
      <c r="A247" s="181"/>
    </row>
    <row r="248" spans="1:1" x14ac:dyDescent="0.25">
      <c r="A248" s="181"/>
    </row>
    <row r="249" spans="1:1" x14ac:dyDescent="0.25">
      <c r="A249" s="181"/>
    </row>
    <row r="250" spans="1:1" x14ac:dyDescent="0.25">
      <c r="A250" s="181"/>
    </row>
    <row r="251" spans="1:1" x14ac:dyDescent="0.25">
      <c r="A251" s="181"/>
    </row>
    <row r="252" spans="1:1" x14ac:dyDescent="0.25">
      <c r="A252" s="181"/>
    </row>
    <row r="253" spans="1:1" x14ac:dyDescent="0.25">
      <c r="A253" s="181"/>
    </row>
    <row r="254" spans="1:1" x14ac:dyDescent="0.25">
      <c r="A254" s="181"/>
    </row>
    <row r="255" spans="1:1" x14ac:dyDescent="0.25">
      <c r="A255" s="181"/>
    </row>
    <row r="256" spans="1:1" x14ac:dyDescent="0.25">
      <c r="A256" s="181"/>
    </row>
    <row r="257" spans="1:1" x14ac:dyDescent="0.25">
      <c r="A257" s="181"/>
    </row>
  </sheetData>
  <mergeCells count="4">
    <mergeCell ref="F2:L2"/>
    <mergeCell ref="F6:H6"/>
    <mergeCell ref="B8:D8"/>
    <mergeCell ref="F8:G8"/>
  </mergeCells>
  <pageMargins left="0.70866141732283472" right="0.70866141732283472" top="0.78740157480314965" bottom="0.78740157480314965" header="0.31496062992125984" footer="0.31496062992125984"/>
  <pageSetup paperSize="9" scale="79" fitToHeight="0" orientation="portrait" r:id="rId1"/>
  <headerFooter>
    <oddFooter>&amp;RI.VIII-&amp;P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23"/>
  <sheetViews>
    <sheetView zoomScaleNormal="100" workbookViewId="0">
      <pane ySplit="11" topLeftCell="A12" activePane="bottomLeft" state="frozen"/>
      <selection pane="bottomLeft" activeCell="B113" sqref="B113"/>
    </sheetView>
  </sheetViews>
  <sheetFormatPr baseColWidth="10" defaultRowHeight="15" x14ac:dyDescent="0.25"/>
  <cols>
    <col min="1" max="1" width="5.42578125" style="159" customWidth="1"/>
    <col min="2" max="2" width="15.140625" style="308" customWidth="1"/>
    <col min="3" max="3" width="5.7109375" style="309" customWidth="1"/>
    <col min="4" max="4" width="5.7109375" style="310" customWidth="1"/>
    <col min="5" max="5" width="2.42578125" style="308" customWidth="1"/>
    <col min="6" max="6" width="10.42578125" style="311" customWidth="1"/>
    <col min="7" max="7" width="1.7109375" style="311" customWidth="1"/>
    <col min="8" max="8" width="10.42578125" style="311" customWidth="1"/>
    <col min="9" max="9" width="2.42578125" style="311" customWidth="1"/>
    <col min="10" max="10" width="10.42578125" style="311" customWidth="1"/>
    <col min="11" max="11" width="1.7109375" style="311" customWidth="1"/>
    <col min="12" max="12" width="10.42578125" style="311" customWidth="1"/>
    <col min="13" max="13" width="2.28515625" style="311" customWidth="1"/>
    <col min="14" max="14" width="19" style="117" customWidth="1"/>
    <col min="15" max="15" width="11.42578125" style="117"/>
    <col min="16" max="16" width="2.28515625" customWidth="1"/>
  </cols>
  <sheetData>
    <row r="1" spans="1:14" x14ac:dyDescent="0.25">
      <c r="J1" s="43"/>
      <c r="L1" s="485">
        <v>511</v>
      </c>
      <c r="M1" s="486"/>
    </row>
    <row r="2" spans="1:14" x14ac:dyDescent="0.25">
      <c r="F2" s="475" t="str">
        <f>Schlüssel!D2</f>
        <v>gültig ab/ valable dés le/ valevole dal 01.12.2018</v>
      </c>
      <c r="G2" s="475"/>
      <c r="H2" s="475"/>
      <c r="I2" s="475"/>
      <c r="J2" s="475"/>
      <c r="K2" s="475"/>
      <c r="L2" s="475"/>
      <c r="M2" s="475"/>
    </row>
    <row r="3" spans="1:14" ht="15" customHeight="1" x14ac:dyDescent="0.25">
      <c r="A3" s="281" t="s">
        <v>17</v>
      </c>
      <c r="G3" s="201"/>
      <c r="H3" s="201"/>
      <c r="I3" s="201"/>
      <c r="J3" s="201"/>
      <c r="K3" s="201"/>
      <c r="L3" s="201"/>
      <c r="M3" s="199"/>
      <c r="N3" s="152"/>
    </row>
    <row r="4" spans="1:14" ht="15" customHeight="1" x14ac:dyDescent="0.25">
      <c r="A4" s="196"/>
      <c r="B4" s="385"/>
      <c r="C4" s="385"/>
      <c r="D4" s="385"/>
      <c r="E4" s="385"/>
      <c r="F4" s="385"/>
      <c r="G4" s="201"/>
      <c r="H4" s="201"/>
      <c r="I4" s="201"/>
      <c r="J4" s="201"/>
      <c r="K4" s="201"/>
      <c r="L4" s="201"/>
      <c r="M4" s="199"/>
      <c r="N4" s="152"/>
    </row>
    <row r="5" spans="1:14" ht="15" customHeight="1" x14ac:dyDescent="0.25">
      <c r="A5" s="487" t="s">
        <v>414</v>
      </c>
      <c r="B5" s="487"/>
      <c r="C5" s="487"/>
      <c r="D5" s="488"/>
      <c r="E5" s="52"/>
      <c r="F5" s="476" t="s">
        <v>604</v>
      </c>
      <c r="G5" s="476"/>
      <c r="H5" s="476"/>
      <c r="I5" s="71"/>
      <c r="J5" s="476" t="s">
        <v>607</v>
      </c>
      <c r="K5" s="476"/>
      <c r="L5" s="476"/>
      <c r="M5" s="56"/>
      <c r="N5" s="152"/>
    </row>
    <row r="6" spans="1:14" ht="15" customHeight="1" x14ac:dyDescent="0.25">
      <c r="A6" s="489" t="s">
        <v>415</v>
      </c>
      <c r="B6" s="489"/>
      <c r="C6" s="489"/>
      <c r="D6" s="489"/>
      <c r="E6" s="489"/>
      <c r="F6" s="476" t="s">
        <v>605</v>
      </c>
      <c r="G6" s="476"/>
      <c r="H6" s="476"/>
      <c r="I6" s="71"/>
      <c r="J6" s="476" t="s">
        <v>608</v>
      </c>
      <c r="K6" s="476"/>
      <c r="L6" s="476"/>
      <c r="M6" s="56"/>
      <c r="N6" s="152"/>
    </row>
    <row r="7" spans="1:14" ht="15" customHeight="1" x14ac:dyDescent="0.25">
      <c r="A7" s="489" t="s">
        <v>603</v>
      </c>
      <c r="B7" s="489"/>
      <c r="C7" s="489"/>
      <c r="D7" s="489"/>
      <c r="E7" s="489"/>
      <c r="F7" s="476" t="s">
        <v>606</v>
      </c>
      <c r="G7" s="476"/>
      <c r="H7" s="476"/>
      <c r="I7" s="71"/>
      <c r="J7" s="476" t="s">
        <v>609</v>
      </c>
      <c r="K7" s="476"/>
      <c r="L7" s="476"/>
      <c r="M7" s="56"/>
      <c r="N7" s="152"/>
    </row>
    <row r="8" spans="1:14" ht="15.75" thickBot="1" x14ac:dyDescent="0.3">
      <c r="A8" s="181"/>
      <c r="B8" s="65"/>
      <c r="C8" s="66"/>
      <c r="D8" s="67"/>
      <c r="E8"/>
      <c r="F8" s="69"/>
      <c r="G8" s="70"/>
      <c r="H8" s="69"/>
      <c r="I8" s="71"/>
      <c r="J8" s="69"/>
      <c r="K8" s="70"/>
      <c r="L8" s="69"/>
      <c r="M8"/>
      <c r="N8" s="152"/>
    </row>
    <row r="9" spans="1:14" ht="41.25" customHeight="1" thickBot="1" x14ac:dyDescent="0.3">
      <c r="A9" s="204"/>
      <c r="B9" s="461" t="s">
        <v>541</v>
      </c>
      <c r="C9" s="462"/>
      <c r="D9" s="463"/>
      <c r="E9" s="205"/>
      <c r="F9" s="478" t="s">
        <v>542</v>
      </c>
      <c r="G9" s="479"/>
      <c r="H9" s="74" t="s">
        <v>33</v>
      </c>
      <c r="I9" s="120"/>
      <c r="J9" s="478" t="s">
        <v>542</v>
      </c>
      <c r="K9" s="479"/>
      <c r="L9" s="74" t="s">
        <v>33</v>
      </c>
      <c r="M9" s="205"/>
      <c r="N9" s="152"/>
    </row>
    <row r="10" spans="1:14" x14ac:dyDescent="0.25">
      <c r="A10" s="172"/>
      <c r="B10" s="79" t="s">
        <v>2</v>
      </c>
      <c r="C10" s="80" t="s">
        <v>2</v>
      </c>
      <c r="D10" s="80"/>
      <c r="E10" s="105"/>
      <c r="F10" s="282"/>
      <c r="G10" s="282"/>
      <c r="H10" s="282"/>
      <c r="I10" s="282"/>
      <c r="J10" s="282"/>
      <c r="K10" s="282"/>
      <c r="L10" s="282"/>
      <c r="M10" s="282"/>
      <c r="N10" s="152"/>
    </row>
    <row r="11" spans="1:14" x14ac:dyDescent="0.25">
      <c r="A11" s="172"/>
      <c r="B11" s="349" t="str">
        <f>COUNT(C12:C498)&amp;" TU/ET/IT"</f>
        <v>208 TU/ET/IT</v>
      </c>
      <c r="D11" s="87"/>
      <c r="E11" s="105"/>
      <c r="F11" s="89" t="s">
        <v>34</v>
      </c>
      <c r="H11" s="349" t="str">
        <f>COUNT(H12:H498)&amp;" TU/ET/IT"</f>
        <v>189 TU/ET/IT</v>
      </c>
      <c r="J11" s="89" t="s">
        <v>34</v>
      </c>
      <c r="L11" s="349" t="str">
        <f>COUNT(L12:L498)&amp;" TU/ET/IT"</f>
        <v>189 TU/ET/IT</v>
      </c>
      <c r="M11" s="105"/>
      <c r="N11" s="152"/>
    </row>
    <row r="12" spans="1:14" x14ac:dyDescent="0.25">
      <c r="A12" s="175"/>
      <c r="B12" s="207" t="s">
        <v>47</v>
      </c>
      <c r="C12" s="208">
        <v>11</v>
      </c>
      <c r="D12" s="209"/>
      <c r="E12" s="105"/>
      <c r="F12" s="151">
        <v>100</v>
      </c>
      <c r="G12" s="156"/>
      <c r="H12" s="153">
        <v>82.358349000000004</v>
      </c>
      <c r="I12" s="156"/>
      <c r="J12" s="210">
        <v>100</v>
      </c>
      <c r="K12" s="211"/>
      <c r="L12" s="212">
        <v>84.744905000000102</v>
      </c>
      <c r="M12" s="105"/>
      <c r="N12" s="152"/>
    </row>
    <row r="13" spans="1:14" x14ac:dyDescent="0.25">
      <c r="B13" s="207" t="s">
        <v>48</v>
      </c>
      <c r="C13" s="208">
        <v>22</v>
      </c>
      <c r="D13" s="209"/>
      <c r="E13" s="105"/>
      <c r="F13" s="151">
        <v>0.19428500000000001</v>
      </c>
      <c r="G13" s="156"/>
      <c r="H13" s="153">
        <v>0.16001000000000001</v>
      </c>
      <c r="I13" s="156"/>
      <c r="J13" s="210">
        <v>4.5444999999999999E-2</v>
      </c>
      <c r="K13" s="211"/>
      <c r="L13" s="212">
        <v>3.8511999999999998E-2</v>
      </c>
      <c r="M13" s="105"/>
      <c r="N13" s="152"/>
    </row>
    <row r="14" spans="1:14" x14ac:dyDescent="0.25">
      <c r="B14" s="207" t="s">
        <v>49</v>
      </c>
      <c r="C14" s="208">
        <v>23</v>
      </c>
      <c r="D14" s="209">
        <v>818</v>
      </c>
      <c r="E14" s="105"/>
      <c r="F14" s="151"/>
      <c r="G14" s="156"/>
      <c r="H14" s="153" t="s">
        <v>37</v>
      </c>
      <c r="I14" s="156"/>
      <c r="J14" s="210">
        <v>0</v>
      </c>
      <c r="K14" s="211"/>
      <c r="L14" s="212" t="s">
        <v>37</v>
      </c>
      <c r="M14" s="105"/>
      <c r="N14" s="152"/>
    </row>
    <row r="15" spans="1:14" x14ac:dyDescent="0.25">
      <c r="B15" s="207" t="s">
        <v>50</v>
      </c>
      <c r="C15" s="208">
        <v>24</v>
      </c>
      <c r="D15" s="209">
        <v>818</v>
      </c>
      <c r="E15" s="105"/>
      <c r="F15" s="151"/>
      <c r="G15" s="156"/>
      <c r="H15" s="153" t="s">
        <v>37</v>
      </c>
      <c r="I15" s="156"/>
      <c r="J15" s="210">
        <v>0</v>
      </c>
      <c r="K15" s="211"/>
      <c r="L15" s="212" t="s">
        <v>37</v>
      </c>
      <c r="M15" s="105"/>
      <c r="N15" s="152"/>
    </row>
    <row r="16" spans="1:14" x14ac:dyDescent="0.25">
      <c r="A16" s="175"/>
      <c r="B16" s="207" t="s">
        <v>51</v>
      </c>
      <c r="C16" s="208">
        <v>27</v>
      </c>
      <c r="D16" s="209">
        <v>818</v>
      </c>
      <c r="E16" s="105"/>
      <c r="F16" s="151"/>
      <c r="G16" s="156"/>
      <c r="H16" s="153" t="s">
        <v>37</v>
      </c>
      <c r="I16" s="156"/>
      <c r="J16" s="210">
        <v>0</v>
      </c>
      <c r="K16" s="211"/>
      <c r="L16" s="212" t="s">
        <v>37</v>
      </c>
      <c r="M16" s="105"/>
      <c r="N16" s="152"/>
    </row>
    <row r="17" spans="1:14" x14ac:dyDescent="0.25">
      <c r="B17" s="207" t="s">
        <v>52</v>
      </c>
      <c r="C17" s="208">
        <v>29</v>
      </c>
      <c r="D17" s="209"/>
      <c r="E17" s="105"/>
      <c r="F17" s="151">
        <v>0.54781899999999994</v>
      </c>
      <c r="G17" s="156"/>
      <c r="H17" s="153">
        <v>0.45117499999999999</v>
      </c>
      <c r="I17" s="156"/>
      <c r="J17" s="210">
        <v>0.17327799999999999</v>
      </c>
      <c r="K17" s="211"/>
      <c r="L17" s="212">
        <v>0.146844</v>
      </c>
      <c r="M17" s="105"/>
      <c r="N17" s="152"/>
    </row>
    <row r="18" spans="1:14" x14ac:dyDescent="0.25">
      <c r="B18" s="207" t="s">
        <v>437</v>
      </c>
      <c r="C18" s="208">
        <v>31</v>
      </c>
      <c r="D18" s="209"/>
      <c r="E18" s="105"/>
      <c r="F18" s="151">
        <v>4.9446999999999998E-2</v>
      </c>
      <c r="G18" s="156"/>
      <c r="H18" s="153">
        <v>4.0724000000000003E-2</v>
      </c>
      <c r="I18" s="156"/>
      <c r="J18" s="210">
        <v>6.9595000000000004E-2</v>
      </c>
      <c r="K18" s="211"/>
      <c r="L18" s="212">
        <v>5.8978000000000003E-2</v>
      </c>
      <c r="M18" s="105"/>
      <c r="N18" s="152"/>
    </row>
    <row r="19" spans="1:14" x14ac:dyDescent="0.25">
      <c r="B19" s="207" t="s">
        <v>54</v>
      </c>
      <c r="C19" s="208">
        <v>32</v>
      </c>
      <c r="D19" s="209"/>
      <c r="E19" s="105"/>
      <c r="F19" s="151">
        <v>4.86E-4</v>
      </c>
      <c r="G19" s="156"/>
      <c r="H19" s="153">
        <v>4.0000000000000002E-4</v>
      </c>
      <c r="I19" s="156"/>
      <c r="J19" s="210">
        <v>4.7199999999999998E-4</v>
      </c>
      <c r="K19" s="211"/>
      <c r="L19" s="212">
        <v>4.0000000000000002E-4</v>
      </c>
      <c r="M19" s="105"/>
      <c r="N19" s="152"/>
    </row>
    <row r="20" spans="1:14" x14ac:dyDescent="0.25">
      <c r="B20" s="207" t="s">
        <v>55</v>
      </c>
      <c r="C20" s="208">
        <v>34</v>
      </c>
      <c r="D20" s="209"/>
      <c r="E20" s="105"/>
      <c r="F20" s="151">
        <v>0.57902100000000001</v>
      </c>
      <c r="G20" s="156"/>
      <c r="H20" s="153">
        <v>0.47687200000000002</v>
      </c>
      <c r="I20" s="156"/>
      <c r="J20" s="210">
        <v>0.65517599999999998</v>
      </c>
      <c r="K20" s="211"/>
      <c r="L20" s="212">
        <v>0.55522800000000005</v>
      </c>
      <c r="M20" s="105"/>
      <c r="N20" s="152"/>
    </row>
    <row r="21" spans="1:14" x14ac:dyDescent="0.25">
      <c r="B21" s="207" t="s">
        <v>56</v>
      </c>
      <c r="C21" s="208">
        <v>35</v>
      </c>
      <c r="D21" s="209"/>
      <c r="E21" s="105"/>
      <c r="F21" s="151">
        <v>2.7581000000000001E-2</v>
      </c>
      <c r="G21" s="156"/>
      <c r="H21" s="153">
        <v>2.2714999999999999E-2</v>
      </c>
      <c r="I21" s="156"/>
      <c r="J21" s="210">
        <v>1.9376000000000001E-2</v>
      </c>
      <c r="K21" s="211"/>
      <c r="L21" s="212">
        <v>1.6420000000000001E-2</v>
      </c>
      <c r="M21" s="105"/>
      <c r="N21" s="152"/>
    </row>
    <row r="22" spans="1:14" x14ac:dyDescent="0.25">
      <c r="B22" s="207" t="s">
        <v>57</v>
      </c>
      <c r="C22" s="208">
        <v>36</v>
      </c>
      <c r="D22" s="209"/>
      <c r="E22" s="105"/>
      <c r="F22" s="151">
        <v>0.42047000000000001</v>
      </c>
      <c r="G22" s="156"/>
      <c r="H22" s="153">
        <v>0.34629199999999999</v>
      </c>
      <c r="I22" s="156"/>
      <c r="J22" s="210">
        <v>0.272619</v>
      </c>
      <c r="K22" s="211"/>
      <c r="L22" s="212">
        <v>0.23103099999999999</v>
      </c>
      <c r="M22" s="105"/>
      <c r="N22" s="152"/>
    </row>
    <row r="23" spans="1:14" x14ac:dyDescent="0.25">
      <c r="B23" s="207" t="s">
        <v>58</v>
      </c>
      <c r="C23" s="208">
        <v>37</v>
      </c>
      <c r="D23" s="209"/>
      <c r="E23" s="105"/>
      <c r="F23" s="151">
        <v>5.5821999999999997E-2</v>
      </c>
      <c r="G23" s="156"/>
      <c r="H23" s="153">
        <v>4.5974000000000001E-2</v>
      </c>
      <c r="I23" s="156"/>
      <c r="J23" s="210">
        <v>8.9757000000000003E-2</v>
      </c>
      <c r="K23" s="211"/>
      <c r="L23" s="212">
        <v>7.6064000000000007E-2</v>
      </c>
      <c r="M23" s="105"/>
      <c r="N23" s="152"/>
    </row>
    <row r="24" spans="1:14" x14ac:dyDescent="0.25">
      <c r="B24" s="207" t="s">
        <v>59</v>
      </c>
      <c r="C24" s="208">
        <v>38</v>
      </c>
      <c r="D24" s="209"/>
      <c r="E24" s="105"/>
      <c r="F24" s="151">
        <v>2.5002E-2</v>
      </c>
      <c r="G24" s="156"/>
      <c r="H24" s="153">
        <v>2.0591000000000002E-2</v>
      </c>
      <c r="I24" s="156"/>
      <c r="J24" s="210">
        <v>1.3271E-2</v>
      </c>
      <c r="K24" s="211"/>
      <c r="L24" s="212">
        <v>1.1246000000000001E-2</v>
      </c>
      <c r="M24" s="105"/>
      <c r="N24" s="152"/>
    </row>
    <row r="25" spans="1:14" x14ac:dyDescent="0.25">
      <c r="A25" s="175"/>
      <c r="B25" s="207" t="s">
        <v>60</v>
      </c>
      <c r="C25" s="208">
        <v>39</v>
      </c>
      <c r="D25" s="209">
        <v>818</v>
      </c>
      <c r="E25" s="105"/>
      <c r="F25" s="151"/>
      <c r="G25" s="156"/>
      <c r="H25" s="153" t="s">
        <v>37</v>
      </c>
      <c r="I25" s="156"/>
      <c r="J25" s="210">
        <v>0</v>
      </c>
      <c r="K25" s="211"/>
      <c r="L25" s="212" t="s">
        <v>37</v>
      </c>
      <c r="M25" s="105"/>
      <c r="N25" s="152"/>
    </row>
    <row r="26" spans="1:14" x14ac:dyDescent="0.25">
      <c r="A26" s="175"/>
      <c r="B26" s="207" t="s">
        <v>61</v>
      </c>
      <c r="C26" s="208">
        <v>42</v>
      </c>
      <c r="D26" s="209"/>
      <c r="E26" s="105"/>
      <c r="F26" s="151">
        <v>2.4823999999999999E-2</v>
      </c>
      <c r="G26" s="156"/>
      <c r="H26" s="153">
        <v>2.0445000000000001E-2</v>
      </c>
      <c r="I26" s="156"/>
      <c r="J26" s="210">
        <v>8.1700000000000002E-4</v>
      </c>
      <c r="K26" s="211"/>
      <c r="L26" s="212">
        <v>6.9200000000000002E-4</v>
      </c>
      <c r="M26" s="105"/>
      <c r="N26" s="152"/>
    </row>
    <row r="27" spans="1:14" x14ac:dyDescent="0.25">
      <c r="A27" s="175"/>
      <c r="B27" s="207" t="s">
        <v>62</v>
      </c>
      <c r="C27" s="208">
        <v>43</v>
      </c>
      <c r="D27" s="209"/>
      <c r="E27" s="105"/>
      <c r="F27" s="151">
        <v>7.7159999999999998E-3</v>
      </c>
      <c r="G27" s="156"/>
      <c r="H27" s="153">
        <v>6.3550000000000004E-3</v>
      </c>
      <c r="I27" s="156"/>
      <c r="J27" s="210">
        <v>4.7199999999999998E-4</v>
      </c>
      <c r="K27" s="211"/>
      <c r="L27" s="212">
        <v>4.0000000000000002E-4</v>
      </c>
      <c r="M27" s="105"/>
      <c r="N27" s="152"/>
    </row>
    <row r="28" spans="1:14" x14ac:dyDescent="0.25">
      <c r="A28" s="175"/>
      <c r="B28" s="207" t="s">
        <v>63</v>
      </c>
      <c r="C28" s="208">
        <v>44</v>
      </c>
      <c r="D28" s="209"/>
      <c r="E28" s="105"/>
      <c r="F28" s="151">
        <v>4.86E-4</v>
      </c>
      <c r="G28" s="156"/>
      <c r="H28" s="153">
        <v>4.0000000000000002E-4</v>
      </c>
      <c r="I28" s="156"/>
      <c r="J28" s="210">
        <v>4.7199999999999998E-4</v>
      </c>
      <c r="K28" s="211"/>
      <c r="L28" s="212">
        <v>4.0000000000000002E-4</v>
      </c>
      <c r="M28" s="105"/>
      <c r="N28" s="152"/>
    </row>
    <row r="29" spans="1:14" x14ac:dyDescent="0.25">
      <c r="B29" s="207" t="s">
        <v>64</v>
      </c>
      <c r="C29" s="208">
        <v>45</v>
      </c>
      <c r="D29" s="209"/>
      <c r="E29" s="105"/>
      <c r="F29" s="151">
        <v>0.51636700000000002</v>
      </c>
      <c r="G29" s="156"/>
      <c r="H29" s="153">
        <v>0.42527100000000001</v>
      </c>
      <c r="I29" s="156"/>
      <c r="J29" s="210">
        <v>0.32475100000000001</v>
      </c>
      <c r="K29" s="211"/>
      <c r="L29" s="212">
        <v>0.27521000000000001</v>
      </c>
      <c r="M29" s="105"/>
      <c r="N29" s="152"/>
    </row>
    <row r="30" spans="1:14" x14ac:dyDescent="0.25">
      <c r="B30" s="207" t="s">
        <v>65</v>
      </c>
      <c r="C30" s="208">
        <v>46</v>
      </c>
      <c r="D30" s="209">
        <v>490</v>
      </c>
      <c r="E30" s="105"/>
      <c r="F30" s="151" t="s">
        <v>37</v>
      </c>
      <c r="G30" s="156"/>
      <c r="H30" s="153" t="s">
        <v>37</v>
      </c>
      <c r="I30" s="156"/>
      <c r="J30" s="210" t="s">
        <v>37</v>
      </c>
      <c r="K30" s="211"/>
      <c r="L30" s="212" t="s">
        <v>37</v>
      </c>
      <c r="M30" s="105"/>
      <c r="N30" s="152"/>
    </row>
    <row r="31" spans="1:14" x14ac:dyDescent="0.25">
      <c r="A31" s="175"/>
      <c r="B31" s="207" t="s">
        <v>66</v>
      </c>
      <c r="C31" s="208">
        <v>47</v>
      </c>
      <c r="D31" s="209"/>
      <c r="E31" s="105"/>
      <c r="F31" s="151">
        <v>6.8970000000000004E-3</v>
      </c>
      <c r="G31" s="156"/>
      <c r="H31" s="153">
        <v>5.6800000000000002E-3</v>
      </c>
      <c r="I31" s="156"/>
      <c r="J31" s="210">
        <v>4.7199999999999998E-4</v>
      </c>
      <c r="K31" s="211"/>
      <c r="L31" s="212">
        <v>4.0000000000000002E-4</v>
      </c>
      <c r="M31" s="105"/>
      <c r="N31" s="152"/>
    </row>
    <row r="32" spans="1:14" x14ac:dyDescent="0.25">
      <c r="B32" s="207" t="s">
        <v>67</v>
      </c>
      <c r="C32" s="208">
        <v>48</v>
      </c>
      <c r="D32" s="209"/>
      <c r="E32" s="105"/>
      <c r="F32" s="151">
        <v>0.55140199999999995</v>
      </c>
      <c r="G32" s="156"/>
      <c r="H32" s="153">
        <v>0.45412599999999997</v>
      </c>
      <c r="I32" s="156"/>
      <c r="J32" s="210">
        <v>0.420541</v>
      </c>
      <c r="K32" s="211"/>
      <c r="L32" s="212">
        <v>0.35638700000000001</v>
      </c>
      <c r="M32" s="105"/>
      <c r="N32" s="152"/>
    </row>
    <row r="33" spans="1:14" x14ac:dyDescent="0.25">
      <c r="B33" s="207" t="s">
        <v>68</v>
      </c>
      <c r="C33" s="208">
        <v>49</v>
      </c>
      <c r="D33" s="209"/>
      <c r="E33" s="105"/>
      <c r="F33" s="151">
        <v>7.3275000000000007E-2</v>
      </c>
      <c r="G33" s="156"/>
      <c r="H33" s="153">
        <v>6.0347999999999999E-2</v>
      </c>
      <c r="I33" s="156"/>
      <c r="J33" s="210">
        <v>2.7303999999999998E-2</v>
      </c>
      <c r="K33" s="211"/>
      <c r="L33" s="212">
        <v>2.3139E-2</v>
      </c>
      <c r="M33" s="105"/>
      <c r="N33" s="152"/>
    </row>
    <row r="34" spans="1:14" x14ac:dyDescent="0.25">
      <c r="A34" s="175"/>
      <c r="B34" s="207" t="s">
        <v>69</v>
      </c>
      <c r="C34" s="208">
        <v>51</v>
      </c>
      <c r="D34" s="209"/>
      <c r="E34" s="105"/>
      <c r="F34" s="151">
        <v>7.7943999999999999E-2</v>
      </c>
      <c r="G34" s="156"/>
      <c r="H34" s="153">
        <v>6.4193E-2</v>
      </c>
      <c r="I34" s="156"/>
      <c r="J34" s="210">
        <v>5.5779999999999996E-3</v>
      </c>
      <c r="K34" s="211"/>
      <c r="L34" s="212">
        <v>4.7270000000000003E-3</v>
      </c>
      <c r="M34" s="105"/>
      <c r="N34" s="152"/>
    </row>
    <row r="35" spans="1:14" x14ac:dyDescent="0.25">
      <c r="A35" s="175"/>
      <c r="B35" s="207" t="s">
        <v>70</v>
      </c>
      <c r="C35" s="208">
        <v>52</v>
      </c>
      <c r="D35" s="209"/>
      <c r="E35" s="105"/>
      <c r="F35" s="151">
        <v>0.27957399999999999</v>
      </c>
      <c r="G35" s="156"/>
      <c r="H35" s="153">
        <v>0.23025200000000001</v>
      </c>
      <c r="I35" s="156"/>
      <c r="J35" s="210">
        <v>0.486653</v>
      </c>
      <c r="K35" s="211"/>
      <c r="L35" s="212">
        <v>0.412414</v>
      </c>
      <c r="M35" s="105"/>
      <c r="N35" s="152"/>
    </row>
    <row r="36" spans="1:14" x14ac:dyDescent="0.25">
      <c r="A36" s="175"/>
      <c r="B36" s="207" t="s">
        <v>71</v>
      </c>
      <c r="C36" s="208">
        <v>53</v>
      </c>
      <c r="D36" s="209"/>
      <c r="E36" s="105"/>
      <c r="F36" s="151">
        <v>0.18049499999999999</v>
      </c>
      <c r="G36" s="156"/>
      <c r="H36" s="153">
        <v>0.14865300000000001</v>
      </c>
      <c r="I36" s="156"/>
      <c r="J36" s="210">
        <v>0.26459199999999999</v>
      </c>
      <c r="K36" s="211"/>
      <c r="L36" s="212">
        <v>0.22422800000000001</v>
      </c>
      <c r="M36" s="105"/>
      <c r="N36" s="152"/>
    </row>
    <row r="37" spans="1:14" x14ac:dyDescent="0.25">
      <c r="A37" s="175"/>
      <c r="B37" s="207" t="s">
        <v>72</v>
      </c>
      <c r="C37" s="208">
        <v>55</v>
      </c>
      <c r="D37" s="209"/>
      <c r="E37" s="105"/>
      <c r="F37" s="151">
        <v>4.4741999999999997E-2</v>
      </c>
      <c r="G37" s="156"/>
      <c r="H37" s="153">
        <v>3.6849E-2</v>
      </c>
      <c r="I37" s="156"/>
      <c r="J37" s="210">
        <v>4.0433999999999998E-2</v>
      </c>
      <c r="K37" s="211"/>
      <c r="L37" s="212">
        <v>3.4265999999999998E-2</v>
      </c>
      <c r="M37" s="105"/>
      <c r="N37" s="152"/>
    </row>
    <row r="38" spans="1:14" x14ac:dyDescent="0.25">
      <c r="A38" s="175"/>
      <c r="B38" s="207" t="s">
        <v>73</v>
      </c>
      <c r="C38" s="208">
        <v>56</v>
      </c>
      <c r="D38" s="209"/>
      <c r="E38" s="105"/>
      <c r="F38" s="151">
        <v>3.8059000000000003E-2</v>
      </c>
      <c r="G38" s="156"/>
      <c r="H38" s="153">
        <v>3.1344999999999998E-2</v>
      </c>
      <c r="I38" s="156"/>
      <c r="J38" s="210">
        <v>2.4459999999999998E-3</v>
      </c>
      <c r="K38" s="211"/>
      <c r="L38" s="212">
        <v>2.0730000000000002E-3</v>
      </c>
      <c r="M38" s="105"/>
      <c r="N38" s="152"/>
    </row>
    <row r="39" spans="1:14" x14ac:dyDescent="0.25">
      <c r="A39" s="175"/>
      <c r="B39" s="207" t="s">
        <v>74</v>
      </c>
      <c r="C39" s="208">
        <v>61</v>
      </c>
      <c r="D39" s="209"/>
      <c r="E39" s="105"/>
      <c r="F39" s="151">
        <v>4.86E-4</v>
      </c>
      <c r="G39" s="156"/>
      <c r="H39" s="153">
        <v>4.0000000000000002E-4</v>
      </c>
      <c r="I39" s="156"/>
      <c r="J39" s="210">
        <v>4.7199999999999998E-4</v>
      </c>
      <c r="K39" s="211"/>
      <c r="L39" s="212">
        <v>4.0000000000000002E-4</v>
      </c>
      <c r="M39" s="105"/>
      <c r="N39" s="152"/>
    </row>
    <row r="40" spans="1:14" x14ac:dyDescent="0.25">
      <c r="A40" s="175"/>
      <c r="B40" s="207" t="s">
        <v>75</v>
      </c>
      <c r="C40" s="208">
        <v>62</v>
      </c>
      <c r="D40" s="209"/>
      <c r="E40" s="105"/>
      <c r="F40" s="151">
        <v>0.397594</v>
      </c>
      <c r="G40" s="156"/>
      <c r="H40" s="153">
        <v>0.32745200000000002</v>
      </c>
      <c r="I40" s="156"/>
      <c r="J40" s="210">
        <v>0.44600099999999998</v>
      </c>
      <c r="K40" s="211"/>
      <c r="L40" s="212">
        <v>0.37796299999999999</v>
      </c>
      <c r="M40" s="105"/>
      <c r="N40" s="152"/>
    </row>
    <row r="41" spans="1:14" x14ac:dyDescent="0.25">
      <c r="B41" s="207" t="s">
        <v>76</v>
      </c>
      <c r="C41" s="208">
        <v>64</v>
      </c>
      <c r="D41" s="209"/>
      <c r="E41" s="105"/>
      <c r="F41" s="151">
        <v>4.1697999999999999E-2</v>
      </c>
      <c r="G41" s="156"/>
      <c r="H41" s="153">
        <v>3.4341999999999998E-2</v>
      </c>
      <c r="I41" s="156"/>
      <c r="J41" s="210">
        <v>6.0759999999999998E-3</v>
      </c>
      <c r="K41" s="211"/>
      <c r="L41" s="212">
        <v>5.1489999999999999E-3</v>
      </c>
      <c r="M41" s="105"/>
      <c r="N41" s="152"/>
    </row>
    <row r="42" spans="1:14" x14ac:dyDescent="0.25">
      <c r="A42" s="175"/>
      <c r="B42" s="207" t="s">
        <v>77</v>
      </c>
      <c r="C42" s="208">
        <v>65</v>
      </c>
      <c r="D42" s="209"/>
      <c r="E42" s="105"/>
      <c r="F42" s="151">
        <v>0.16406200000000001</v>
      </c>
      <c r="G42" s="156"/>
      <c r="H42" s="153">
        <v>0.13511899999999999</v>
      </c>
      <c r="I42" s="156"/>
      <c r="J42" s="210">
        <v>0.22563800000000001</v>
      </c>
      <c r="K42" s="211"/>
      <c r="L42" s="212">
        <v>0.191217</v>
      </c>
      <c r="M42" s="105"/>
      <c r="N42" s="152"/>
    </row>
    <row r="43" spans="1:14" x14ac:dyDescent="0.25">
      <c r="A43" s="175"/>
      <c r="B43" s="207" t="s">
        <v>78</v>
      </c>
      <c r="C43" s="208">
        <v>66</v>
      </c>
      <c r="D43" s="209"/>
      <c r="E43" s="105"/>
      <c r="F43" s="151">
        <v>5.7299999999999997E-2</v>
      </c>
      <c r="G43" s="156"/>
      <c r="H43" s="153">
        <v>4.7190999999999997E-2</v>
      </c>
      <c r="I43" s="156"/>
      <c r="J43" s="210">
        <v>2.1932E-2</v>
      </c>
      <c r="K43" s="211"/>
      <c r="L43" s="212">
        <v>1.8585999999999998E-2</v>
      </c>
      <c r="M43" s="105"/>
      <c r="N43" s="152"/>
    </row>
    <row r="44" spans="1:14" x14ac:dyDescent="0.25">
      <c r="B44" s="207" t="s">
        <v>79</v>
      </c>
      <c r="C44" s="208">
        <v>67</v>
      </c>
      <c r="D44" s="209"/>
      <c r="E44" s="105"/>
      <c r="F44" s="151">
        <v>4.86E-4</v>
      </c>
      <c r="G44" s="156"/>
      <c r="H44" s="153">
        <v>4.0000000000000002E-4</v>
      </c>
      <c r="I44" s="156"/>
      <c r="J44" s="210">
        <v>4.2620000000000002E-3</v>
      </c>
      <c r="K44" s="211"/>
      <c r="L44" s="212">
        <v>3.6120000000000002E-3</v>
      </c>
      <c r="M44" s="105"/>
      <c r="N44" s="152"/>
    </row>
    <row r="45" spans="1:14" x14ac:dyDescent="0.25">
      <c r="B45" s="207" t="s">
        <v>80</v>
      </c>
      <c r="C45" s="208">
        <v>69</v>
      </c>
      <c r="D45" s="209"/>
      <c r="E45" s="105"/>
      <c r="F45" s="151">
        <v>2.3196000000000001E-2</v>
      </c>
      <c r="G45" s="156"/>
      <c r="H45" s="153">
        <v>1.9103999999999999E-2</v>
      </c>
      <c r="I45" s="156"/>
      <c r="J45" s="210">
        <v>4.7199999999999998E-4</v>
      </c>
      <c r="K45" s="211"/>
      <c r="L45" s="212">
        <v>4.0000000000000002E-4</v>
      </c>
      <c r="M45" s="105"/>
      <c r="N45" s="152"/>
    </row>
    <row r="46" spans="1:14" x14ac:dyDescent="0.25">
      <c r="B46" s="207" t="s">
        <v>81</v>
      </c>
      <c r="C46" s="208">
        <v>71</v>
      </c>
      <c r="D46" s="209"/>
      <c r="E46" s="105"/>
      <c r="F46" s="151">
        <v>1.5410000000000001E-3</v>
      </c>
      <c r="G46" s="156"/>
      <c r="H46" s="153">
        <v>1.2689999999999999E-3</v>
      </c>
      <c r="I46" s="156"/>
      <c r="J46" s="210">
        <v>4.7199999999999998E-4</v>
      </c>
      <c r="K46" s="211"/>
      <c r="L46" s="212">
        <v>4.0000000000000002E-4</v>
      </c>
      <c r="M46" s="105"/>
      <c r="N46" s="152"/>
    </row>
    <row r="47" spans="1:14" x14ac:dyDescent="0.25">
      <c r="A47" s="175"/>
      <c r="B47" s="207" t="s">
        <v>82</v>
      </c>
      <c r="C47" s="208">
        <v>72</v>
      </c>
      <c r="D47" s="209"/>
      <c r="E47" s="105"/>
      <c r="F47" s="151">
        <v>1.8511409999999999</v>
      </c>
      <c r="G47" s="156"/>
      <c r="H47" s="153">
        <v>1.5245690000000001</v>
      </c>
      <c r="I47" s="156"/>
      <c r="J47" s="210">
        <v>2.311903</v>
      </c>
      <c r="K47" s="211"/>
      <c r="L47" s="212">
        <v>1.95922</v>
      </c>
      <c r="M47" s="105"/>
      <c r="N47" s="152"/>
    </row>
    <row r="48" spans="1:14" x14ac:dyDescent="0.25">
      <c r="B48" s="207" t="s">
        <v>83</v>
      </c>
      <c r="C48" s="208">
        <v>73</v>
      </c>
      <c r="D48" s="209"/>
      <c r="E48" s="105"/>
      <c r="F48" s="151">
        <v>4.0549999999999996E-3</v>
      </c>
      <c r="G48" s="156"/>
      <c r="H48" s="153">
        <v>3.3400000000000001E-3</v>
      </c>
      <c r="I48" s="156"/>
      <c r="J48" s="210">
        <v>4.7199999999999998E-4</v>
      </c>
      <c r="K48" s="211"/>
      <c r="L48" s="212">
        <v>4.0000000000000002E-4</v>
      </c>
      <c r="M48" s="105"/>
      <c r="N48" s="152"/>
    </row>
    <row r="49" spans="1:14" x14ac:dyDescent="0.25">
      <c r="B49" s="207" t="s">
        <v>84</v>
      </c>
      <c r="C49" s="208">
        <v>74</v>
      </c>
      <c r="D49" s="209"/>
      <c r="E49" s="105"/>
      <c r="F49" s="151">
        <v>1.7052999999999999E-2</v>
      </c>
      <c r="G49" s="156"/>
      <c r="H49" s="153">
        <v>1.4045E-2</v>
      </c>
      <c r="I49" s="156"/>
      <c r="J49" s="210">
        <v>4.7199999999999998E-4</v>
      </c>
      <c r="K49" s="211"/>
      <c r="L49" s="212">
        <v>4.0000000000000002E-4</v>
      </c>
      <c r="M49" s="105"/>
      <c r="N49" s="152"/>
    </row>
    <row r="50" spans="1:14" x14ac:dyDescent="0.25">
      <c r="B50" s="207" t="s">
        <v>85</v>
      </c>
      <c r="C50" s="208">
        <v>76</v>
      </c>
      <c r="D50" s="209"/>
      <c r="E50" s="105"/>
      <c r="F50" s="151">
        <v>0.23254</v>
      </c>
      <c r="G50" s="156"/>
      <c r="H50" s="153">
        <v>0.19151599999999999</v>
      </c>
      <c r="I50" s="156"/>
      <c r="J50" s="210">
        <v>0.265737</v>
      </c>
      <c r="K50" s="211"/>
      <c r="L50" s="212">
        <v>0.22519900000000001</v>
      </c>
      <c r="M50" s="105"/>
      <c r="N50" s="152"/>
    </row>
    <row r="51" spans="1:14" x14ac:dyDescent="0.25">
      <c r="B51" s="207" t="s">
        <v>86</v>
      </c>
      <c r="C51" s="208">
        <v>78</v>
      </c>
      <c r="D51" s="209">
        <v>490</v>
      </c>
      <c r="E51" s="105"/>
      <c r="F51" s="151" t="s">
        <v>37</v>
      </c>
      <c r="G51" s="156"/>
      <c r="H51" s="153" t="s">
        <v>37</v>
      </c>
      <c r="I51" s="156"/>
      <c r="J51" s="210" t="s">
        <v>37</v>
      </c>
      <c r="K51" s="211"/>
      <c r="L51" s="212" t="s">
        <v>37</v>
      </c>
      <c r="M51" s="105"/>
      <c r="N51" s="152"/>
    </row>
    <row r="52" spans="1:14" x14ac:dyDescent="0.25">
      <c r="A52" s="175"/>
      <c r="B52" s="207" t="s">
        <v>87</v>
      </c>
      <c r="C52" s="208">
        <v>81</v>
      </c>
      <c r="D52" s="209"/>
      <c r="E52" s="105"/>
      <c r="F52" s="151">
        <v>1.7767000000000002E-2</v>
      </c>
      <c r="G52" s="156"/>
      <c r="H52" s="153">
        <v>1.4633E-2</v>
      </c>
      <c r="I52" s="156"/>
      <c r="J52" s="210">
        <v>4.2509999999999996E-3</v>
      </c>
      <c r="K52" s="211"/>
      <c r="L52" s="212">
        <v>3.6029999999999999E-3</v>
      </c>
      <c r="M52" s="105"/>
      <c r="N52" s="152"/>
    </row>
    <row r="53" spans="1:14" x14ac:dyDescent="0.25">
      <c r="B53" s="207" t="s">
        <v>88</v>
      </c>
      <c r="C53" s="208">
        <v>82</v>
      </c>
      <c r="D53" s="209"/>
      <c r="E53" s="105"/>
      <c r="F53" s="151">
        <v>0.65158700000000003</v>
      </c>
      <c r="G53" s="156"/>
      <c r="H53" s="153">
        <v>0.536636</v>
      </c>
      <c r="I53" s="156"/>
      <c r="J53" s="210">
        <v>0.28486099999999998</v>
      </c>
      <c r="K53" s="211"/>
      <c r="L53" s="212">
        <v>0.24140500000000001</v>
      </c>
      <c r="M53" s="105"/>
      <c r="N53" s="152"/>
    </row>
    <row r="54" spans="1:14" x14ac:dyDescent="0.25">
      <c r="A54" s="175"/>
      <c r="B54" s="207" t="s">
        <v>89</v>
      </c>
      <c r="C54" s="208">
        <v>86</v>
      </c>
      <c r="D54" s="209"/>
      <c r="E54" s="105"/>
      <c r="F54" s="151">
        <v>0.75055099999999997</v>
      </c>
      <c r="G54" s="156"/>
      <c r="H54" s="153">
        <v>0.61814100000000005</v>
      </c>
      <c r="I54" s="156"/>
      <c r="J54" s="210">
        <v>0.86700600000000005</v>
      </c>
      <c r="K54" s="211"/>
      <c r="L54" s="212">
        <v>0.73474300000000003</v>
      </c>
      <c r="M54" s="105"/>
      <c r="N54" s="152"/>
    </row>
    <row r="55" spans="1:14" x14ac:dyDescent="0.25">
      <c r="A55" s="175"/>
      <c r="B55" s="207" t="s">
        <v>90</v>
      </c>
      <c r="C55" s="208">
        <v>88</v>
      </c>
      <c r="D55" s="209"/>
      <c r="E55" s="105"/>
      <c r="F55" s="151">
        <v>0.58294900000000005</v>
      </c>
      <c r="G55" s="156"/>
      <c r="H55" s="153">
        <v>0.48010700000000001</v>
      </c>
      <c r="I55" s="156"/>
      <c r="J55" s="210">
        <v>0.55984900000000004</v>
      </c>
      <c r="K55" s="211"/>
      <c r="L55" s="212">
        <v>0.474443</v>
      </c>
      <c r="M55" s="105"/>
      <c r="N55" s="152"/>
    </row>
    <row r="56" spans="1:14" x14ac:dyDescent="0.25">
      <c r="B56" s="207" t="s">
        <v>91</v>
      </c>
      <c r="C56" s="208">
        <v>89</v>
      </c>
      <c r="D56" s="209"/>
      <c r="E56" s="105"/>
      <c r="F56" s="151">
        <v>3.4241000000000001E-2</v>
      </c>
      <c r="G56" s="156"/>
      <c r="H56" s="153">
        <v>2.8199999999999999E-2</v>
      </c>
      <c r="I56" s="156"/>
      <c r="J56" s="210">
        <v>3.8430000000000001E-3</v>
      </c>
      <c r="K56" s="211"/>
      <c r="L56" s="212">
        <v>3.2569999999999999E-3</v>
      </c>
      <c r="M56" s="105"/>
      <c r="N56" s="152"/>
    </row>
    <row r="57" spans="1:14" x14ac:dyDescent="0.25">
      <c r="A57" s="175"/>
      <c r="B57" s="207" t="s">
        <v>92</v>
      </c>
      <c r="C57" s="208">
        <v>92</v>
      </c>
      <c r="D57" s="209"/>
      <c r="E57" s="105"/>
      <c r="F57" s="151">
        <v>0.158995</v>
      </c>
      <c r="G57" s="156"/>
      <c r="H57" s="153">
        <v>0.13094600000000001</v>
      </c>
      <c r="I57" s="156"/>
      <c r="J57" s="210">
        <v>0.18462100000000001</v>
      </c>
      <c r="K57" s="211"/>
      <c r="L57" s="212">
        <v>0.15645700000000001</v>
      </c>
      <c r="M57" s="105"/>
      <c r="N57" s="152"/>
    </row>
    <row r="58" spans="1:14" x14ac:dyDescent="0.25">
      <c r="B58" s="207" t="s">
        <v>93</v>
      </c>
      <c r="C58" s="208">
        <v>93</v>
      </c>
      <c r="D58" s="209"/>
      <c r="E58" s="105"/>
      <c r="F58" s="151">
        <v>5.9809000000000001E-2</v>
      </c>
      <c r="G58" s="156"/>
      <c r="H58" s="153">
        <v>4.9258000000000003E-2</v>
      </c>
      <c r="I58" s="156"/>
      <c r="J58" s="210">
        <v>3.1695000000000001E-2</v>
      </c>
      <c r="K58" s="211"/>
      <c r="L58" s="212">
        <v>2.6859999999999998E-2</v>
      </c>
      <c r="M58" s="105"/>
      <c r="N58" s="152"/>
    </row>
    <row r="59" spans="1:14" x14ac:dyDescent="0.25">
      <c r="B59" s="207" t="s">
        <v>426</v>
      </c>
      <c r="C59" s="208">
        <v>94</v>
      </c>
      <c r="D59" s="209"/>
      <c r="E59" s="105"/>
      <c r="F59" s="151">
        <v>1.3708E-2</v>
      </c>
      <c r="G59" s="156"/>
      <c r="H59" s="153">
        <v>1.129E-2</v>
      </c>
      <c r="I59" s="156"/>
      <c r="J59" s="210">
        <v>2.9629999999999999E-3</v>
      </c>
      <c r="K59" s="211"/>
      <c r="L59" s="212">
        <v>2.5110000000000002E-3</v>
      </c>
      <c r="M59" s="105"/>
      <c r="N59" s="152"/>
    </row>
    <row r="60" spans="1:14" x14ac:dyDescent="0.25">
      <c r="B60" s="207" t="s">
        <v>438</v>
      </c>
      <c r="C60" s="208">
        <v>96</v>
      </c>
      <c r="D60" s="209"/>
      <c r="E60" s="105"/>
      <c r="F60" s="151">
        <v>0.10553999999999999</v>
      </c>
      <c r="G60" s="156"/>
      <c r="H60" s="153">
        <v>8.6920999999999998E-2</v>
      </c>
      <c r="I60" s="156"/>
      <c r="J60" s="210">
        <v>7.6386999999999997E-2</v>
      </c>
      <c r="K60" s="211"/>
      <c r="L60" s="212">
        <v>6.4734E-2</v>
      </c>
      <c r="M60" s="105"/>
      <c r="N60" s="152"/>
    </row>
    <row r="61" spans="1:14" x14ac:dyDescent="0.25">
      <c r="B61" s="207" t="s">
        <v>95</v>
      </c>
      <c r="C61" s="208">
        <v>97</v>
      </c>
      <c r="D61" s="209"/>
      <c r="E61" s="105"/>
      <c r="F61" s="151">
        <v>1.0709E-2</v>
      </c>
      <c r="G61" s="156"/>
      <c r="H61" s="153">
        <v>8.8199999999999997E-3</v>
      </c>
      <c r="I61" s="156"/>
      <c r="J61" s="210">
        <v>8.1700000000000002E-4</v>
      </c>
      <c r="K61" s="211"/>
      <c r="L61" s="212">
        <v>6.9200000000000002E-4</v>
      </c>
      <c r="M61" s="105"/>
      <c r="N61" s="152"/>
    </row>
    <row r="62" spans="1:14" x14ac:dyDescent="0.25">
      <c r="A62" s="175"/>
      <c r="B62" s="207" t="s">
        <v>377</v>
      </c>
      <c r="C62" s="208">
        <v>101</v>
      </c>
      <c r="D62" s="209"/>
      <c r="E62" s="105"/>
      <c r="F62" s="151">
        <v>3.0170000000000002E-3</v>
      </c>
      <c r="G62" s="156"/>
      <c r="H62" s="153">
        <v>2.4849999999999998E-3</v>
      </c>
      <c r="I62" s="156"/>
      <c r="J62" s="210">
        <v>4.7199999999999998E-4</v>
      </c>
      <c r="K62" s="211"/>
      <c r="L62" s="212">
        <v>4.0000000000000002E-4</v>
      </c>
      <c r="M62" s="105"/>
      <c r="N62" s="152"/>
    </row>
    <row r="63" spans="1:14" x14ac:dyDescent="0.25">
      <c r="B63" s="207" t="s">
        <v>378</v>
      </c>
      <c r="C63" s="208">
        <v>103</v>
      </c>
      <c r="D63" s="209"/>
      <c r="E63" s="105"/>
      <c r="F63" s="151">
        <v>1.279E-3</v>
      </c>
      <c r="G63" s="156"/>
      <c r="H63" s="153">
        <v>1.0529999999999999E-3</v>
      </c>
      <c r="I63" s="156"/>
      <c r="J63" s="210">
        <v>1.0280000000000001E-3</v>
      </c>
      <c r="K63" s="211"/>
      <c r="L63" s="212">
        <v>8.7100000000000003E-4</v>
      </c>
      <c r="M63" s="105"/>
      <c r="N63" s="152"/>
    </row>
    <row r="64" spans="1:14" x14ac:dyDescent="0.25">
      <c r="B64" s="207" t="s">
        <v>96</v>
      </c>
      <c r="C64" s="208">
        <v>105</v>
      </c>
      <c r="D64" s="209"/>
      <c r="E64" s="105"/>
      <c r="F64" s="151">
        <v>4.86E-4</v>
      </c>
      <c r="G64" s="156"/>
      <c r="H64" s="153">
        <v>4.0000000000000002E-4</v>
      </c>
      <c r="I64" s="156"/>
      <c r="J64" s="210">
        <v>3.5131999999999997E-2</v>
      </c>
      <c r="K64" s="211"/>
      <c r="L64" s="212">
        <v>2.9773000000000001E-2</v>
      </c>
      <c r="M64" s="105"/>
      <c r="N64" s="152"/>
    </row>
    <row r="65" spans="1:14" x14ac:dyDescent="0.25">
      <c r="B65" s="207" t="s">
        <v>97</v>
      </c>
      <c r="C65" s="208">
        <v>106</v>
      </c>
      <c r="D65" s="209"/>
      <c r="E65" s="105"/>
      <c r="F65" s="151">
        <v>7.8379000000000004E-2</v>
      </c>
      <c r="G65" s="156"/>
      <c r="H65" s="153">
        <v>6.4551999999999998E-2</v>
      </c>
      <c r="I65" s="156"/>
      <c r="J65" s="210">
        <v>6.5196000000000004E-2</v>
      </c>
      <c r="K65" s="211"/>
      <c r="L65" s="212">
        <v>5.525E-2</v>
      </c>
      <c r="M65" s="105"/>
      <c r="N65" s="152"/>
    </row>
    <row r="66" spans="1:14" x14ac:dyDescent="0.25">
      <c r="B66" s="207" t="s">
        <v>365</v>
      </c>
      <c r="C66" s="208">
        <v>112</v>
      </c>
      <c r="D66" s="209"/>
      <c r="E66" s="105"/>
      <c r="F66" s="151">
        <v>4.86E-4</v>
      </c>
      <c r="G66" s="156"/>
      <c r="H66" s="153">
        <v>4.0000000000000002E-4</v>
      </c>
      <c r="I66" s="156"/>
      <c r="J66" s="210">
        <v>4.7199999999999998E-4</v>
      </c>
      <c r="K66" s="211"/>
      <c r="L66" s="212">
        <v>4.0000000000000002E-4</v>
      </c>
      <c r="M66" s="105"/>
      <c r="N66" s="152"/>
    </row>
    <row r="67" spans="1:14" x14ac:dyDescent="0.25">
      <c r="B67" s="207" t="s">
        <v>98</v>
      </c>
      <c r="C67" s="208">
        <v>119</v>
      </c>
      <c r="D67" s="209"/>
      <c r="E67" s="105"/>
      <c r="F67" s="151">
        <v>5.3179999999999998E-3</v>
      </c>
      <c r="G67" s="156"/>
      <c r="H67" s="153">
        <v>4.3800000000000002E-3</v>
      </c>
      <c r="I67" s="156"/>
      <c r="J67" s="210">
        <v>3.1089999999999998E-3</v>
      </c>
      <c r="K67" s="211"/>
      <c r="L67" s="212">
        <v>2.6350000000000002E-3</v>
      </c>
      <c r="M67" s="105"/>
      <c r="N67" s="152"/>
    </row>
    <row r="68" spans="1:14" x14ac:dyDescent="0.25">
      <c r="B68" s="207" t="s">
        <v>239</v>
      </c>
      <c r="C68" s="208">
        <v>125</v>
      </c>
      <c r="D68" s="209"/>
      <c r="E68" s="105"/>
      <c r="F68" s="151">
        <v>4.86E-4</v>
      </c>
      <c r="G68" s="156"/>
      <c r="H68" s="153">
        <v>4.0000000000000002E-4</v>
      </c>
      <c r="I68" s="156"/>
      <c r="J68" s="210">
        <v>4.7199999999999998E-4</v>
      </c>
      <c r="K68" s="211"/>
      <c r="L68" s="212">
        <v>4.0000000000000002E-4</v>
      </c>
      <c r="M68" s="105"/>
      <c r="N68" s="152"/>
    </row>
    <row r="69" spans="1:14" x14ac:dyDescent="0.25">
      <c r="B69" s="207" t="s">
        <v>352</v>
      </c>
      <c r="C69" s="208">
        <v>127</v>
      </c>
      <c r="D69" s="209"/>
      <c r="E69" s="105"/>
      <c r="F69" s="151">
        <v>8.3156999999999995E-2</v>
      </c>
      <c r="G69" s="156"/>
      <c r="H69" s="153">
        <v>6.8487000000000006E-2</v>
      </c>
      <c r="I69" s="156"/>
      <c r="J69" s="210">
        <v>4.4976000000000002E-2</v>
      </c>
      <c r="K69" s="211"/>
      <c r="L69" s="212">
        <v>3.8115000000000003E-2</v>
      </c>
      <c r="M69" s="105"/>
      <c r="N69" s="152"/>
    </row>
    <row r="70" spans="1:14" x14ac:dyDescent="0.25">
      <c r="B70" s="207" t="s">
        <v>100</v>
      </c>
      <c r="C70" s="208">
        <v>128</v>
      </c>
      <c r="D70" s="209"/>
      <c r="E70" s="105"/>
      <c r="F70" s="151">
        <v>4.86E-4</v>
      </c>
      <c r="G70" s="156"/>
      <c r="H70" s="153">
        <v>4.0000000000000002E-4</v>
      </c>
      <c r="I70" s="156"/>
      <c r="J70" s="210">
        <v>4.7199999999999998E-4</v>
      </c>
      <c r="K70" s="211"/>
      <c r="L70" s="212">
        <v>4.0000000000000002E-4</v>
      </c>
      <c r="M70" s="105"/>
      <c r="N70" s="152"/>
    </row>
    <row r="71" spans="1:14" x14ac:dyDescent="0.25">
      <c r="A71" s="175"/>
      <c r="B71" s="207" t="s">
        <v>398</v>
      </c>
      <c r="C71" s="208">
        <v>132</v>
      </c>
      <c r="D71" s="209"/>
      <c r="E71" s="105"/>
      <c r="F71" s="151">
        <v>2.643E-3</v>
      </c>
      <c r="G71" s="156"/>
      <c r="H71" s="153">
        <v>2.1770000000000001E-3</v>
      </c>
      <c r="I71" s="156"/>
      <c r="J71" s="210">
        <v>4.7199999999999998E-4</v>
      </c>
      <c r="K71" s="211"/>
      <c r="L71" s="212">
        <v>4.0000000000000002E-4</v>
      </c>
      <c r="M71" s="105"/>
      <c r="N71" s="152"/>
    </row>
    <row r="72" spans="1:14" x14ac:dyDescent="0.25">
      <c r="B72" s="207" t="s">
        <v>102</v>
      </c>
      <c r="C72" s="208">
        <v>137</v>
      </c>
      <c r="D72" s="209"/>
      <c r="E72" s="105"/>
      <c r="F72" s="151">
        <v>6.8853999999999999E-2</v>
      </c>
      <c r="G72" s="156"/>
      <c r="H72" s="153">
        <v>5.6707E-2</v>
      </c>
      <c r="I72" s="156"/>
      <c r="J72" s="210">
        <v>4.2261E-2</v>
      </c>
      <c r="K72" s="211"/>
      <c r="L72" s="212">
        <v>3.5813999999999999E-2</v>
      </c>
      <c r="M72" s="105"/>
      <c r="N72" s="152"/>
    </row>
    <row r="73" spans="1:14" x14ac:dyDescent="0.25">
      <c r="B73" s="207" t="s">
        <v>353</v>
      </c>
      <c r="C73" s="208">
        <v>138</v>
      </c>
      <c r="D73" s="209"/>
      <c r="E73" s="105"/>
      <c r="F73" s="151">
        <v>0.19383700000000001</v>
      </c>
      <c r="G73" s="156"/>
      <c r="H73" s="153">
        <v>0.15964100000000001</v>
      </c>
      <c r="I73" s="156"/>
      <c r="J73" s="210">
        <v>1.418E-2</v>
      </c>
      <c r="K73" s="211"/>
      <c r="L73" s="212">
        <v>1.2017E-2</v>
      </c>
      <c r="M73" s="105"/>
      <c r="N73" s="152"/>
    </row>
    <row r="74" spans="1:14" x14ac:dyDescent="0.25">
      <c r="B74" s="207" t="s">
        <v>103</v>
      </c>
      <c r="C74" s="208">
        <v>139</v>
      </c>
      <c r="D74" s="209"/>
      <c r="E74" s="105"/>
      <c r="F74" s="151">
        <v>1.0392E-2</v>
      </c>
      <c r="G74" s="156"/>
      <c r="H74" s="153">
        <v>8.5590000000000006E-3</v>
      </c>
      <c r="I74" s="156"/>
      <c r="J74" s="210">
        <v>4.7199999999999998E-4</v>
      </c>
      <c r="K74" s="211"/>
      <c r="L74" s="212">
        <v>4.0000000000000002E-4</v>
      </c>
      <c r="M74" s="105"/>
      <c r="N74" s="152"/>
    </row>
    <row r="75" spans="1:14" x14ac:dyDescent="0.25">
      <c r="B75" s="207" t="s">
        <v>104</v>
      </c>
      <c r="C75" s="208">
        <v>142</v>
      </c>
      <c r="D75" s="209"/>
      <c r="E75" s="105"/>
      <c r="F75" s="151">
        <v>4.0990000000000002E-3</v>
      </c>
      <c r="G75" s="156"/>
      <c r="H75" s="153">
        <v>3.3760000000000001E-3</v>
      </c>
      <c r="I75" s="156"/>
      <c r="J75" s="210">
        <v>4.7199999999999998E-4</v>
      </c>
      <c r="K75" s="211"/>
      <c r="L75" s="212">
        <v>4.0000000000000002E-4</v>
      </c>
      <c r="M75" s="105"/>
      <c r="N75" s="152"/>
    </row>
    <row r="76" spans="1:14" x14ac:dyDescent="0.25">
      <c r="B76" s="207" t="s">
        <v>105</v>
      </c>
      <c r="C76" s="208">
        <v>143</v>
      </c>
      <c r="D76" s="209"/>
      <c r="E76" s="105"/>
      <c r="F76" s="151">
        <v>4.86E-4</v>
      </c>
      <c r="G76" s="156"/>
      <c r="H76" s="153">
        <v>4.0000000000000002E-4</v>
      </c>
      <c r="I76" s="156"/>
      <c r="J76" s="210">
        <v>4.7199999999999998E-4</v>
      </c>
      <c r="K76" s="211"/>
      <c r="L76" s="212">
        <v>4.0000000000000002E-4</v>
      </c>
      <c r="M76" s="105"/>
      <c r="N76" s="152"/>
    </row>
    <row r="77" spans="1:14" x14ac:dyDescent="0.25">
      <c r="B77" s="207" t="s">
        <v>106</v>
      </c>
      <c r="C77" s="208">
        <v>146</v>
      </c>
      <c r="D77" s="209"/>
      <c r="E77" s="105"/>
      <c r="F77" s="151">
        <v>0.24662200000000001</v>
      </c>
      <c r="G77" s="156"/>
      <c r="H77" s="153">
        <v>0.20311399999999999</v>
      </c>
      <c r="I77" s="156"/>
      <c r="J77" s="210">
        <v>0.137956</v>
      </c>
      <c r="K77" s="211"/>
      <c r="L77" s="212">
        <v>0.116911</v>
      </c>
      <c r="M77" s="105"/>
      <c r="N77" s="152"/>
    </row>
    <row r="78" spans="1:14" x14ac:dyDescent="0.25">
      <c r="B78" s="207" t="s">
        <v>379</v>
      </c>
      <c r="C78" s="208">
        <v>149</v>
      </c>
      <c r="D78" s="209"/>
      <c r="E78" s="105"/>
      <c r="F78" s="151">
        <v>1.5560000000000001E-3</v>
      </c>
      <c r="G78" s="156"/>
      <c r="H78" s="153">
        <v>1.281E-3</v>
      </c>
      <c r="I78" s="156"/>
      <c r="J78" s="210">
        <v>4.7199999999999998E-4</v>
      </c>
      <c r="K78" s="211"/>
      <c r="L78" s="212">
        <v>4.0000000000000002E-4</v>
      </c>
      <c r="M78" s="105"/>
      <c r="N78" s="152"/>
    </row>
    <row r="79" spans="1:14" x14ac:dyDescent="0.25">
      <c r="A79" s="175"/>
      <c r="B79" s="207" t="s">
        <v>38</v>
      </c>
      <c r="C79" s="208">
        <v>150</v>
      </c>
      <c r="D79" s="209">
        <v>157</v>
      </c>
      <c r="E79" s="105"/>
      <c r="F79" s="151" t="s">
        <v>37</v>
      </c>
      <c r="G79" s="156"/>
      <c r="H79" s="153" t="s">
        <v>37</v>
      </c>
      <c r="I79" s="156"/>
      <c r="J79" s="210" t="s">
        <v>37</v>
      </c>
      <c r="K79" s="211"/>
      <c r="L79" s="212" t="s">
        <v>37</v>
      </c>
      <c r="M79" s="105"/>
      <c r="N79" s="152"/>
    </row>
    <row r="80" spans="1:14" x14ac:dyDescent="0.25">
      <c r="B80" s="207" t="s">
        <v>107</v>
      </c>
      <c r="C80" s="208">
        <v>151</v>
      </c>
      <c r="D80" s="209"/>
      <c r="E80" s="105"/>
      <c r="F80" s="151">
        <v>0.25108900000000001</v>
      </c>
      <c r="G80" s="156"/>
      <c r="H80" s="153">
        <v>0.206793</v>
      </c>
      <c r="I80" s="156"/>
      <c r="J80" s="210">
        <v>5.2874999999999998E-2</v>
      </c>
      <c r="K80" s="211"/>
      <c r="L80" s="212">
        <v>4.4809000000000002E-2</v>
      </c>
      <c r="M80" s="105"/>
      <c r="N80" s="152"/>
    </row>
    <row r="81" spans="1:14" x14ac:dyDescent="0.25">
      <c r="B81" s="207" t="s">
        <v>259</v>
      </c>
      <c r="C81" s="208">
        <v>153</v>
      </c>
      <c r="D81" s="209"/>
      <c r="E81" s="105"/>
      <c r="F81" s="151">
        <v>5.4806000000000001E-2</v>
      </c>
      <c r="G81" s="156"/>
      <c r="H81" s="153">
        <v>4.5136999999999997E-2</v>
      </c>
      <c r="I81" s="156"/>
      <c r="J81" s="210">
        <v>1.3022000000000001E-2</v>
      </c>
      <c r="K81" s="211"/>
      <c r="L81" s="212">
        <v>1.1035E-2</v>
      </c>
      <c r="M81" s="105"/>
      <c r="N81" s="152"/>
    </row>
    <row r="82" spans="1:14" x14ac:dyDescent="0.25">
      <c r="B82" s="207" t="s">
        <v>108</v>
      </c>
      <c r="C82" s="208">
        <v>154</v>
      </c>
      <c r="D82" s="209"/>
      <c r="E82" s="105"/>
      <c r="F82" s="151">
        <v>5.3899999999999998E-4</v>
      </c>
      <c r="G82" s="156"/>
      <c r="H82" s="153">
        <v>4.44E-4</v>
      </c>
      <c r="I82" s="156"/>
      <c r="J82" s="210">
        <v>4.7199999999999998E-4</v>
      </c>
      <c r="K82" s="211"/>
      <c r="L82" s="212">
        <v>4.0000000000000002E-4</v>
      </c>
      <c r="M82" s="105"/>
      <c r="N82" s="152"/>
    </row>
    <row r="83" spans="1:14" x14ac:dyDescent="0.25">
      <c r="A83" s="175"/>
      <c r="B83" s="207" t="s">
        <v>109</v>
      </c>
      <c r="C83" s="208">
        <v>155</v>
      </c>
      <c r="D83" s="209"/>
      <c r="E83" s="105"/>
      <c r="F83" s="151">
        <v>4.8690000000000001E-3</v>
      </c>
      <c r="G83" s="156"/>
      <c r="H83" s="153">
        <v>4.0099999999999997E-3</v>
      </c>
      <c r="I83" s="156"/>
      <c r="J83" s="210">
        <v>4.7199999999999998E-4</v>
      </c>
      <c r="K83" s="211"/>
      <c r="L83" s="212">
        <v>4.0000000000000002E-4</v>
      </c>
      <c r="M83" s="105"/>
      <c r="N83" s="152"/>
    </row>
    <row r="84" spans="1:14" x14ac:dyDescent="0.25">
      <c r="A84" s="175"/>
      <c r="B84" s="207" t="s">
        <v>110</v>
      </c>
      <c r="C84" s="208">
        <v>156</v>
      </c>
      <c r="D84" s="209"/>
      <c r="E84" s="105"/>
      <c r="F84" s="151">
        <v>1.2052999999999999E-2</v>
      </c>
      <c r="G84" s="156"/>
      <c r="H84" s="153">
        <v>9.9270000000000001E-3</v>
      </c>
      <c r="I84" s="156"/>
      <c r="J84" s="210">
        <v>4.7199999999999998E-4</v>
      </c>
      <c r="K84" s="211"/>
      <c r="L84" s="212">
        <v>4.0000000000000002E-4</v>
      </c>
      <c r="M84" s="105"/>
      <c r="N84" s="152"/>
    </row>
    <row r="85" spans="1:14" x14ac:dyDescent="0.25">
      <c r="A85" s="175"/>
      <c r="B85" s="207" t="s">
        <v>111</v>
      </c>
      <c r="C85" s="208">
        <v>157</v>
      </c>
      <c r="D85" s="209"/>
      <c r="E85" s="105"/>
      <c r="F85" s="151">
        <v>3.5100000000000001E-3</v>
      </c>
      <c r="G85" s="156"/>
      <c r="H85" s="153">
        <v>2.8909999999999999E-3</v>
      </c>
      <c r="I85" s="156"/>
      <c r="J85" s="210">
        <v>9.3700000000000001E-4</v>
      </c>
      <c r="K85" s="211"/>
      <c r="L85" s="212">
        <v>7.94E-4</v>
      </c>
      <c r="M85" s="105"/>
      <c r="N85" s="152"/>
    </row>
    <row r="86" spans="1:14" x14ac:dyDescent="0.25">
      <c r="A86" s="175"/>
      <c r="B86" s="207" t="s">
        <v>112</v>
      </c>
      <c r="C86" s="208">
        <v>158</v>
      </c>
      <c r="D86" s="209"/>
      <c r="E86" s="105"/>
      <c r="F86" s="151">
        <v>4.86E-4</v>
      </c>
      <c r="G86" s="156"/>
      <c r="H86" s="153">
        <v>4.0000000000000002E-4</v>
      </c>
      <c r="I86" s="156"/>
      <c r="J86" s="210">
        <v>4.7199999999999998E-4</v>
      </c>
      <c r="K86" s="211"/>
      <c r="L86" s="212">
        <v>4.0000000000000002E-4</v>
      </c>
      <c r="M86" s="105"/>
      <c r="N86" s="152"/>
    </row>
    <row r="87" spans="1:14" x14ac:dyDescent="0.25">
      <c r="A87" s="175"/>
      <c r="B87" s="207" t="s">
        <v>113</v>
      </c>
      <c r="C87" s="208">
        <v>164</v>
      </c>
      <c r="D87" s="209">
        <v>490</v>
      </c>
      <c r="E87" s="105"/>
      <c r="F87" s="151" t="s">
        <v>37</v>
      </c>
      <c r="G87" s="156"/>
      <c r="H87" s="153" t="s">
        <v>37</v>
      </c>
      <c r="I87" s="156"/>
      <c r="J87" s="210" t="s">
        <v>37</v>
      </c>
      <c r="K87" s="211"/>
      <c r="L87" s="212" t="s">
        <v>37</v>
      </c>
      <c r="M87" s="105"/>
      <c r="N87" s="152"/>
    </row>
    <row r="88" spans="1:14" x14ac:dyDescent="0.25">
      <c r="B88" s="207" t="s">
        <v>114</v>
      </c>
      <c r="C88" s="208">
        <v>165</v>
      </c>
      <c r="D88" s="209">
        <v>490</v>
      </c>
      <c r="E88" s="105"/>
      <c r="F88" s="151" t="s">
        <v>37</v>
      </c>
      <c r="G88" s="156"/>
      <c r="H88" s="153" t="s">
        <v>37</v>
      </c>
      <c r="I88" s="156"/>
      <c r="J88" s="210" t="s">
        <v>37</v>
      </c>
      <c r="K88" s="211"/>
      <c r="L88" s="212" t="s">
        <v>37</v>
      </c>
      <c r="M88" s="105"/>
      <c r="N88" s="152"/>
    </row>
    <row r="89" spans="1:14" x14ac:dyDescent="0.25">
      <c r="A89" s="175"/>
      <c r="B89" s="207" t="s">
        <v>115</v>
      </c>
      <c r="C89" s="208">
        <v>179</v>
      </c>
      <c r="D89" s="209"/>
      <c r="E89" s="105"/>
      <c r="F89" s="151">
        <v>4.86E-4</v>
      </c>
      <c r="G89" s="156"/>
      <c r="H89" s="153">
        <v>4.0000000000000002E-4</v>
      </c>
      <c r="I89" s="156"/>
      <c r="J89" s="210">
        <v>4.7199999999999998E-4</v>
      </c>
      <c r="K89" s="211"/>
      <c r="L89" s="212">
        <v>4.0000000000000002E-4</v>
      </c>
      <c r="M89" s="105"/>
      <c r="N89" s="152"/>
    </row>
    <row r="90" spans="1:14" x14ac:dyDescent="0.25">
      <c r="A90" s="175"/>
      <c r="B90" s="207" t="s">
        <v>119</v>
      </c>
      <c r="C90" s="208">
        <v>183</v>
      </c>
      <c r="D90" s="209"/>
      <c r="E90" s="105"/>
      <c r="F90" s="151">
        <v>4.86E-4</v>
      </c>
      <c r="G90" s="156"/>
      <c r="H90" s="153">
        <v>4.0000000000000002E-4</v>
      </c>
      <c r="I90" s="156"/>
      <c r="J90" s="210">
        <v>4.7199999999999998E-4</v>
      </c>
      <c r="K90" s="211"/>
      <c r="L90" s="212">
        <v>4.0000000000000002E-4</v>
      </c>
      <c r="M90" s="105"/>
      <c r="N90" s="152"/>
    </row>
    <row r="91" spans="1:14" x14ac:dyDescent="0.25">
      <c r="B91" s="207" t="s">
        <v>120</v>
      </c>
      <c r="C91" s="208">
        <v>184</v>
      </c>
      <c r="D91" s="209"/>
      <c r="E91" s="105"/>
      <c r="F91" s="151">
        <v>4.7489999999999997E-3</v>
      </c>
      <c r="G91" s="156"/>
      <c r="H91" s="153">
        <v>3.9110000000000004E-3</v>
      </c>
      <c r="I91" s="156"/>
      <c r="J91" s="210">
        <v>1.0898E-2</v>
      </c>
      <c r="K91" s="211"/>
      <c r="L91" s="212">
        <v>9.2350000000000002E-3</v>
      </c>
      <c r="M91" s="105"/>
      <c r="N91" s="152"/>
    </row>
    <row r="92" spans="1:14" x14ac:dyDescent="0.25">
      <c r="B92" s="207" t="s">
        <v>121</v>
      </c>
      <c r="C92" s="208">
        <v>185</v>
      </c>
      <c r="D92" s="209"/>
      <c r="E92" s="105"/>
      <c r="F92" s="151">
        <v>2.4754000000000002E-2</v>
      </c>
      <c r="G92" s="156"/>
      <c r="H92" s="153">
        <v>2.0386999999999999E-2</v>
      </c>
      <c r="I92" s="156"/>
      <c r="J92" s="210">
        <v>0.103564</v>
      </c>
      <c r="K92" s="211"/>
      <c r="L92" s="212">
        <v>8.7764999999999996E-2</v>
      </c>
      <c r="M92" s="105"/>
      <c r="N92" s="152"/>
    </row>
    <row r="93" spans="1:14" x14ac:dyDescent="0.25">
      <c r="A93" s="175"/>
      <c r="B93" s="207" t="s">
        <v>122</v>
      </c>
      <c r="C93" s="208">
        <v>186</v>
      </c>
      <c r="D93" s="209"/>
      <c r="E93" s="105"/>
      <c r="F93" s="151">
        <v>4.86E-4</v>
      </c>
      <c r="G93" s="156"/>
      <c r="H93" s="153">
        <v>4.0000000000000002E-4</v>
      </c>
      <c r="I93" s="156"/>
      <c r="J93" s="210">
        <v>4.7199999999999998E-4</v>
      </c>
      <c r="K93" s="211"/>
      <c r="L93" s="212">
        <v>4.0000000000000002E-4</v>
      </c>
      <c r="M93" s="105"/>
      <c r="N93" s="152"/>
    </row>
    <row r="94" spans="1:14" x14ac:dyDescent="0.25">
      <c r="B94" s="207" t="s">
        <v>248</v>
      </c>
      <c r="C94" s="208">
        <v>188</v>
      </c>
      <c r="D94" s="209"/>
      <c r="E94" s="105"/>
      <c r="F94" s="151">
        <v>4.86E-4</v>
      </c>
      <c r="G94" s="156"/>
      <c r="H94" s="153">
        <v>4.0000000000000002E-4</v>
      </c>
      <c r="I94" s="156"/>
      <c r="J94" s="210">
        <v>4.7199999999999998E-4</v>
      </c>
      <c r="K94" s="211"/>
      <c r="L94" s="212">
        <v>4.0000000000000002E-4</v>
      </c>
      <c r="M94" s="105"/>
      <c r="N94" s="152"/>
    </row>
    <row r="95" spans="1:14" x14ac:dyDescent="0.25">
      <c r="A95" s="175"/>
      <c r="B95" s="207" t="s">
        <v>123</v>
      </c>
      <c r="C95" s="208">
        <v>189</v>
      </c>
      <c r="D95" s="209"/>
      <c r="E95" s="105"/>
      <c r="F95" s="151">
        <v>4.86E-4</v>
      </c>
      <c r="G95" s="156"/>
      <c r="H95" s="153">
        <v>4.0000000000000002E-4</v>
      </c>
      <c r="I95" s="156"/>
      <c r="J95" s="210">
        <v>1.6603E-2</v>
      </c>
      <c r="K95" s="211"/>
      <c r="L95" s="212">
        <v>1.4069999999999999E-2</v>
      </c>
      <c r="M95" s="105"/>
      <c r="N95" s="152"/>
    </row>
    <row r="96" spans="1:14" x14ac:dyDescent="0.25">
      <c r="A96" s="175"/>
      <c r="B96" s="207" t="s">
        <v>439</v>
      </c>
      <c r="C96" s="208">
        <v>190</v>
      </c>
      <c r="D96" s="209"/>
      <c r="E96" s="105"/>
      <c r="F96" s="151">
        <v>1.4491E-2</v>
      </c>
      <c r="G96" s="156"/>
      <c r="H96" s="153">
        <v>1.1934999999999999E-2</v>
      </c>
      <c r="I96" s="156"/>
      <c r="J96" s="210">
        <v>1.4083E-2</v>
      </c>
      <c r="K96" s="211"/>
      <c r="L96" s="212">
        <v>1.1934999999999999E-2</v>
      </c>
      <c r="M96" s="105"/>
      <c r="N96" s="152"/>
    </row>
    <row r="97" spans="1:14" x14ac:dyDescent="0.25">
      <c r="A97" s="175"/>
      <c r="B97" s="207" t="s">
        <v>125</v>
      </c>
      <c r="C97" s="208">
        <v>192</v>
      </c>
      <c r="D97" s="209"/>
      <c r="E97" s="105"/>
      <c r="F97" s="151">
        <v>2.3839999999999998E-3</v>
      </c>
      <c r="G97" s="156"/>
      <c r="H97" s="153">
        <v>1.9629999999999999E-3</v>
      </c>
      <c r="I97" s="156"/>
      <c r="J97" s="210">
        <v>2.179E-2</v>
      </c>
      <c r="K97" s="211"/>
      <c r="L97" s="212">
        <v>1.8466E-2</v>
      </c>
      <c r="M97" s="105"/>
      <c r="N97" s="152"/>
    </row>
    <row r="98" spans="1:14" x14ac:dyDescent="0.25">
      <c r="A98" s="175"/>
      <c r="B98" s="207" t="s">
        <v>126</v>
      </c>
      <c r="C98" s="208">
        <v>193</v>
      </c>
      <c r="D98" s="209"/>
      <c r="E98" s="105"/>
      <c r="F98" s="151">
        <v>4.86E-4</v>
      </c>
      <c r="G98" s="156"/>
      <c r="H98" s="153">
        <v>4.0000000000000002E-4</v>
      </c>
      <c r="I98" s="156"/>
      <c r="J98" s="210">
        <v>4.7199999999999998E-4</v>
      </c>
      <c r="K98" s="211"/>
      <c r="L98" s="212">
        <v>4.0000000000000002E-4</v>
      </c>
      <c r="M98" s="105"/>
      <c r="N98" s="152"/>
    </row>
    <row r="99" spans="1:14" x14ac:dyDescent="0.25">
      <c r="B99" s="207" t="s">
        <v>127</v>
      </c>
      <c r="C99" s="208">
        <v>194</v>
      </c>
      <c r="D99" s="209">
        <v>490</v>
      </c>
      <c r="E99" s="105"/>
      <c r="F99" s="151" t="s">
        <v>37</v>
      </c>
      <c r="G99" s="156"/>
      <c r="H99" s="153" t="s">
        <v>37</v>
      </c>
      <c r="I99" s="156"/>
      <c r="J99" s="210" t="s">
        <v>37</v>
      </c>
      <c r="K99" s="211"/>
      <c r="L99" s="212" t="s">
        <v>37</v>
      </c>
      <c r="M99" s="105"/>
      <c r="N99" s="152"/>
    </row>
    <row r="100" spans="1:14" x14ac:dyDescent="0.25">
      <c r="B100" s="207" t="s">
        <v>128</v>
      </c>
      <c r="C100" s="208">
        <v>195</v>
      </c>
      <c r="D100" s="209"/>
      <c r="E100" s="105"/>
      <c r="F100" s="151">
        <v>4.86E-4</v>
      </c>
      <c r="G100" s="156"/>
      <c r="H100" s="153">
        <v>4.0000000000000002E-4</v>
      </c>
      <c r="I100" s="156"/>
      <c r="J100" s="210">
        <v>4.7199999999999998E-4</v>
      </c>
      <c r="K100" s="211"/>
      <c r="L100" s="212">
        <v>4.0000000000000002E-4</v>
      </c>
      <c r="M100" s="105"/>
      <c r="N100" s="152"/>
    </row>
    <row r="101" spans="1:14" x14ac:dyDescent="0.25">
      <c r="B101" s="207" t="s">
        <v>249</v>
      </c>
      <c r="C101" s="208">
        <v>203</v>
      </c>
      <c r="D101" s="209"/>
      <c r="E101" s="105"/>
      <c r="F101" s="151">
        <v>4.86E-4</v>
      </c>
      <c r="G101" s="156"/>
      <c r="H101" s="153">
        <v>4.0000000000000002E-4</v>
      </c>
      <c r="I101" s="156"/>
      <c r="J101" s="210">
        <v>4.7199999999999998E-4</v>
      </c>
      <c r="K101" s="211"/>
      <c r="L101" s="212">
        <v>4.0000000000000002E-4</v>
      </c>
      <c r="M101" s="105"/>
      <c r="N101" s="152"/>
    </row>
    <row r="102" spans="1:14" x14ac:dyDescent="0.25">
      <c r="A102" s="175"/>
      <c r="B102" s="207" t="s">
        <v>131</v>
      </c>
      <c r="C102" s="208">
        <v>204</v>
      </c>
      <c r="D102" s="209">
        <v>490</v>
      </c>
      <c r="E102" s="105"/>
      <c r="F102" s="151" t="s">
        <v>37</v>
      </c>
      <c r="G102" s="156"/>
      <c r="H102" s="153" t="s">
        <v>37</v>
      </c>
      <c r="I102" s="156"/>
      <c r="J102" s="210" t="s">
        <v>37</v>
      </c>
      <c r="K102" s="211"/>
      <c r="L102" s="212" t="s">
        <v>37</v>
      </c>
      <c r="M102" s="105"/>
      <c r="N102" s="152"/>
    </row>
    <row r="103" spans="1:14" x14ac:dyDescent="0.25">
      <c r="A103" s="175"/>
      <c r="B103" s="207" t="s">
        <v>250</v>
      </c>
      <c r="C103" s="208">
        <v>205</v>
      </c>
      <c r="D103" s="209"/>
      <c r="E103" s="105"/>
      <c r="F103" s="151">
        <v>4.86E-4</v>
      </c>
      <c r="G103" s="156"/>
      <c r="H103" s="153">
        <v>4.0000000000000002E-4</v>
      </c>
      <c r="I103" s="156"/>
      <c r="J103" s="210">
        <v>2.1921E-2</v>
      </c>
      <c r="K103" s="211"/>
      <c r="L103" s="212">
        <v>1.8577E-2</v>
      </c>
      <c r="M103" s="105"/>
      <c r="N103" s="152"/>
    </row>
    <row r="104" spans="1:14" x14ac:dyDescent="0.25">
      <c r="A104" s="175"/>
      <c r="B104" s="207" t="s">
        <v>132</v>
      </c>
      <c r="C104" s="208">
        <v>209</v>
      </c>
      <c r="D104" s="209">
        <v>262</v>
      </c>
      <c r="E104" s="105"/>
      <c r="F104" s="151"/>
      <c r="G104" s="156"/>
      <c r="H104" s="153" t="s">
        <v>37</v>
      </c>
      <c r="I104" s="156"/>
      <c r="J104" s="210">
        <v>0</v>
      </c>
      <c r="K104" s="211"/>
      <c r="L104" s="212" t="s">
        <v>37</v>
      </c>
      <c r="M104" s="105"/>
      <c r="N104" s="152"/>
    </row>
    <row r="105" spans="1:14" x14ac:dyDescent="0.25">
      <c r="A105" s="175"/>
      <c r="B105" s="207" t="s">
        <v>133</v>
      </c>
      <c r="C105" s="208">
        <v>211</v>
      </c>
      <c r="D105" s="209"/>
      <c r="E105" s="105"/>
      <c r="F105" s="151">
        <v>1.6230000000000001E-3</v>
      </c>
      <c r="G105" s="156"/>
      <c r="H105" s="153">
        <v>1.3370000000000001E-3</v>
      </c>
      <c r="I105" s="156"/>
      <c r="J105" s="210">
        <v>4.7199999999999998E-4</v>
      </c>
      <c r="K105" s="211"/>
      <c r="L105" s="212">
        <v>4.0000000000000002E-4</v>
      </c>
      <c r="M105" s="105"/>
      <c r="N105" s="152"/>
    </row>
    <row r="106" spans="1:14" x14ac:dyDescent="0.25">
      <c r="B106" s="207" t="s">
        <v>135</v>
      </c>
      <c r="C106" s="208">
        <v>214</v>
      </c>
      <c r="D106" s="209"/>
      <c r="E106" s="105"/>
      <c r="F106" s="151">
        <v>4.86E-4</v>
      </c>
      <c r="G106" s="156"/>
      <c r="H106" s="153">
        <v>4.0000000000000002E-4</v>
      </c>
      <c r="I106" s="156"/>
      <c r="J106" s="210">
        <v>4.7199999999999998E-4</v>
      </c>
      <c r="K106" s="211"/>
      <c r="L106" s="212">
        <v>4.0000000000000002E-4</v>
      </c>
      <c r="M106" s="105"/>
      <c r="N106" s="152"/>
    </row>
    <row r="107" spans="1:14" x14ac:dyDescent="0.25">
      <c r="B107" s="207" t="s">
        <v>251</v>
      </c>
      <c r="C107" s="208">
        <v>215</v>
      </c>
      <c r="D107" s="209"/>
      <c r="E107" s="105"/>
      <c r="F107" s="151">
        <v>4.86E-4</v>
      </c>
      <c r="G107" s="156"/>
      <c r="H107" s="153">
        <v>4.0000000000000002E-4</v>
      </c>
      <c r="I107" s="156"/>
      <c r="J107" s="210">
        <v>4.7199999999999998E-4</v>
      </c>
      <c r="K107" s="211"/>
      <c r="L107" s="212">
        <v>4.0000000000000002E-4</v>
      </c>
      <c r="M107" s="105"/>
      <c r="N107" s="152"/>
    </row>
    <row r="108" spans="1:14" x14ac:dyDescent="0.25">
      <c r="B108" s="207" t="s">
        <v>263</v>
      </c>
      <c r="C108" s="208">
        <v>222</v>
      </c>
      <c r="D108" s="209"/>
      <c r="E108" s="105"/>
      <c r="F108" s="151">
        <v>4.86E-4</v>
      </c>
      <c r="G108" s="156"/>
      <c r="H108" s="153">
        <v>4.0000000000000002E-4</v>
      </c>
      <c r="I108" s="156"/>
      <c r="J108" s="210">
        <v>4.7199999999999998E-4</v>
      </c>
      <c r="K108" s="211"/>
      <c r="L108" s="212">
        <v>4.0000000000000002E-4</v>
      </c>
      <c r="M108" s="105"/>
      <c r="N108" s="152"/>
    </row>
    <row r="109" spans="1:14" x14ac:dyDescent="0.25">
      <c r="B109" s="207" t="s">
        <v>136</v>
      </c>
      <c r="C109" s="208">
        <v>227</v>
      </c>
      <c r="D109" s="209"/>
      <c r="E109" s="105"/>
      <c r="F109" s="151">
        <v>4.2719999999999998E-3</v>
      </c>
      <c r="G109" s="156"/>
      <c r="H109" s="153">
        <v>3.5179999999999999E-3</v>
      </c>
      <c r="I109" s="156"/>
      <c r="J109" s="210">
        <v>7.8790000000000006E-3</v>
      </c>
      <c r="K109" s="211"/>
      <c r="L109" s="212">
        <v>6.6769999999999998E-3</v>
      </c>
      <c r="M109" s="105"/>
      <c r="N109" s="152"/>
    </row>
    <row r="110" spans="1:14" x14ac:dyDescent="0.25">
      <c r="B110" s="207" t="s">
        <v>252</v>
      </c>
      <c r="C110" s="208">
        <v>229</v>
      </c>
      <c r="D110" s="209"/>
      <c r="E110" s="105"/>
      <c r="F110" s="151">
        <v>4.86E-4</v>
      </c>
      <c r="G110" s="156"/>
      <c r="H110" s="153">
        <v>4.0000000000000002E-4</v>
      </c>
      <c r="I110" s="156"/>
      <c r="J110" s="210">
        <v>4.7199999999999998E-4</v>
      </c>
      <c r="K110" s="211"/>
      <c r="L110" s="212">
        <v>4.0000000000000002E-4</v>
      </c>
      <c r="M110" s="105"/>
      <c r="N110" s="152"/>
    </row>
    <row r="111" spans="1:14" x14ac:dyDescent="0.25">
      <c r="B111" s="207" t="s">
        <v>137</v>
      </c>
      <c r="C111" s="208">
        <v>232</v>
      </c>
      <c r="D111" s="209"/>
      <c r="E111" s="105"/>
      <c r="F111" s="151">
        <v>4.86E-4</v>
      </c>
      <c r="G111" s="156"/>
      <c r="H111" s="153">
        <v>4.0000000000000002E-4</v>
      </c>
      <c r="I111" s="156"/>
      <c r="J111" s="210">
        <v>4.7199999999999998E-4</v>
      </c>
      <c r="K111" s="211"/>
      <c r="L111" s="212">
        <v>4.0000000000000002E-4</v>
      </c>
      <c r="M111" s="105"/>
      <c r="N111" s="152"/>
    </row>
    <row r="112" spans="1:14" x14ac:dyDescent="0.25">
      <c r="A112" s="175"/>
      <c r="B112" s="207" t="s">
        <v>253</v>
      </c>
      <c r="C112" s="208">
        <v>249</v>
      </c>
      <c r="D112" s="209"/>
      <c r="E112" s="105"/>
      <c r="F112" s="151">
        <v>4.86E-4</v>
      </c>
      <c r="G112" s="156"/>
      <c r="H112" s="153">
        <v>4.0000000000000002E-4</v>
      </c>
      <c r="I112" s="156"/>
      <c r="J112" s="210">
        <v>4.7199999999999998E-4</v>
      </c>
      <c r="K112" s="211"/>
      <c r="L112" s="212">
        <v>4.0000000000000002E-4</v>
      </c>
      <c r="M112" s="105"/>
      <c r="N112" s="152"/>
    </row>
    <row r="113" spans="1:14" x14ac:dyDescent="0.25">
      <c r="B113" s="207" t="s">
        <v>138</v>
      </c>
      <c r="C113" s="208">
        <v>250</v>
      </c>
      <c r="D113" s="209"/>
      <c r="E113" s="105"/>
      <c r="F113" s="151">
        <v>4.86E-4</v>
      </c>
      <c r="G113" s="156"/>
      <c r="H113" s="153">
        <v>4.0000000000000002E-4</v>
      </c>
      <c r="I113" s="156"/>
      <c r="J113" s="210">
        <v>4.7199999999999998E-4</v>
      </c>
      <c r="K113" s="211"/>
      <c r="L113" s="212">
        <v>4.0000000000000002E-4</v>
      </c>
      <c r="M113" s="105"/>
      <c r="N113" s="152"/>
    </row>
    <row r="114" spans="1:14" x14ac:dyDescent="0.25">
      <c r="A114" s="175"/>
      <c r="B114" s="207" t="s">
        <v>254</v>
      </c>
      <c r="C114" s="208">
        <v>253</v>
      </c>
      <c r="D114" s="209"/>
      <c r="E114" s="105"/>
      <c r="F114" s="151">
        <v>4.86E-4</v>
      </c>
      <c r="G114" s="156"/>
      <c r="H114" s="153">
        <v>4.0000000000000002E-4</v>
      </c>
      <c r="I114" s="156"/>
      <c r="J114" s="210">
        <v>4.7199999999999998E-4</v>
      </c>
      <c r="K114" s="211"/>
      <c r="L114" s="212">
        <v>4.0000000000000002E-4</v>
      </c>
      <c r="M114" s="105"/>
      <c r="N114" s="152"/>
    </row>
    <row r="115" spans="1:14" x14ac:dyDescent="0.25">
      <c r="A115" s="175"/>
      <c r="B115" s="207" t="s">
        <v>139</v>
      </c>
      <c r="C115" s="208">
        <v>254</v>
      </c>
      <c r="D115" s="209"/>
      <c r="E115" s="105"/>
      <c r="F115" s="151">
        <v>4.86E-4</v>
      </c>
      <c r="G115" s="156"/>
      <c r="H115" s="153">
        <v>4.0000000000000002E-4</v>
      </c>
      <c r="I115" s="156"/>
      <c r="J115" s="210">
        <v>4.7199999999999998E-4</v>
      </c>
      <c r="K115" s="211"/>
      <c r="L115" s="212">
        <v>4.0000000000000002E-4</v>
      </c>
      <c r="M115" s="105"/>
      <c r="N115" s="152"/>
    </row>
    <row r="116" spans="1:14" x14ac:dyDescent="0.25">
      <c r="B116" s="207" t="s">
        <v>255</v>
      </c>
      <c r="C116" s="208">
        <v>255</v>
      </c>
      <c r="D116" s="209"/>
      <c r="E116" s="105"/>
      <c r="F116" s="151">
        <v>4.86E-4</v>
      </c>
      <c r="G116" s="156"/>
      <c r="H116" s="153">
        <v>4.0000000000000002E-4</v>
      </c>
      <c r="I116" s="156"/>
      <c r="J116" s="210">
        <v>4.7199999999999998E-4</v>
      </c>
      <c r="K116" s="211"/>
      <c r="L116" s="212">
        <v>4.0000000000000002E-4</v>
      </c>
      <c r="M116" s="105"/>
      <c r="N116" s="152"/>
    </row>
    <row r="117" spans="1:14" x14ac:dyDescent="0.25">
      <c r="A117" s="175"/>
      <c r="B117" s="207" t="s">
        <v>140</v>
      </c>
      <c r="C117" s="208">
        <v>256</v>
      </c>
      <c r="D117" s="209"/>
      <c r="E117" s="105"/>
      <c r="F117" s="151">
        <v>4.86E-4</v>
      </c>
      <c r="G117" s="156"/>
      <c r="H117" s="153">
        <v>4.0000000000000002E-4</v>
      </c>
      <c r="I117" s="156"/>
      <c r="J117" s="210">
        <v>4.7199999999999998E-4</v>
      </c>
      <c r="K117" s="211"/>
      <c r="L117" s="212">
        <v>4.0000000000000002E-4</v>
      </c>
      <c r="M117" s="105"/>
      <c r="N117" s="152"/>
    </row>
    <row r="118" spans="1:14" x14ac:dyDescent="0.25">
      <c r="B118" s="207" t="s">
        <v>440</v>
      </c>
      <c r="C118" s="208">
        <v>262</v>
      </c>
      <c r="D118" s="209"/>
      <c r="E118" s="105"/>
      <c r="F118" s="151">
        <v>4.9060000000000006E-3</v>
      </c>
      <c r="G118" s="156"/>
      <c r="H118" s="153">
        <v>4.0400000000000002E-3</v>
      </c>
      <c r="I118" s="156"/>
      <c r="J118" s="210">
        <v>9.4399999999999996E-4</v>
      </c>
      <c r="K118" s="211"/>
      <c r="L118" s="212">
        <v>8.0000000000000004E-4</v>
      </c>
      <c r="M118" s="105"/>
      <c r="N118" s="152"/>
    </row>
    <row r="119" spans="1:14" x14ac:dyDescent="0.25">
      <c r="A119" s="175"/>
      <c r="B119" s="207" t="s">
        <v>40</v>
      </c>
      <c r="C119" s="208">
        <v>263</v>
      </c>
      <c r="D119" s="209"/>
      <c r="E119" s="105"/>
      <c r="F119" s="151">
        <v>1.6670000000000001E-3</v>
      </c>
      <c r="G119" s="156"/>
      <c r="H119" s="153">
        <v>1.3730000000000001E-3</v>
      </c>
      <c r="I119" s="156"/>
      <c r="J119" s="210">
        <v>4.7199999999999998E-4</v>
      </c>
      <c r="K119" s="211"/>
      <c r="L119" s="212">
        <v>4.0000000000000002E-4</v>
      </c>
      <c r="M119" s="105"/>
      <c r="N119" s="152"/>
    </row>
    <row r="120" spans="1:14" x14ac:dyDescent="0.25">
      <c r="A120" s="175"/>
      <c r="B120" s="207" t="s">
        <v>256</v>
      </c>
      <c r="C120" s="208">
        <v>264</v>
      </c>
      <c r="D120" s="209"/>
      <c r="E120" s="105"/>
      <c r="F120" s="151">
        <v>4.86E-4</v>
      </c>
      <c r="G120" s="156"/>
      <c r="H120" s="153">
        <v>4.0000000000000002E-4</v>
      </c>
      <c r="I120" s="156"/>
      <c r="J120" s="210">
        <v>4.7199999999999998E-4</v>
      </c>
      <c r="K120" s="211"/>
      <c r="L120" s="212">
        <v>4.0000000000000002E-4</v>
      </c>
      <c r="M120" s="105"/>
      <c r="N120" s="152"/>
    </row>
    <row r="121" spans="1:14" x14ac:dyDescent="0.25">
      <c r="B121" s="207" t="s">
        <v>366</v>
      </c>
      <c r="C121" s="208">
        <v>277</v>
      </c>
      <c r="D121" s="209"/>
      <c r="E121" s="105"/>
      <c r="F121" s="151">
        <v>4.86E-4</v>
      </c>
      <c r="G121" s="156"/>
      <c r="H121" s="153">
        <v>4.0000000000000002E-4</v>
      </c>
      <c r="I121" s="156"/>
      <c r="J121" s="210">
        <v>4.7199999999999998E-4</v>
      </c>
      <c r="K121" s="211"/>
      <c r="L121" s="212">
        <v>4.0000000000000002E-4</v>
      </c>
      <c r="M121" s="105"/>
      <c r="N121" s="152"/>
    </row>
    <row r="122" spans="1:14" x14ac:dyDescent="0.25">
      <c r="A122" s="175"/>
      <c r="B122" s="207" t="s">
        <v>143</v>
      </c>
      <c r="C122" s="208">
        <v>280</v>
      </c>
      <c r="D122" s="209"/>
      <c r="E122" s="105"/>
      <c r="F122" s="151">
        <v>3.0079999999999998E-3</v>
      </c>
      <c r="G122" s="156"/>
      <c r="H122" s="153">
        <v>2.477E-3</v>
      </c>
      <c r="I122" s="156"/>
      <c r="J122" s="210">
        <v>4.7199999999999998E-4</v>
      </c>
      <c r="K122" s="211"/>
      <c r="L122" s="212">
        <v>4.0000000000000002E-4</v>
      </c>
      <c r="M122" s="105"/>
      <c r="N122" s="152"/>
    </row>
    <row r="123" spans="1:14" x14ac:dyDescent="0.25">
      <c r="A123" s="175"/>
      <c r="B123" s="207" t="s">
        <v>41</v>
      </c>
      <c r="C123" s="208">
        <v>281</v>
      </c>
      <c r="D123" s="209"/>
      <c r="E123" s="105"/>
      <c r="F123" s="151">
        <v>4.86E-4</v>
      </c>
      <c r="G123" s="156"/>
      <c r="H123" s="153">
        <v>4.0000000000000002E-4</v>
      </c>
      <c r="I123" s="156"/>
      <c r="J123" s="210">
        <v>4.7199999999999998E-4</v>
      </c>
      <c r="K123" s="211"/>
      <c r="L123" s="212">
        <v>4.0000000000000002E-4</v>
      </c>
      <c r="M123" s="105"/>
      <c r="N123" s="152"/>
    </row>
    <row r="124" spans="1:14" x14ac:dyDescent="0.25">
      <c r="B124" s="207" t="s">
        <v>144</v>
      </c>
      <c r="C124" s="208">
        <v>290</v>
      </c>
      <c r="D124" s="209"/>
      <c r="E124" s="105"/>
      <c r="F124" s="151">
        <v>4.86E-4</v>
      </c>
      <c r="G124" s="156"/>
      <c r="H124" s="153">
        <v>4.0000000000000002E-4</v>
      </c>
      <c r="I124" s="156"/>
      <c r="J124" s="210">
        <v>2.1879999999999998E-3</v>
      </c>
      <c r="K124" s="211"/>
      <c r="L124" s="212">
        <v>1.854E-3</v>
      </c>
      <c r="M124" s="105"/>
      <c r="N124" s="152"/>
    </row>
    <row r="125" spans="1:14" x14ac:dyDescent="0.25">
      <c r="A125" s="175"/>
      <c r="B125" s="207" t="s">
        <v>145</v>
      </c>
      <c r="C125" s="208">
        <v>307</v>
      </c>
      <c r="D125" s="209"/>
      <c r="E125" s="105"/>
      <c r="F125" s="151">
        <v>4.86E-4</v>
      </c>
      <c r="G125" s="156"/>
      <c r="H125" s="153">
        <v>4.0000000000000002E-4</v>
      </c>
      <c r="I125" s="156"/>
      <c r="J125" s="210">
        <v>9.9500000000000001E-4</v>
      </c>
      <c r="K125" s="211"/>
      <c r="L125" s="212">
        <v>8.43E-4</v>
      </c>
      <c r="M125" s="105"/>
      <c r="N125" s="152"/>
    </row>
    <row r="126" spans="1:14" x14ac:dyDescent="0.25">
      <c r="A126" s="175"/>
      <c r="B126" s="207" t="s">
        <v>421</v>
      </c>
      <c r="C126" s="208">
        <v>313</v>
      </c>
      <c r="D126" s="209"/>
      <c r="E126" s="105"/>
      <c r="F126" s="151">
        <v>4.86E-4</v>
      </c>
      <c r="G126" s="156"/>
      <c r="H126" s="153">
        <v>4.0000000000000002E-4</v>
      </c>
      <c r="I126" s="156"/>
      <c r="J126" s="210">
        <v>4.7199999999999998E-4</v>
      </c>
      <c r="K126" s="211"/>
      <c r="L126" s="212">
        <v>4.0000000000000002E-4</v>
      </c>
      <c r="M126" s="105"/>
      <c r="N126" s="152"/>
    </row>
    <row r="127" spans="1:14" x14ac:dyDescent="0.25">
      <c r="B127" s="207" t="s">
        <v>147</v>
      </c>
      <c r="C127" s="208">
        <v>319</v>
      </c>
      <c r="D127" s="209"/>
      <c r="E127" s="105"/>
      <c r="F127" s="151">
        <v>4.86E-4</v>
      </c>
      <c r="G127" s="156"/>
      <c r="H127" s="153">
        <v>4.0000000000000002E-4</v>
      </c>
      <c r="I127" s="156"/>
      <c r="J127" s="210">
        <v>4.7199999999999998E-4</v>
      </c>
      <c r="K127" s="211"/>
      <c r="L127" s="212">
        <v>4.0000000000000002E-4</v>
      </c>
      <c r="M127" s="105"/>
      <c r="N127" s="152"/>
    </row>
    <row r="128" spans="1:14" x14ac:dyDescent="0.25">
      <c r="A128" s="175"/>
      <c r="B128" s="207" t="s">
        <v>148</v>
      </c>
      <c r="C128" s="208">
        <v>332</v>
      </c>
      <c r="D128" s="209"/>
      <c r="E128" s="105"/>
      <c r="F128" s="151">
        <v>4.86E-4</v>
      </c>
      <c r="G128" s="156"/>
      <c r="H128" s="153">
        <v>4.0000000000000002E-4</v>
      </c>
      <c r="I128" s="156"/>
      <c r="J128" s="210">
        <v>4.7199999999999998E-4</v>
      </c>
      <c r="K128" s="211"/>
      <c r="L128" s="212">
        <v>4.0000000000000002E-4</v>
      </c>
      <c r="M128" s="105"/>
      <c r="N128" s="152"/>
    </row>
    <row r="129" spans="1:14" x14ac:dyDescent="0.25">
      <c r="A129" s="175"/>
      <c r="B129" s="207" t="s">
        <v>149</v>
      </c>
      <c r="C129" s="208">
        <v>344</v>
      </c>
      <c r="D129" s="209"/>
      <c r="E129" s="105"/>
      <c r="F129" s="151">
        <v>3.9360000000000003E-3</v>
      </c>
      <c r="G129" s="156"/>
      <c r="H129" s="153">
        <v>3.2420000000000001E-3</v>
      </c>
      <c r="I129" s="156"/>
      <c r="J129" s="210">
        <v>1.0776000000000001E-2</v>
      </c>
      <c r="K129" s="211"/>
      <c r="L129" s="212">
        <v>9.1319999999999995E-3</v>
      </c>
      <c r="M129" s="105"/>
      <c r="N129" s="152"/>
    </row>
    <row r="130" spans="1:14" x14ac:dyDescent="0.25">
      <c r="B130" s="207" t="s">
        <v>150</v>
      </c>
      <c r="C130" s="208">
        <v>347</v>
      </c>
      <c r="D130" s="209"/>
      <c r="E130" s="105"/>
      <c r="F130" s="151">
        <v>4.86E-4</v>
      </c>
      <c r="G130" s="156"/>
      <c r="H130" s="153">
        <v>4.0000000000000002E-4</v>
      </c>
      <c r="I130" s="156"/>
      <c r="J130" s="210">
        <v>4.7199999999999998E-4</v>
      </c>
      <c r="K130" s="211"/>
      <c r="L130" s="212">
        <v>4.0000000000000002E-4</v>
      </c>
      <c r="M130" s="105"/>
      <c r="N130" s="152"/>
    </row>
    <row r="131" spans="1:14" x14ac:dyDescent="0.25">
      <c r="B131" s="207" t="s">
        <v>151</v>
      </c>
      <c r="C131" s="208">
        <v>353</v>
      </c>
      <c r="D131" s="209"/>
      <c r="E131" s="105"/>
      <c r="F131" s="151">
        <v>2.8081999999999999E-2</v>
      </c>
      <c r="G131" s="156"/>
      <c r="H131" s="153">
        <v>2.3127999999999999E-2</v>
      </c>
      <c r="I131" s="156"/>
      <c r="J131" s="210">
        <v>2.2832000000000002E-2</v>
      </c>
      <c r="K131" s="211"/>
      <c r="L131" s="212">
        <v>1.9349000000000002E-2</v>
      </c>
      <c r="M131" s="105"/>
      <c r="N131" s="152"/>
    </row>
    <row r="132" spans="1:14" x14ac:dyDescent="0.25">
      <c r="B132" s="207" t="s">
        <v>154</v>
      </c>
      <c r="C132" s="208">
        <v>422</v>
      </c>
      <c r="D132" s="209"/>
      <c r="E132" s="105"/>
      <c r="F132" s="151">
        <v>2.6696000000000001E-2</v>
      </c>
      <c r="G132" s="156"/>
      <c r="H132" s="153">
        <v>2.1985999999999999E-2</v>
      </c>
      <c r="I132" s="156"/>
      <c r="J132" s="210">
        <v>9.3030000000000005E-3</v>
      </c>
      <c r="K132" s="211"/>
      <c r="L132" s="212">
        <v>7.8840000000000004E-3</v>
      </c>
      <c r="M132" s="105"/>
      <c r="N132" s="152"/>
    </row>
    <row r="133" spans="1:14" x14ac:dyDescent="0.25">
      <c r="A133" s="175"/>
      <c r="B133" s="207" t="s">
        <v>156</v>
      </c>
      <c r="C133" s="208">
        <v>424</v>
      </c>
      <c r="D133" s="209"/>
      <c r="E133" s="105"/>
      <c r="F133" s="151">
        <v>0.11015999999999999</v>
      </c>
      <c r="G133" s="156"/>
      <c r="H133" s="153">
        <v>9.0726000000000001E-2</v>
      </c>
      <c r="I133" s="156"/>
      <c r="J133" s="210">
        <v>4.0953000000000003E-2</v>
      </c>
      <c r="K133" s="211"/>
      <c r="L133" s="212">
        <v>3.4706000000000001E-2</v>
      </c>
      <c r="M133" s="105"/>
      <c r="N133" s="152"/>
    </row>
    <row r="134" spans="1:14" x14ac:dyDescent="0.25">
      <c r="A134" s="175"/>
      <c r="B134" s="207" t="s">
        <v>157</v>
      </c>
      <c r="C134" s="208">
        <v>490</v>
      </c>
      <c r="D134" s="209"/>
      <c r="E134" s="105"/>
      <c r="F134" s="151">
        <v>2.066093</v>
      </c>
      <c r="G134" s="156"/>
      <c r="H134" s="153">
        <v>1.7016</v>
      </c>
      <c r="I134" s="156"/>
      <c r="J134" s="210">
        <v>1.6760919999999999</v>
      </c>
      <c r="K134" s="211"/>
      <c r="L134" s="212">
        <v>1.4204019999999999</v>
      </c>
      <c r="M134" s="105"/>
      <c r="N134" s="152"/>
    </row>
    <row r="135" spans="1:14" x14ac:dyDescent="0.25">
      <c r="A135" s="175"/>
      <c r="B135" s="207" t="s">
        <v>158</v>
      </c>
      <c r="C135" s="208">
        <v>500</v>
      </c>
      <c r="D135" s="209"/>
      <c r="E135" s="105"/>
      <c r="F135" s="151">
        <v>4.3243400000000003</v>
      </c>
      <c r="G135" s="156"/>
      <c r="H135" s="153">
        <v>3.5614539999999999</v>
      </c>
      <c r="I135" s="156"/>
      <c r="J135" s="210">
        <v>4.280964</v>
      </c>
      <c r="K135" s="211"/>
      <c r="L135" s="212">
        <v>3.6278990000000002</v>
      </c>
      <c r="M135" s="105"/>
      <c r="N135" s="152"/>
    </row>
    <row r="136" spans="1:14" x14ac:dyDescent="0.25">
      <c r="A136" s="175"/>
      <c r="B136" s="207" t="s">
        <v>159</v>
      </c>
      <c r="C136" s="208">
        <v>568</v>
      </c>
      <c r="D136" s="209"/>
      <c r="E136" s="105"/>
      <c r="F136" s="151">
        <v>0.14564299999999999</v>
      </c>
      <c r="G136" s="156"/>
      <c r="H136" s="153">
        <v>0.119949</v>
      </c>
      <c r="I136" s="156"/>
      <c r="J136" s="210">
        <v>0.14427000000000001</v>
      </c>
      <c r="K136" s="211"/>
      <c r="L136" s="212">
        <v>0.12226099999999999</v>
      </c>
      <c r="M136" s="105"/>
      <c r="N136" s="152"/>
    </row>
    <row r="137" spans="1:14" x14ac:dyDescent="0.25">
      <c r="B137" s="207" t="s">
        <v>161</v>
      </c>
      <c r="C137" s="208">
        <v>707</v>
      </c>
      <c r="D137" s="209"/>
      <c r="E137" s="105"/>
      <c r="F137" s="151">
        <v>1.1620999999999999E-2</v>
      </c>
      <c r="G137" s="156"/>
      <c r="H137" s="153">
        <v>9.5709999999999996E-3</v>
      </c>
      <c r="I137" s="156"/>
      <c r="J137" s="210">
        <v>7.162E-3</v>
      </c>
      <c r="K137" s="211"/>
      <c r="L137" s="212">
        <v>6.0689999999999997E-3</v>
      </c>
      <c r="M137" s="105"/>
      <c r="N137" s="152"/>
    </row>
    <row r="138" spans="1:14" x14ac:dyDescent="0.25">
      <c r="A138" s="175"/>
      <c r="B138" s="207" t="s">
        <v>420</v>
      </c>
      <c r="C138" s="208">
        <v>709</v>
      </c>
      <c r="D138" s="209"/>
      <c r="E138" s="105"/>
      <c r="F138" s="151">
        <v>4.86E-4</v>
      </c>
      <c r="G138" s="156"/>
      <c r="H138" s="153">
        <v>4.0000000000000002E-4</v>
      </c>
      <c r="I138" s="156"/>
      <c r="J138" s="210">
        <v>4.7199999999999998E-4</v>
      </c>
      <c r="K138" s="211"/>
      <c r="L138" s="212">
        <v>4.0000000000000002E-4</v>
      </c>
      <c r="M138" s="105"/>
      <c r="N138" s="152"/>
    </row>
    <row r="139" spans="1:14" x14ac:dyDescent="0.25">
      <c r="B139" s="207" t="s">
        <v>162</v>
      </c>
      <c r="C139" s="208">
        <v>713</v>
      </c>
      <c r="D139" s="209"/>
      <c r="E139" s="105"/>
      <c r="F139" s="151">
        <v>2.1967E-2</v>
      </c>
      <c r="G139" s="156"/>
      <c r="H139" s="153">
        <v>1.8092E-2</v>
      </c>
      <c r="I139" s="156"/>
      <c r="J139" s="210">
        <v>4.7199999999999998E-4</v>
      </c>
      <c r="K139" s="211"/>
      <c r="L139" s="212">
        <v>4.0000000000000002E-4</v>
      </c>
      <c r="M139" s="105"/>
      <c r="N139" s="152"/>
    </row>
    <row r="140" spans="1:14" x14ac:dyDescent="0.25">
      <c r="A140" s="175"/>
      <c r="B140" s="207" t="s">
        <v>383</v>
      </c>
      <c r="C140" s="208">
        <v>716</v>
      </c>
      <c r="D140" s="209"/>
      <c r="E140" s="105"/>
      <c r="F140" s="151">
        <v>7.4400000000000004E-3</v>
      </c>
      <c r="G140" s="156"/>
      <c r="H140" s="153">
        <v>6.1269999999999996E-3</v>
      </c>
      <c r="I140" s="156"/>
      <c r="J140" s="210">
        <v>1.8307E-2</v>
      </c>
      <c r="K140" s="211"/>
      <c r="L140" s="212">
        <v>1.5514E-2</v>
      </c>
      <c r="M140" s="105"/>
      <c r="N140" s="152"/>
    </row>
    <row r="141" spans="1:14" x14ac:dyDescent="0.25">
      <c r="A141" s="175"/>
      <c r="B141" s="207" t="s">
        <v>164</v>
      </c>
      <c r="C141" s="208">
        <v>721</v>
      </c>
      <c r="D141" s="209"/>
      <c r="E141" s="105"/>
      <c r="F141" s="151">
        <v>1.4996000000000001E-2</v>
      </c>
      <c r="G141" s="156"/>
      <c r="H141" s="153">
        <v>1.235E-2</v>
      </c>
      <c r="I141" s="156"/>
      <c r="J141" s="210">
        <v>1.1598000000000001E-2</v>
      </c>
      <c r="K141" s="211"/>
      <c r="L141" s="212">
        <v>9.8289999999999992E-3</v>
      </c>
      <c r="M141" s="105"/>
      <c r="N141" s="152"/>
    </row>
    <row r="142" spans="1:14" x14ac:dyDescent="0.25">
      <c r="B142" s="207" t="s">
        <v>165</v>
      </c>
      <c r="C142" s="208">
        <v>722</v>
      </c>
      <c r="D142" s="209">
        <v>818</v>
      </c>
      <c r="E142" s="105"/>
      <c r="F142" s="151"/>
      <c r="G142" s="156"/>
      <c r="H142" s="153" t="s">
        <v>37</v>
      </c>
      <c r="I142" s="156"/>
      <c r="J142" s="210">
        <v>0</v>
      </c>
      <c r="K142" s="211"/>
      <c r="L142" s="212" t="s">
        <v>37</v>
      </c>
      <c r="M142" s="105"/>
      <c r="N142" s="152"/>
    </row>
    <row r="143" spans="1:14" x14ac:dyDescent="0.25">
      <c r="B143" s="207" t="s">
        <v>441</v>
      </c>
      <c r="C143" s="208">
        <v>723</v>
      </c>
      <c r="D143" s="209"/>
      <c r="E143" s="105"/>
      <c r="F143" s="151">
        <v>2.1573999999999999E-2</v>
      </c>
      <c r="G143" s="156"/>
      <c r="H143" s="153">
        <v>1.7767999999999999E-2</v>
      </c>
      <c r="I143" s="156"/>
      <c r="J143" s="210">
        <v>1.5223E-2</v>
      </c>
      <c r="K143" s="211"/>
      <c r="L143" s="212">
        <v>1.2900999999999999E-2</v>
      </c>
      <c r="M143" s="105"/>
      <c r="N143" s="152"/>
    </row>
    <row r="144" spans="1:14" x14ac:dyDescent="0.25">
      <c r="A144" s="175"/>
      <c r="B144" s="207" t="s">
        <v>166</v>
      </c>
      <c r="C144" s="208">
        <v>725</v>
      </c>
      <c r="D144" s="209"/>
      <c r="E144" s="105"/>
      <c r="F144" s="151">
        <v>1.0965000000000001E-2</v>
      </c>
      <c r="G144" s="156"/>
      <c r="H144" s="153">
        <v>9.0310000000000008E-3</v>
      </c>
      <c r="I144" s="156"/>
      <c r="J144" s="210">
        <v>6.1209999999999997E-3</v>
      </c>
      <c r="K144" s="211"/>
      <c r="L144" s="212">
        <v>5.1869999999999998E-3</v>
      </c>
      <c r="M144" s="105"/>
      <c r="N144" s="152"/>
    </row>
    <row r="145" spans="1:14" x14ac:dyDescent="0.25">
      <c r="A145" s="175"/>
      <c r="B145" s="207" t="s">
        <v>167</v>
      </c>
      <c r="C145" s="208">
        <v>727</v>
      </c>
      <c r="D145" s="209"/>
      <c r="E145" s="105"/>
      <c r="F145" s="151">
        <v>1.0577E-2</v>
      </c>
      <c r="G145" s="156"/>
      <c r="H145" s="153">
        <v>8.711E-3</v>
      </c>
      <c r="I145" s="156"/>
      <c r="J145" s="210">
        <v>1.451E-2</v>
      </c>
      <c r="K145" s="211"/>
      <c r="L145" s="212">
        <v>1.2296E-2</v>
      </c>
      <c r="M145" s="105"/>
      <c r="N145" s="152"/>
    </row>
    <row r="146" spans="1:14" x14ac:dyDescent="0.25">
      <c r="A146" s="175"/>
      <c r="B146" s="207" t="s">
        <v>170</v>
      </c>
      <c r="C146" s="208">
        <v>736</v>
      </c>
      <c r="D146" s="209"/>
      <c r="E146" s="105"/>
      <c r="F146" s="151">
        <v>4.86E-4</v>
      </c>
      <c r="G146" s="156"/>
      <c r="H146" s="153">
        <v>4.0000000000000002E-4</v>
      </c>
      <c r="I146" s="156"/>
      <c r="J146" s="210">
        <v>4.7199999999999998E-4</v>
      </c>
      <c r="K146" s="211"/>
      <c r="L146" s="212">
        <v>4.0000000000000002E-4</v>
      </c>
      <c r="M146" s="105"/>
      <c r="N146" s="152"/>
    </row>
    <row r="147" spans="1:14" x14ac:dyDescent="0.25">
      <c r="B147" s="207" t="s">
        <v>171</v>
      </c>
      <c r="C147" s="208">
        <v>737</v>
      </c>
      <c r="D147" s="209"/>
      <c r="E147" s="105"/>
      <c r="F147" s="151">
        <v>4.86E-4</v>
      </c>
      <c r="G147" s="156"/>
      <c r="H147" s="153">
        <v>4.0000000000000002E-4</v>
      </c>
      <c r="I147" s="156"/>
      <c r="J147" s="210">
        <v>1.361E-3</v>
      </c>
      <c r="K147" s="211"/>
      <c r="L147" s="212">
        <v>1.1529999999999999E-3</v>
      </c>
      <c r="M147" s="105"/>
      <c r="N147" s="152"/>
    </row>
    <row r="148" spans="1:14" x14ac:dyDescent="0.25">
      <c r="B148" s="207" t="s">
        <v>172</v>
      </c>
      <c r="C148" s="208">
        <v>738</v>
      </c>
      <c r="D148" s="209"/>
      <c r="E148" s="105"/>
      <c r="F148" s="151">
        <v>3.3210000000000003E-2</v>
      </c>
      <c r="G148" s="156"/>
      <c r="H148" s="153">
        <v>2.7351E-2</v>
      </c>
      <c r="I148" s="156"/>
      <c r="J148" s="210">
        <v>8.8196999999999998E-2</v>
      </c>
      <c r="K148" s="211"/>
      <c r="L148" s="212">
        <v>7.4742000000000003E-2</v>
      </c>
      <c r="M148" s="105"/>
      <c r="N148" s="152"/>
    </row>
    <row r="149" spans="1:14" x14ac:dyDescent="0.25">
      <c r="B149" s="207" t="s">
        <v>173</v>
      </c>
      <c r="C149" s="208">
        <v>740</v>
      </c>
      <c r="D149" s="209"/>
      <c r="E149" s="105"/>
      <c r="F149" s="151">
        <v>4.86E-4</v>
      </c>
      <c r="G149" s="156"/>
      <c r="H149" s="153">
        <v>4.0000000000000002E-4</v>
      </c>
      <c r="I149" s="156"/>
      <c r="J149" s="210">
        <v>7.2680000000000002E-3</v>
      </c>
      <c r="K149" s="211"/>
      <c r="L149" s="212">
        <v>6.1590000000000004E-3</v>
      </c>
      <c r="M149" s="105"/>
      <c r="N149" s="152"/>
    </row>
    <row r="150" spans="1:14" x14ac:dyDescent="0.25">
      <c r="B150" s="207" t="s">
        <v>174</v>
      </c>
      <c r="C150" s="208">
        <v>741</v>
      </c>
      <c r="D150" s="209"/>
      <c r="E150" s="105"/>
      <c r="F150" s="151">
        <v>4.86E-4</v>
      </c>
      <c r="G150" s="156"/>
      <c r="H150" s="153">
        <v>4.0000000000000002E-4</v>
      </c>
      <c r="I150" s="156"/>
      <c r="J150" s="210">
        <v>4.7199999999999998E-4</v>
      </c>
      <c r="K150" s="211"/>
      <c r="L150" s="212">
        <v>4.0000000000000002E-4</v>
      </c>
      <c r="M150" s="105"/>
      <c r="N150" s="152"/>
    </row>
    <row r="151" spans="1:14" x14ac:dyDescent="0.25">
      <c r="A151" s="175"/>
      <c r="B151" s="207" t="s">
        <v>175</v>
      </c>
      <c r="C151" s="208">
        <v>742</v>
      </c>
      <c r="D151" s="209"/>
      <c r="E151" s="105"/>
      <c r="F151" s="151">
        <v>4.86E-4</v>
      </c>
      <c r="G151" s="156"/>
      <c r="H151" s="153">
        <v>4.0000000000000002E-4</v>
      </c>
      <c r="I151" s="156"/>
      <c r="J151" s="210">
        <v>4.7199999999999998E-4</v>
      </c>
      <c r="K151" s="211"/>
      <c r="L151" s="212">
        <v>4.0000000000000002E-4</v>
      </c>
      <c r="M151" s="105"/>
      <c r="N151" s="152"/>
    </row>
    <row r="152" spans="1:14" x14ac:dyDescent="0.25">
      <c r="B152" s="207" t="s">
        <v>176</v>
      </c>
      <c r="C152" s="208">
        <v>744</v>
      </c>
      <c r="D152" s="209"/>
      <c r="E152" s="105"/>
      <c r="F152" s="151">
        <v>1.201E-3</v>
      </c>
      <c r="G152" s="156"/>
      <c r="H152" s="153">
        <v>9.8900000000000008E-4</v>
      </c>
      <c r="I152" s="156"/>
      <c r="J152" s="210">
        <v>4.7199999999999998E-4</v>
      </c>
      <c r="K152" s="211"/>
      <c r="L152" s="212">
        <v>4.0000000000000002E-4</v>
      </c>
      <c r="M152" s="105"/>
      <c r="N152" s="152"/>
    </row>
    <row r="153" spans="1:14" x14ac:dyDescent="0.25">
      <c r="B153" s="207" t="s">
        <v>262</v>
      </c>
      <c r="C153" s="208">
        <v>755</v>
      </c>
      <c r="D153" s="209"/>
      <c r="E153" s="105"/>
      <c r="F153" s="151">
        <v>5.2630000000000003E-3</v>
      </c>
      <c r="G153" s="156"/>
      <c r="H153" s="153">
        <v>4.3350000000000003E-3</v>
      </c>
      <c r="I153" s="156"/>
      <c r="J153" s="210">
        <v>3.2049999999999999E-3</v>
      </c>
      <c r="K153" s="211"/>
      <c r="L153" s="212">
        <v>2.7160000000000001E-3</v>
      </c>
      <c r="M153" s="105"/>
      <c r="N153" s="152"/>
    </row>
    <row r="154" spans="1:14" x14ac:dyDescent="0.25">
      <c r="A154" s="175"/>
      <c r="B154" s="207" t="s">
        <v>177</v>
      </c>
      <c r="C154" s="208">
        <v>764</v>
      </c>
      <c r="D154" s="209"/>
      <c r="E154" s="105"/>
      <c r="F154" s="151">
        <v>2.7725E-2</v>
      </c>
      <c r="G154" s="156"/>
      <c r="H154" s="153">
        <v>2.2834E-2</v>
      </c>
      <c r="I154" s="156"/>
      <c r="J154" s="210">
        <v>4.8110000000000002E-3</v>
      </c>
      <c r="K154" s="211"/>
      <c r="L154" s="212">
        <v>4.0769999999999999E-3</v>
      </c>
      <c r="M154" s="105"/>
      <c r="N154" s="152"/>
    </row>
    <row r="155" spans="1:14" x14ac:dyDescent="0.25">
      <c r="A155" s="175"/>
      <c r="B155" s="207" t="s">
        <v>178</v>
      </c>
      <c r="C155" s="208">
        <v>765</v>
      </c>
      <c r="D155" s="209"/>
      <c r="E155" s="105"/>
      <c r="F155" s="151">
        <v>2.9789999999999999E-3</v>
      </c>
      <c r="G155" s="156"/>
      <c r="H155" s="153">
        <v>2.4529999999999999E-3</v>
      </c>
      <c r="I155" s="156"/>
      <c r="J155" s="210">
        <v>4.7199999999999998E-4</v>
      </c>
      <c r="K155" s="211"/>
      <c r="L155" s="212">
        <v>4.0000000000000002E-4</v>
      </c>
      <c r="M155" s="105"/>
      <c r="N155" s="152"/>
    </row>
    <row r="156" spans="1:14" x14ac:dyDescent="0.25">
      <c r="B156" s="207" t="s">
        <v>442</v>
      </c>
      <c r="C156" s="208">
        <v>766</v>
      </c>
      <c r="D156" s="209"/>
      <c r="E156" s="105"/>
      <c r="F156" s="151">
        <v>3.0490000000000001E-3</v>
      </c>
      <c r="G156" s="156"/>
      <c r="H156" s="153">
        <v>2.5110000000000002E-3</v>
      </c>
      <c r="I156" s="156"/>
      <c r="J156" s="210">
        <v>2.0010000000000002E-3</v>
      </c>
      <c r="K156" s="211"/>
      <c r="L156" s="212">
        <v>1.696E-3</v>
      </c>
      <c r="M156" s="105"/>
      <c r="N156" s="152"/>
    </row>
    <row r="157" spans="1:14" x14ac:dyDescent="0.25">
      <c r="B157" s="207" t="s">
        <v>179</v>
      </c>
      <c r="C157" s="208">
        <v>772</v>
      </c>
      <c r="D157" s="209"/>
      <c r="E157" s="105"/>
      <c r="F157" s="151">
        <v>4.4720000000000003E-2</v>
      </c>
      <c r="G157" s="156"/>
      <c r="H157" s="153">
        <v>3.6831000000000003E-2</v>
      </c>
      <c r="I157" s="156"/>
      <c r="J157" s="210">
        <v>6.7799999999999996E-3</v>
      </c>
      <c r="K157" s="211"/>
      <c r="L157" s="212">
        <v>5.7460000000000002E-3</v>
      </c>
      <c r="M157" s="105"/>
      <c r="N157" s="152"/>
    </row>
    <row r="158" spans="1:14" x14ac:dyDescent="0.25">
      <c r="B158" s="207" t="s">
        <v>180</v>
      </c>
      <c r="C158" s="208">
        <v>773</v>
      </c>
      <c r="D158" s="209">
        <v>490</v>
      </c>
      <c r="E158" s="105"/>
      <c r="F158" s="151" t="s">
        <v>37</v>
      </c>
      <c r="G158" s="156"/>
      <c r="H158" s="153" t="s">
        <v>37</v>
      </c>
      <c r="I158" s="156"/>
      <c r="J158" s="210" t="s">
        <v>37</v>
      </c>
      <c r="K158" s="211"/>
      <c r="L158" s="212" t="s">
        <v>37</v>
      </c>
      <c r="M158" s="105"/>
      <c r="N158" s="152"/>
    </row>
    <row r="159" spans="1:14" x14ac:dyDescent="0.25">
      <c r="B159" s="207" t="s">
        <v>181</v>
      </c>
      <c r="C159" s="208">
        <v>777</v>
      </c>
      <c r="D159" s="209"/>
      <c r="E159" s="105"/>
      <c r="F159" s="151">
        <v>4.86E-4</v>
      </c>
      <c r="G159" s="156"/>
      <c r="H159" s="153">
        <v>4.0000000000000002E-4</v>
      </c>
      <c r="I159" s="156"/>
      <c r="J159" s="210">
        <v>4.7199999999999998E-4</v>
      </c>
      <c r="K159" s="211"/>
      <c r="L159" s="212">
        <v>4.0000000000000002E-4</v>
      </c>
      <c r="M159" s="105"/>
      <c r="N159" s="152"/>
    </row>
    <row r="160" spans="1:14" x14ac:dyDescent="0.25">
      <c r="B160" s="207" t="s">
        <v>182</v>
      </c>
      <c r="C160" s="208">
        <v>787</v>
      </c>
      <c r="D160" s="209"/>
      <c r="E160" s="105"/>
      <c r="F160" s="151">
        <v>2.1359999999999999E-3</v>
      </c>
      <c r="G160" s="156"/>
      <c r="H160" s="153">
        <v>1.7589999999999999E-3</v>
      </c>
      <c r="I160" s="156"/>
      <c r="J160" s="210">
        <v>4.7199999999999998E-4</v>
      </c>
      <c r="K160" s="211"/>
      <c r="L160" s="212">
        <v>4.0000000000000002E-4</v>
      </c>
      <c r="M160" s="105"/>
      <c r="N160" s="152"/>
    </row>
    <row r="161" spans="2:14" x14ac:dyDescent="0.25">
      <c r="B161" s="207" t="s">
        <v>183</v>
      </c>
      <c r="C161" s="208">
        <v>791</v>
      </c>
      <c r="D161" s="209"/>
      <c r="E161" s="105"/>
      <c r="F161" s="151">
        <v>3.8979E-2</v>
      </c>
      <c r="H161" s="153">
        <v>3.2101999999999999E-2</v>
      </c>
      <c r="I161" s="156"/>
      <c r="J161" s="210">
        <v>5.6358999999999999E-2</v>
      </c>
      <c r="K161" s="211"/>
      <c r="L161" s="212">
        <v>4.7760999999999998E-2</v>
      </c>
      <c r="M161" s="105"/>
      <c r="N161" s="152"/>
    </row>
    <row r="162" spans="2:14" x14ac:dyDescent="0.25">
      <c r="B162" s="207" t="s">
        <v>184</v>
      </c>
      <c r="C162" s="208">
        <v>792</v>
      </c>
      <c r="D162" s="209"/>
      <c r="E162" s="105"/>
      <c r="F162" s="151">
        <v>1.2359999999999999E-3</v>
      </c>
      <c r="H162" s="153">
        <v>1.018E-3</v>
      </c>
      <c r="I162" s="156"/>
      <c r="J162" s="210">
        <v>4.7199999999999998E-4</v>
      </c>
      <c r="K162" s="211"/>
      <c r="L162" s="212">
        <v>4.0000000000000002E-4</v>
      </c>
      <c r="M162" s="105"/>
      <c r="N162" s="152"/>
    </row>
    <row r="163" spans="2:14" x14ac:dyDescent="0.25">
      <c r="B163" s="207" t="s">
        <v>185</v>
      </c>
      <c r="C163" s="208">
        <v>793</v>
      </c>
      <c r="D163" s="209"/>
      <c r="E163" s="105"/>
      <c r="F163" s="151">
        <v>5.7182999999999998E-2</v>
      </c>
      <c r="H163" s="153">
        <v>4.7094999999999998E-2</v>
      </c>
      <c r="I163" s="156"/>
      <c r="J163" s="210">
        <v>5.679E-3</v>
      </c>
      <c r="K163" s="211"/>
      <c r="L163" s="212">
        <v>4.8129999999999996E-3</v>
      </c>
      <c r="M163" s="105"/>
      <c r="N163" s="152"/>
    </row>
    <row r="164" spans="2:14" x14ac:dyDescent="0.25">
      <c r="B164" s="207" t="s">
        <v>186</v>
      </c>
      <c r="C164" s="208">
        <v>796</v>
      </c>
      <c r="D164" s="209"/>
      <c r="E164" s="105"/>
      <c r="F164" s="151">
        <v>4.86E-4</v>
      </c>
      <c r="H164" s="153">
        <v>4.0000000000000002E-4</v>
      </c>
      <c r="I164" s="156"/>
      <c r="J164" s="210">
        <v>4.7199999999999998E-4</v>
      </c>
      <c r="K164" s="211"/>
      <c r="L164" s="212">
        <v>4.0000000000000002E-4</v>
      </c>
      <c r="M164" s="105"/>
      <c r="N164" s="152"/>
    </row>
    <row r="165" spans="2:14" x14ac:dyDescent="0.25">
      <c r="B165" s="207" t="s">
        <v>187</v>
      </c>
      <c r="C165" s="208">
        <v>797</v>
      </c>
      <c r="D165" s="209"/>
      <c r="E165" s="105"/>
      <c r="F165" s="151">
        <v>7.0020000000000004E-3</v>
      </c>
      <c r="H165" s="153">
        <v>5.7670000000000004E-3</v>
      </c>
      <c r="I165" s="156"/>
      <c r="J165" s="210">
        <v>4.9890000000000004E-3</v>
      </c>
      <c r="K165" s="211"/>
      <c r="L165" s="212">
        <v>4.228E-3</v>
      </c>
      <c r="M165" s="105"/>
      <c r="N165" s="152"/>
    </row>
    <row r="166" spans="2:14" x14ac:dyDescent="0.25">
      <c r="B166" s="207" t="s">
        <v>188</v>
      </c>
      <c r="C166" s="208">
        <v>799</v>
      </c>
      <c r="D166" s="209"/>
      <c r="E166" s="105"/>
      <c r="F166" s="151">
        <v>4.0009000000000003E-2</v>
      </c>
      <c r="H166" s="153">
        <v>3.2951000000000001E-2</v>
      </c>
      <c r="I166" s="156"/>
      <c r="J166" s="210">
        <v>7.2989999999999999E-3</v>
      </c>
      <c r="K166" s="211"/>
      <c r="L166" s="212">
        <v>6.1859999999999997E-3</v>
      </c>
      <c r="M166" s="105"/>
      <c r="N166" s="152"/>
    </row>
    <row r="167" spans="2:14" x14ac:dyDescent="0.25">
      <c r="B167" s="207" t="s">
        <v>189</v>
      </c>
      <c r="C167" s="208">
        <v>801</v>
      </c>
      <c r="D167" s="209"/>
      <c r="E167" s="105"/>
      <c r="F167" s="151">
        <v>2.4070809999999998</v>
      </c>
      <c r="H167" s="153">
        <v>1.982432</v>
      </c>
      <c r="I167" s="156"/>
      <c r="J167" s="210">
        <v>1.013585</v>
      </c>
      <c r="K167" s="211"/>
      <c r="L167" s="212">
        <v>0.858962</v>
      </c>
      <c r="M167" s="105"/>
      <c r="N167" s="152"/>
    </row>
    <row r="168" spans="2:14" x14ac:dyDescent="0.25">
      <c r="B168" s="207" t="s">
        <v>369</v>
      </c>
      <c r="C168" s="208">
        <v>802</v>
      </c>
      <c r="D168" s="209"/>
      <c r="E168" s="105"/>
      <c r="F168" s="151">
        <v>7.0229999999999997E-3</v>
      </c>
      <c r="H168" s="153">
        <v>5.7840000000000001E-3</v>
      </c>
      <c r="I168" s="156"/>
      <c r="J168" s="210">
        <v>4.7199999999999998E-4</v>
      </c>
      <c r="K168" s="211"/>
      <c r="L168" s="212">
        <v>4.0000000000000002E-4</v>
      </c>
      <c r="M168" s="105"/>
      <c r="N168" s="152"/>
    </row>
    <row r="169" spans="2:14" x14ac:dyDescent="0.25">
      <c r="B169" s="207" t="s">
        <v>44</v>
      </c>
      <c r="C169" s="208">
        <v>805</v>
      </c>
      <c r="D169" s="209"/>
      <c r="E169" s="105"/>
      <c r="F169" s="151">
        <v>4.86E-4</v>
      </c>
      <c r="H169" s="153">
        <v>4.0000000000000002E-4</v>
      </c>
      <c r="I169" s="156"/>
      <c r="J169" s="210">
        <v>1.348E-3</v>
      </c>
      <c r="K169" s="211"/>
      <c r="L169" s="212">
        <v>1.142E-3</v>
      </c>
      <c r="M169" s="105"/>
      <c r="N169" s="152"/>
    </row>
    <row r="170" spans="2:14" x14ac:dyDescent="0.25">
      <c r="B170" s="207" t="s">
        <v>190</v>
      </c>
      <c r="C170" s="208">
        <v>807</v>
      </c>
      <c r="D170" s="209">
        <v>490</v>
      </c>
      <c r="E170" s="105"/>
      <c r="F170" s="151" t="s">
        <v>37</v>
      </c>
      <c r="H170" s="153" t="s">
        <v>37</v>
      </c>
      <c r="I170" s="156"/>
      <c r="J170" s="210" t="s">
        <v>37</v>
      </c>
      <c r="K170" s="211"/>
      <c r="L170" s="212" t="s">
        <v>37</v>
      </c>
      <c r="M170" s="105"/>
      <c r="N170" s="152"/>
    </row>
    <row r="171" spans="2:14" x14ac:dyDescent="0.25">
      <c r="B171" s="207" t="s">
        <v>192</v>
      </c>
      <c r="C171" s="208">
        <v>811</v>
      </c>
      <c r="D171" s="209"/>
      <c r="E171" s="105"/>
      <c r="F171" s="151">
        <v>9.9299999999999996E-3</v>
      </c>
      <c r="H171" s="153">
        <v>8.1779999999999995E-3</v>
      </c>
      <c r="I171" s="156"/>
      <c r="J171" s="210">
        <v>5.4409999999999997E-3</v>
      </c>
      <c r="K171" s="211"/>
      <c r="L171" s="212">
        <v>4.6109999999999996E-3</v>
      </c>
      <c r="M171" s="105"/>
      <c r="N171" s="152"/>
    </row>
    <row r="172" spans="2:14" x14ac:dyDescent="0.25">
      <c r="B172" s="207" t="s">
        <v>193</v>
      </c>
      <c r="C172" s="208">
        <v>812</v>
      </c>
      <c r="D172" s="209"/>
      <c r="E172" s="105"/>
      <c r="F172" s="151">
        <v>6.3196000000000002E-2</v>
      </c>
      <c r="H172" s="153">
        <v>5.2047000000000003E-2</v>
      </c>
      <c r="I172" s="156"/>
      <c r="J172" s="210">
        <v>0.121242</v>
      </c>
      <c r="K172" s="211"/>
      <c r="L172" s="212">
        <v>0.102746</v>
      </c>
      <c r="M172" s="105"/>
      <c r="N172" s="152"/>
    </row>
    <row r="173" spans="2:14" x14ac:dyDescent="0.25">
      <c r="B173" s="207" t="s">
        <v>194</v>
      </c>
      <c r="C173" s="208">
        <v>813</v>
      </c>
      <c r="D173" s="209"/>
      <c r="E173" s="105"/>
      <c r="F173" s="151">
        <v>8.7460000000000003E-3</v>
      </c>
      <c r="H173" s="153">
        <v>7.2030000000000002E-3</v>
      </c>
      <c r="I173" s="156"/>
      <c r="J173" s="210">
        <v>2.9773000000000001E-2</v>
      </c>
      <c r="K173" s="211"/>
      <c r="L173" s="212">
        <v>2.5231E-2</v>
      </c>
      <c r="M173" s="105"/>
      <c r="N173" s="152"/>
    </row>
    <row r="174" spans="2:14" x14ac:dyDescent="0.25">
      <c r="B174" s="207" t="s">
        <v>195</v>
      </c>
      <c r="C174" s="208">
        <v>816</v>
      </c>
      <c r="D174" s="209"/>
      <c r="E174" s="105"/>
      <c r="F174" s="151">
        <v>1.3746E-2</v>
      </c>
      <c r="H174" s="153">
        <v>1.1320999999999999E-2</v>
      </c>
      <c r="I174" s="156"/>
      <c r="J174" s="210">
        <v>9.7190000000000002E-3</v>
      </c>
      <c r="K174" s="211"/>
      <c r="L174" s="212">
        <v>8.2360000000000003E-3</v>
      </c>
      <c r="M174" s="105"/>
      <c r="N174" s="152"/>
    </row>
    <row r="175" spans="2:14" x14ac:dyDescent="0.25">
      <c r="B175" s="207" t="s">
        <v>196</v>
      </c>
      <c r="C175" s="208">
        <v>817</v>
      </c>
      <c r="D175" s="209"/>
      <c r="E175" s="105"/>
      <c r="F175" s="151">
        <v>2.1229999999999999E-2</v>
      </c>
      <c r="H175" s="153">
        <v>1.7485000000000001E-2</v>
      </c>
      <c r="I175" s="156"/>
      <c r="J175" s="210">
        <v>1.0089999999999999E-3</v>
      </c>
      <c r="K175" s="211"/>
      <c r="L175" s="212">
        <v>8.5499999999999997E-4</v>
      </c>
      <c r="M175" s="105"/>
      <c r="N175" s="152"/>
    </row>
    <row r="176" spans="2:14" x14ac:dyDescent="0.25">
      <c r="B176" s="207" t="s">
        <v>444</v>
      </c>
      <c r="C176" s="208">
        <v>818</v>
      </c>
      <c r="D176" s="209"/>
      <c r="E176" s="105"/>
      <c r="F176" s="151">
        <v>2.8921000000000002E-2</v>
      </c>
      <c r="H176" s="153">
        <v>2.3819E-2</v>
      </c>
      <c r="I176" s="156"/>
      <c r="J176" s="210">
        <v>2.0019000000000002E-2</v>
      </c>
      <c r="K176" s="211"/>
      <c r="L176" s="212">
        <v>1.6965000000000001E-2</v>
      </c>
      <c r="M176" s="105"/>
      <c r="N176" s="152"/>
    </row>
    <row r="177" spans="2:14" x14ac:dyDescent="0.25">
      <c r="B177" s="207" t="s">
        <v>197</v>
      </c>
      <c r="C177" s="208">
        <v>819</v>
      </c>
      <c r="D177" s="209"/>
      <c r="E177" s="105"/>
      <c r="F177" s="151">
        <v>2.1509E-2</v>
      </c>
      <c r="H177" s="153">
        <v>1.7714000000000001E-2</v>
      </c>
      <c r="I177" s="156"/>
      <c r="J177" s="210">
        <v>6.6006999999999996E-2</v>
      </c>
      <c r="K177" s="211"/>
      <c r="L177" s="212">
        <v>5.5938000000000002E-2</v>
      </c>
      <c r="M177" s="105"/>
      <c r="N177" s="152"/>
    </row>
    <row r="178" spans="2:14" x14ac:dyDescent="0.25">
      <c r="B178" s="207" t="s">
        <v>198</v>
      </c>
      <c r="C178" s="208">
        <v>820</v>
      </c>
      <c r="D178" s="209"/>
      <c r="E178" s="105"/>
      <c r="F178" s="151">
        <v>0.143403</v>
      </c>
      <c r="H178" s="153">
        <v>0.118104</v>
      </c>
      <c r="I178" s="156"/>
      <c r="J178" s="210">
        <v>0.23010700000000001</v>
      </c>
      <c r="K178" s="211"/>
      <c r="L178" s="212">
        <v>0.19500400000000001</v>
      </c>
      <c r="M178" s="105"/>
      <c r="N178" s="152"/>
    </row>
    <row r="179" spans="2:14" x14ac:dyDescent="0.25">
      <c r="B179" s="207" t="s">
        <v>199</v>
      </c>
      <c r="C179" s="208">
        <v>823</v>
      </c>
      <c r="D179" s="209"/>
      <c r="E179" s="105"/>
      <c r="F179" s="151">
        <v>7.8312000000000007E-2</v>
      </c>
      <c r="H179" s="153">
        <v>6.4495999999999998E-2</v>
      </c>
      <c r="I179" s="156"/>
      <c r="J179" s="210">
        <v>7.7840999999999994E-2</v>
      </c>
      <c r="K179" s="211"/>
      <c r="L179" s="212">
        <v>6.5965999999999997E-2</v>
      </c>
      <c r="M179" s="105"/>
      <c r="N179" s="152"/>
    </row>
    <row r="180" spans="2:14" x14ac:dyDescent="0.25">
      <c r="B180" s="207" t="s">
        <v>357</v>
      </c>
      <c r="C180" s="208">
        <v>826</v>
      </c>
      <c r="D180" s="209"/>
      <c r="E180" s="105"/>
      <c r="F180" s="151">
        <v>2.4753000000000001E-2</v>
      </c>
      <c r="H180" s="153">
        <v>2.0386000000000001E-2</v>
      </c>
      <c r="I180" s="156"/>
      <c r="J180" s="210">
        <v>3.3186E-2</v>
      </c>
      <c r="K180" s="211"/>
      <c r="L180" s="212">
        <v>2.8122999999999999E-2</v>
      </c>
      <c r="M180" s="105"/>
      <c r="N180" s="152"/>
    </row>
    <row r="181" spans="2:14" x14ac:dyDescent="0.25">
      <c r="B181" s="207" t="s">
        <v>200</v>
      </c>
      <c r="C181" s="208">
        <v>827</v>
      </c>
      <c r="D181" s="209"/>
      <c r="E181" s="105"/>
      <c r="F181" s="151">
        <v>0.234988</v>
      </c>
      <c r="H181" s="153">
        <v>0.19353200000000001</v>
      </c>
      <c r="I181" s="156"/>
      <c r="J181" s="210">
        <v>0.39592300000000002</v>
      </c>
      <c r="K181" s="211"/>
      <c r="L181" s="212">
        <v>0.33552500000000002</v>
      </c>
      <c r="M181" s="105"/>
      <c r="N181" s="152"/>
    </row>
    <row r="182" spans="2:14" x14ac:dyDescent="0.25">
      <c r="B182" s="207" t="s">
        <v>201</v>
      </c>
      <c r="C182" s="208">
        <v>832</v>
      </c>
      <c r="D182" s="209"/>
      <c r="E182" s="105"/>
      <c r="F182" s="151">
        <v>5.1919999999999996E-3</v>
      </c>
      <c r="H182" s="153">
        <v>4.2760000000000003E-3</v>
      </c>
      <c r="I182" s="156"/>
      <c r="J182" s="210">
        <v>4.7199999999999998E-4</v>
      </c>
      <c r="K182" s="211"/>
      <c r="L182" s="212">
        <v>4.0000000000000002E-4</v>
      </c>
      <c r="M182" s="105"/>
      <c r="N182" s="152"/>
    </row>
    <row r="183" spans="2:14" x14ac:dyDescent="0.25">
      <c r="B183" s="207" t="s">
        <v>202</v>
      </c>
      <c r="C183" s="208">
        <v>833</v>
      </c>
      <c r="D183" s="209"/>
      <c r="E183" s="105"/>
      <c r="F183" s="151">
        <v>5.0140000000000002E-3</v>
      </c>
      <c r="H183" s="153">
        <v>4.1289999999999999E-3</v>
      </c>
      <c r="I183" s="156"/>
      <c r="J183" s="210">
        <v>4.7199999999999998E-4</v>
      </c>
      <c r="K183" s="211"/>
      <c r="L183" s="212">
        <v>4.0000000000000002E-4</v>
      </c>
      <c r="M183" s="105"/>
      <c r="N183" s="152"/>
    </row>
    <row r="184" spans="2:14" x14ac:dyDescent="0.25">
      <c r="B184" s="207" t="s">
        <v>203</v>
      </c>
      <c r="C184" s="208">
        <v>834</v>
      </c>
      <c r="D184" s="209"/>
      <c r="E184" s="105"/>
      <c r="F184" s="151">
        <v>0.19134100000000001</v>
      </c>
      <c r="H184" s="153">
        <v>0.157585</v>
      </c>
      <c r="I184" s="156"/>
      <c r="J184" s="210">
        <v>6.7861000000000005E-2</v>
      </c>
      <c r="K184" s="211"/>
      <c r="L184" s="212">
        <v>5.7508999999999998E-2</v>
      </c>
      <c r="M184" s="105"/>
      <c r="N184" s="152"/>
    </row>
    <row r="185" spans="2:14" x14ac:dyDescent="0.25">
      <c r="B185" s="207" t="s">
        <v>204</v>
      </c>
      <c r="C185" s="208">
        <v>835</v>
      </c>
      <c r="D185" s="209"/>
      <c r="E185" s="105"/>
      <c r="F185" s="151">
        <v>4.86E-4</v>
      </c>
      <c r="H185" s="153">
        <v>4.0000000000000002E-4</v>
      </c>
      <c r="I185" s="156"/>
      <c r="J185" s="210">
        <v>4.7199999999999998E-4</v>
      </c>
      <c r="K185" s="211"/>
      <c r="L185" s="212">
        <v>4.0000000000000002E-4</v>
      </c>
      <c r="M185" s="105"/>
      <c r="N185" s="152"/>
    </row>
    <row r="186" spans="2:14" x14ac:dyDescent="0.25">
      <c r="B186" s="207" t="s">
        <v>205</v>
      </c>
      <c r="C186" s="208">
        <v>836</v>
      </c>
      <c r="D186" s="209"/>
      <c r="E186" s="105"/>
      <c r="F186" s="151">
        <v>1.8069999999999999E-2</v>
      </c>
      <c r="H186" s="153">
        <v>1.4881999999999999E-2</v>
      </c>
      <c r="I186" s="156"/>
      <c r="J186" s="210">
        <v>2.9650000000000002E-3</v>
      </c>
      <c r="K186" s="211"/>
      <c r="L186" s="212">
        <v>2.513E-3</v>
      </c>
      <c r="M186" s="105"/>
      <c r="N186" s="152"/>
    </row>
    <row r="187" spans="2:14" x14ac:dyDescent="0.25">
      <c r="B187" s="207" t="s">
        <v>206</v>
      </c>
      <c r="C187" s="208">
        <v>838</v>
      </c>
      <c r="D187" s="209">
        <v>490</v>
      </c>
      <c r="E187" s="105"/>
      <c r="F187" s="151" t="s">
        <v>37</v>
      </c>
      <c r="H187" s="153" t="s">
        <v>37</v>
      </c>
      <c r="I187" s="156"/>
      <c r="J187" s="210" t="s">
        <v>37</v>
      </c>
      <c r="K187" s="211"/>
      <c r="L187" s="212" t="s">
        <v>37</v>
      </c>
      <c r="M187" s="105"/>
      <c r="N187" s="152"/>
    </row>
    <row r="188" spans="2:14" x14ac:dyDescent="0.25">
      <c r="B188" s="207" t="s">
        <v>207</v>
      </c>
      <c r="C188" s="208">
        <v>839</v>
      </c>
      <c r="D188" s="209"/>
      <c r="E188" s="105"/>
      <c r="F188" s="151">
        <v>0.11292000000000001</v>
      </c>
      <c r="H188" s="153">
        <v>9.2998999999999998E-2</v>
      </c>
      <c r="I188" s="156"/>
      <c r="J188" s="210">
        <v>4.6620000000000002E-2</v>
      </c>
      <c r="K188" s="211"/>
      <c r="L188" s="212">
        <v>3.9508000000000001E-2</v>
      </c>
      <c r="M188" s="105"/>
      <c r="N188" s="152"/>
    </row>
    <row r="189" spans="2:14" x14ac:dyDescent="0.25">
      <c r="B189" s="207" t="s">
        <v>208</v>
      </c>
      <c r="C189" s="208">
        <v>840</v>
      </c>
      <c r="D189" s="209"/>
      <c r="E189" s="105"/>
      <c r="F189" s="151">
        <v>8.6396000000000001E-2</v>
      </c>
      <c r="H189" s="153">
        <v>7.1153999999999995E-2</v>
      </c>
      <c r="I189" s="156"/>
      <c r="J189" s="210">
        <v>2.6225999999999999E-2</v>
      </c>
      <c r="K189" s="211"/>
      <c r="L189" s="212">
        <v>2.2225000000000002E-2</v>
      </c>
      <c r="M189" s="105"/>
      <c r="N189" s="152"/>
    </row>
    <row r="190" spans="2:14" x14ac:dyDescent="0.25">
      <c r="B190" s="207" t="s">
        <v>209</v>
      </c>
      <c r="C190" s="208">
        <v>841</v>
      </c>
      <c r="D190" s="209"/>
      <c r="E190" s="105"/>
      <c r="F190" s="151">
        <v>4.9026E-2</v>
      </c>
      <c r="H190" s="153">
        <v>4.0377000000000003E-2</v>
      </c>
      <c r="I190" s="156"/>
      <c r="J190" s="210">
        <v>8.566E-2</v>
      </c>
      <c r="K190" s="211"/>
      <c r="L190" s="212">
        <v>7.2592000000000004E-2</v>
      </c>
      <c r="M190" s="105"/>
      <c r="N190" s="152"/>
    </row>
    <row r="191" spans="2:14" x14ac:dyDescent="0.25">
      <c r="B191" s="207" t="s">
        <v>211</v>
      </c>
      <c r="C191" s="208">
        <v>846</v>
      </c>
      <c r="D191" s="209"/>
      <c r="E191" s="105"/>
      <c r="F191" s="151">
        <v>3.0401999999999998E-2</v>
      </c>
      <c r="H191" s="153">
        <v>2.5038999999999999E-2</v>
      </c>
      <c r="I191" s="156"/>
      <c r="J191" s="210">
        <v>3.7139999999999999E-3</v>
      </c>
      <c r="K191" s="211"/>
      <c r="L191" s="212">
        <v>3.1470000000000001E-3</v>
      </c>
      <c r="M191" s="105"/>
      <c r="N191" s="152"/>
    </row>
    <row r="192" spans="2:14" x14ac:dyDescent="0.25">
      <c r="B192" s="207" t="s">
        <v>212</v>
      </c>
      <c r="C192" s="208">
        <v>849</v>
      </c>
      <c r="D192" s="209">
        <v>490</v>
      </c>
      <c r="E192" s="105"/>
      <c r="F192" s="151" t="s">
        <v>37</v>
      </c>
      <c r="H192" s="153" t="s">
        <v>37</v>
      </c>
      <c r="I192" s="156"/>
      <c r="J192" s="210" t="s">
        <v>37</v>
      </c>
      <c r="K192" s="211"/>
      <c r="L192" s="212" t="s">
        <v>37</v>
      </c>
      <c r="M192" s="105"/>
      <c r="N192" s="152"/>
    </row>
    <row r="193" spans="2:14" x14ac:dyDescent="0.25">
      <c r="B193" s="207" t="s">
        <v>213</v>
      </c>
      <c r="C193" s="208">
        <v>850</v>
      </c>
      <c r="D193" s="209"/>
      <c r="E193" s="105"/>
      <c r="F193" s="151">
        <v>4.8689999999999997E-2</v>
      </c>
      <c r="H193" s="153">
        <v>4.0099999999999997E-2</v>
      </c>
      <c r="I193" s="156"/>
      <c r="J193" s="210">
        <v>8.4391999999999995E-2</v>
      </c>
      <c r="K193" s="211"/>
      <c r="L193" s="212">
        <v>7.1517999999999998E-2</v>
      </c>
      <c r="M193" s="105"/>
      <c r="N193" s="152"/>
    </row>
    <row r="194" spans="2:14" x14ac:dyDescent="0.25">
      <c r="B194" s="207" t="s">
        <v>214</v>
      </c>
      <c r="C194" s="208">
        <v>851</v>
      </c>
      <c r="D194" s="209"/>
      <c r="E194" s="105"/>
      <c r="F194" s="151">
        <v>8.1400000000000005E-4</v>
      </c>
      <c r="H194" s="153">
        <v>6.7000000000000002E-4</v>
      </c>
      <c r="I194" s="156"/>
      <c r="J194" s="210">
        <v>4.7199999999999998E-4</v>
      </c>
      <c r="K194" s="211"/>
      <c r="L194" s="212">
        <v>4.0000000000000002E-4</v>
      </c>
      <c r="M194" s="105"/>
      <c r="N194" s="152"/>
    </row>
    <row r="195" spans="2:14" x14ac:dyDescent="0.25">
      <c r="B195" s="207" t="s">
        <v>215</v>
      </c>
      <c r="C195" s="208">
        <v>852</v>
      </c>
      <c r="D195" s="209">
        <v>818</v>
      </c>
      <c r="E195" s="105"/>
      <c r="F195" s="151"/>
      <c r="H195" s="153" t="s">
        <v>37</v>
      </c>
      <c r="I195" s="156"/>
      <c r="J195" s="210">
        <v>0</v>
      </c>
      <c r="K195" s="211"/>
      <c r="L195" s="212" t="s">
        <v>37</v>
      </c>
      <c r="M195" s="105"/>
      <c r="N195" s="152"/>
    </row>
    <row r="196" spans="2:14" x14ac:dyDescent="0.25">
      <c r="B196" s="207" t="s">
        <v>216</v>
      </c>
      <c r="C196" s="208">
        <v>853</v>
      </c>
      <c r="D196" s="209"/>
      <c r="E196" s="105"/>
      <c r="F196" s="151">
        <v>4.6600000000000001E-3</v>
      </c>
      <c r="H196" s="153">
        <v>3.8379999999999998E-3</v>
      </c>
      <c r="I196" s="156"/>
      <c r="J196" s="210">
        <v>3.5330000000000001E-3</v>
      </c>
      <c r="K196" s="211"/>
      <c r="L196" s="212">
        <v>2.9940000000000001E-3</v>
      </c>
      <c r="M196" s="105"/>
      <c r="N196" s="152"/>
    </row>
    <row r="197" spans="2:14" x14ac:dyDescent="0.25">
      <c r="B197" s="207" t="s">
        <v>217</v>
      </c>
      <c r="C197" s="208">
        <v>855</v>
      </c>
      <c r="D197" s="209"/>
      <c r="E197" s="105"/>
      <c r="F197" s="151">
        <v>3.1549999999999998E-3</v>
      </c>
      <c r="H197" s="153">
        <v>2.598E-3</v>
      </c>
      <c r="I197" s="156"/>
      <c r="J197" s="210">
        <v>4.7199999999999998E-4</v>
      </c>
      <c r="K197" s="211"/>
      <c r="L197" s="212">
        <v>4.0000000000000002E-4</v>
      </c>
      <c r="M197" s="105"/>
      <c r="N197" s="152"/>
    </row>
    <row r="198" spans="2:14" x14ac:dyDescent="0.25">
      <c r="B198" s="207" t="s">
        <v>218</v>
      </c>
      <c r="C198" s="208">
        <v>856</v>
      </c>
      <c r="D198" s="209"/>
      <c r="E198" s="105"/>
      <c r="F198" s="151">
        <v>3.2156999999999998E-2</v>
      </c>
      <c r="H198" s="153">
        <v>2.6484000000000001E-2</v>
      </c>
      <c r="I198" s="156"/>
      <c r="J198" s="210">
        <v>4.7296999999999999E-2</v>
      </c>
      <c r="K198" s="211"/>
      <c r="L198" s="212">
        <v>4.0082E-2</v>
      </c>
      <c r="M198" s="105"/>
      <c r="N198" s="152"/>
    </row>
    <row r="199" spans="2:14" x14ac:dyDescent="0.25">
      <c r="B199" s="207" t="s">
        <v>219</v>
      </c>
      <c r="C199" s="208">
        <v>858</v>
      </c>
      <c r="D199" s="209"/>
      <c r="E199" s="105"/>
      <c r="F199" s="151">
        <v>4.86E-4</v>
      </c>
      <c r="H199" s="153">
        <v>4.0000000000000002E-4</v>
      </c>
      <c r="I199" s="156"/>
      <c r="J199" s="210">
        <v>4.7199999999999998E-4</v>
      </c>
      <c r="K199" s="211"/>
      <c r="L199" s="212">
        <v>4.0000000000000002E-4</v>
      </c>
      <c r="M199" s="105"/>
      <c r="N199" s="152"/>
    </row>
    <row r="200" spans="2:14" x14ac:dyDescent="0.25">
      <c r="B200" s="207" t="s">
        <v>349</v>
      </c>
      <c r="C200" s="208">
        <v>859</v>
      </c>
      <c r="D200" s="209"/>
      <c r="E200" s="105"/>
      <c r="F200" s="151">
        <v>4.86E-4</v>
      </c>
      <c r="H200" s="153">
        <v>4.0000000000000002E-4</v>
      </c>
      <c r="I200" s="156"/>
      <c r="J200" s="210">
        <v>7.4799999999999997E-4</v>
      </c>
      <c r="K200" s="211"/>
      <c r="L200" s="212">
        <v>6.3400000000000001E-4</v>
      </c>
      <c r="M200" s="105"/>
      <c r="N200" s="152"/>
    </row>
    <row r="201" spans="2:14" x14ac:dyDescent="0.25">
      <c r="B201" s="207" t="s">
        <v>220</v>
      </c>
      <c r="C201" s="208">
        <v>862</v>
      </c>
      <c r="D201" s="209"/>
      <c r="E201" s="105"/>
      <c r="F201" s="151">
        <v>7.7200000000000001E-4</v>
      </c>
      <c r="H201" s="153">
        <v>6.3599999999999996E-4</v>
      </c>
      <c r="I201" s="156"/>
      <c r="J201" s="210">
        <v>4.7199999999999998E-4</v>
      </c>
      <c r="K201" s="211"/>
      <c r="L201" s="212">
        <v>4.0000000000000002E-4</v>
      </c>
      <c r="M201" s="105"/>
      <c r="N201" s="152"/>
    </row>
    <row r="202" spans="2:14" x14ac:dyDescent="0.25">
      <c r="B202" s="207" t="s">
        <v>222</v>
      </c>
      <c r="C202" s="208">
        <v>868</v>
      </c>
      <c r="D202" s="209"/>
      <c r="E202" s="105"/>
      <c r="F202" s="151">
        <v>2.258E-3</v>
      </c>
      <c r="H202" s="153">
        <v>1.8600000000000001E-3</v>
      </c>
      <c r="I202" s="156"/>
      <c r="J202" s="210">
        <v>4.7199999999999998E-4</v>
      </c>
      <c r="K202" s="211"/>
      <c r="L202" s="212">
        <v>4.0000000000000002E-4</v>
      </c>
      <c r="M202" s="105"/>
      <c r="N202" s="152"/>
    </row>
    <row r="203" spans="2:14" x14ac:dyDescent="0.25">
      <c r="B203" s="207" t="s">
        <v>223</v>
      </c>
      <c r="C203" s="208">
        <v>870</v>
      </c>
      <c r="D203" s="209"/>
      <c r="E203" s="105"/>
      <c r="F203" s="151">
        <v>3.3917000000000003E-2</v>
      </c>
      <c r="H203" s="153">
        <v>2.7932999999999999E-2</v>
      </c>
      <c r="I203" s="156"/>
      <c r="J203" s="210">
        <v>4.646E-3</v>
      </c>
      <c r="K203" s="211"/>
      <c r="L203" s="212">
        <v>3.9370000000000004E-3</v>
      </c>
      <c r="M203" s="105"/>
      <c r="N203" s="152"/>
    </row>
    <row r="204" spans="2:14" x14ac:dyDescent="0.25">
      <c r="B204" s="207" t="s">
        <v>224</v>
      </c>
      <c r="C204" s="208">
        <v>871</v>
      </c>
      <c r="D204" s="209"/>
      <c r="E204" s="105"/>
      <c r="F204" s="151">
        <v>0.124066</v>
      </c>
      <c r="H204" s="153">
        <v>0.10217900000000001</v>
      </c>
      <c r="I204" s="156"/>
      <c r="J204" s="210">
        <v>7.2303000000000006E-2</v>
      </c>
      <c r="K204" s="211"/>
      <c r="L204" s="212">
        <v>6.1273000000000001E-2</v>
      </c>
      <c r="M204" s="105"/>
      <c r="N204" s="152"/>
    </row>
    <row r="205" spans="2:14" x14ac:dyDescent="0.25">
      <c r="B205" s="207" t="s">
        <v>368</v>
      </c>
      <c r="C205" s="208">
        <v>872</v>
      </c>
      <c r="D205" s="209"/>
      <c r="E205" s="105"/>
      <c r="F205" s="151">
        <v>4.86E-4</v>
      </c>
      <c r="H205" s="153">
        <v>4.0000000000000002E-4</v>
      </c>
      <c r="I205" s="156"/>
      <c r="J205" s="210">
        <v>4.7199999999999998E-4</v>
      </c>
      <c r="K205" s="211"/>
      <c r="L205" s="212">
        <v>4.0000000000000002E-4</v>
      </c>
      <c r="M205" s="105"/>
      <c r="N205" s="152"/>
    </row>
    <row r="206" spans="2:14" x14ac:dyDescent="0.25">
      <c r="B206" s="207" t="s">
        <v>225</v>
      </c>
      <c r="C206" s="208">
        <v>873</v>
      </c>
      <c r="D206" s="209"/>
      <c r="E206" s="105"/>
      <c r="F206" s="151">
        <v>6.0719000000000002E-2</v>
      </c>
      <c r="H206" s="153">
        <v>5.0007000000000003E-2</v>
      </c>
      <c r="I206" s="156"/>
      <c r="J206" s="210">
        <v>1.1299E-2</v>
      </c>
      <c r="K206" s="211"/>
      <c r="L206" s="212">
        <v>9.5750000000000002E-3</v>
      </c>
      <c r="M206" s="105"/>
      <c r="N206" s="152"/>
    </row>
    <row r="207" spans="2:14" x14ac:dyDescent="0.25">
      <c r="B207" s="207" t="s">
        <v>226</v>
      </c>
      <c r="C207" s="208">
        <v>876</v>
      </c>
      <c r="D207" s="209"/>
      <c r="E207" s="105"/>
      <c r="F207" s="151">
        <v>7.7660000000000003E-3</v>
      </c>
      <c r="H207" s="153">
        <v>6.3959999999999998E-3</v>
      </c>
      <c r="I207" s="156"/>
      <c r="J207" s="210">
        <v>4.7199999999999998E-4</v>
      </c>
      <c r="K207" s="211"/>
      <c r="L207" s="212">
        <v>4.0000000000000002E-4</v>
      </c>
      <c r="M207" s="105"/>
      <c r="N207" s="152"/>
    </row>
    <row r="208" spans="2:14" x14ac:dyDescent="0.25">
      <c r="B208" s="207" t="s">
        <v>227</v>
      </c>
      <c r="C208" s="208">
        <v>879</v>
      </c>
      <c r="D208" s="209"/>
      <c r="E208" s="105"/>
      <c r="F208" s="151">
        <v>2.7924999999999998E-2</v>
      </c>
      <c r="H208" s="153">
        <v>2.2998999999999999E-2</v>
      </c>
      <c r="I208" s="156"/>
      <c r="J208" s="210">
        <v>6.5550000000000001E-3</v>
      </c>
      <c r="K208" s="211"/>
      <c r="L208" s="212">
        <v>5.555E-3</v>
      </c>
      <c r="M208" s="105"/>
      <c r="N208" s="152"/>
    </row>
    <row r="209" spans="2:14" x14ac:dyDescent="0.25">
      <c r="B209" s="207" t="s">
        <v>228</v>
      </c>
      <c r="C209" s="208">
        <v>881</v>
      </c>
      <c r="D209" s="209"/>
      <c r="E209" s="105"/>
      <c r="F209" s="151">
        <v>0.16128500000000001</v>
      </c>
      <c r="H209" s="153">
        <v>0.13283200000000001</v>
      </c>
      <c r="I209" s="156"/>
      <c r="J209" s="210">
        <v>1.4704999999999999E-2</v>
      </c>
      <c r="K209" s="211"/>
      <c r="L209" s="212">
        <v>1.2462000000000001E-2</v>
      </c>
      <c r="M209" s="105"/>
      <c r="N209" s="152"/>
    </row>
    <row r="210" spans="2:14" x14ac:dyDescent="0.25">
      <c r="B210" s="207" t="s">
        <v>229</v>
      </c>
      <c r="C210" s="208">
        <v>882</v>
      </c>
      <c r="D210" s="209">
        <v>490</v>
      </c>
      <c r="E210" s="105"/>
      <c r="F210" s="151" t="s">
        <v>37</v>
      </c>
      <c r="H210" s="153" t="s">
        <v>37</v>
      </c>
      <c r="I210" s="156"/>
      <c r="J210" s="210" t="s">
        <v>37</v>
      </c>
      <c r="K210" s="211"/>
      <c r="L210" s="212" t="s">
        <v>37</v>
      </c>
      <c r="M210" s="105"/>
      <c r="N210" s="152"/>
    </row>
    <row r="211" spans="2:14" x14ac:dyDescent="0.25">
      <c r="B211" s="207" t="s">
        <v>230</v>
      </c>
      <c r="C211" s="208">
        <v>883</v>
      </c>
      <c r="D211" s="209"/>
      <c r="E211" s="105"/>
      <c r="F211" s="151">
        <v>7.8280000000000002E-2</v>
      </c>
      <c r="H211" s="153">
        <v>6.447E-2</v>
      </c>
      <c r="I211" s="156"/>
      <c r="J211" s="210">
        <v>6.5459999999999997E-3</v>
      </c>
      <c r="K211" s="211"/>
      <c r="L211" s="212">
        <v>5.5469999999999998E-3</v>
      </c>
      <c r="M211" s="105"/>
      <c r="N211" s="152"/>
    </row>
    <row r="212" spans="2:14" x14ac:dyDescent="0.25">
      <c r="B212" s="207" t="s">
        <v>231</v>
      </c>
      <c r="C212" s="208">
        <v>885</v>
      </c>
      <c r="D212" s="209"/>
      <c r="E212" s="105"/>
      <c r="F212" s="151">
        <v>1.9355000000000001E-2</v>
      </c>
      <c r="H212" s="153">
        <v>1.5939999999999999E-2</v>
      </c>
      <c r="I212" s="156"/>
      <c r="J212" s="210">
        <v>3.6963000000000003E-2</v>
      </c>
      <c r="K212" s="211"/>
      <c r="L212" s="212">
        <v>3.1323999999999998E-2</v>
      </c>
      <c r="M212" s="105"/>
      <c r="N212" s="152"/>
    </row>
    <row r="213" spans="2:14" x14ac:dyDescent="0.25">
      <c r="B213" s="207" t="s">
        <v>232</v>
      </c>
      <c r="C213" s="208">
        <v>886</v>
      </c>
      <c r="D213" s="209"/>
      <c r="E213" s="105"/>
      <c r="F213" s="151">
        <v>1.8745999999999999E-2</v>
      </c>
      <c r="H213" s="153">
        <v>1.5439E-2</v>
      </c>
      <c r="I213" s="156"/>
      <c r="J213" s="210">
        <v>2.3163E-2</v>
      </c>
      <c r="K213" s="211"/>
      <c r="L213" s="212">
        <v>1.9629000000000001E-2</v>
      </c>
      <c r="M213" s="105"/>
      <c r="N213" s="152"/>
    </row>
    <row r="214" spans="2:14" x14ac:dyDescent="0.25">
      <c r="B214" s="207" t="s">
        <v>234</v>
      </c>
      <c r="C214" s="208">
        <v>889</v>
      </c>
      <c r="D214" s="209"/>
      <c r="E214" s="105"/>
      <c r="F214" s="151">
        <v>2.2154E-2</v>
      </c>
      <c r="H214" s="153">
        <v>1.8245999999999998E-2</v>
      </c>
      <c r="I214" s="156"/>
      <c r="J214" s="210">
        <v>4.2894000000000002E-2</v>
      </c>
      <c r="K214" s="211"/>
      <c r="L214" s="212">
        <v>3.635E-2</v>
      </c>
      <c r="M214" s="105"/>
      <c r="N214" s="152"/>
    </row>
    <row r="215" spans="2:14" x14ac:dyDescent="0.25">
      <c r="B215" s="207" t="s">
        <v>235</v>
      </c>
      <c r="C215" s="208">
        <v>894</v>
      </c>
      <c r="D215" s="209"/>
      <c r="E215" s="105"/>
      <c r="F215" s="151">
        <v>2.8046999999999999E-2</v>
      </c>
      <c r="H215" s="153">
        <v>2.3099000000000001E-2</v>
      </c>
      <c r="I215" s="156"/>
      <c r="J215" s="210">
        <v>1.0475E-2</v>
      </c>
      <c r="K215" s="211"/>
      <c r="L215" s="212">
        <v>8.8769999999999995E-3</v>
      </c>
      <c r="M215" s="105"/>
      <c r="N215" s="152"/>
    </row>
    <row r="216" spans="2:14" x14ac:dyDescent="0.25">
      <c r="B216" s="207" t="s">
        <v>236</v>
      </c>
      <c r="C216" s="208">
        <v>895</v>
      </c>
      <c r="D216" s="209"/>
      <c r="E216" s="105"/>
      <c r="F216" s="151">
        <v>3.6166999999999998E-2</v>
      </c>
      <c r="H216" s="153">
        <v>2.9787000000000001E-2</v>
      </c>
      <c r="I216" s="156"/>
      <c r="J216" s="210">
        <v>4.1227E-2</v>
      </c>
      <c r="K216" s="211"/>
      <c r="L216" s="212">
        <v>3.4937999999999997E-2</v>
      </c>
      <c r="M216" s="105"/>
      <c r="N216" s="152"/>
    </row>
    <row r="217" spans="2:14" x14ac:dyDescent="0.25">
      <c r="B217" s="207" t="s">
        <v>237</v>
      </c>
      <c r="C217" s="208">
        <v>896</v>
      </c>
      <c r="D217" s="209"/>
      <c r="E217" s="105"/>
      <c r="F217" s="151">
        <v>7.8359999999999999E-2</v>
      </c>
      <c r="H217" s="153">
        <v>6.4535999999999996E-2</v>
      </c>
      <c r="I217" s="156"/>
      <c r="J217" s="210">
        <v>5.4210000000000001E-2</v>
      </c>
      <c r="K217" s="211"/>
      <c r="L217" s="212">
        <v>4.5940000000000002E-2</v>
      </c>
      <c r="M217" s="105"/>
      <c r="N217" s="152"/>
    </row>
    <row r="218" spans="2:14" x14ac:dyDescent="0.25">
      <c r="B218" s="207" t="s">
        <v>445</v>
      </c>
      <c r="C218" s="452">
        <v>899</v>
      </c>
      <c r="D218" s="453"/>
      <c r="E218" s="105"/>
      <c r="F218" s="151">
        <v>1.0702E-2</v>
      </c>
      <c r="H218" s="153">
        <v>8.8140000000000007E-3</v>
      </c>
      <c r="I218" s="156"/>
      <c r="J218" s="210">
        <v>4.7199999999999998E-4</v>
      </c>
      <c r="K218" s="211"/>
      <c r="L218" s="212">
        <v>4.0000000000000002E-4</v>
      </c>
      <c r="M218" s="105"/>
      <c r="N218" s="152"/>
    </row>
    <row r="219" spans="2:14" x14ac:dyDescent="0.25">
      <c r="B219" s="451" t="s">
        <v>238</v>
      </c>
      <c r="C219" s="208">
        <v>955</v>
      </c>
      <c r="D219" s="209"/>
      <c r="E219" s="105"/>
      <c r="F219" s="151">
        <v>7.18E-4</v>
      </c>
      <c r="H219" s="153">
        <v>5.9100000000000005E-4</v>
      </c>
      <c r="I219" s="156"/>
      <c r="J219" s="210">
        <v>4.7199999999999998E-4</v>
      </c>
      <c r="K219" s="211"/>
      <c r="L219" s="212">
        <v>4.0000000000000002E-4</v>
      </c>
      <c r="M219" s="105"/>
      <c r="N219" s="152"/>
    </row>
    <row r="220" spans="2:14" x14ac:dyDescent="0.25">
      <c r="J220" s="311" t="s">
        <v>37</v>
      </c>
      <c r="L220" s="311" t="s">
        <v>37</v>
      </c>
    </row>
    <row r="221" spans="2:14" x14ac:dyDescent="0.25">
      <c r="J221" s="311" t="s">
        <v>37</v>
      </c>
      <c r="L221" s="311" t="s">
        <v>37</v>
      </c>
    </row>
    <row r="222" spans="2:14" x14ac:dyDescent="0.25">
      <c r="J222" s="311" t="s">
        <v>37</v>
      </c>
      <c r="L222" s="311" t="s">
        <v>37</v>
      </c>
    </row>
    <row r="223" spans="2:14" x14ac:dyDescent="0.25">
      <c r="J223" s="311" t="s">
        <v>37</v>
      </c>
      <c r="L223" s="311" t="s">
        <v>37</v>
      </c>
    </row>
  </sheetData>
  <mergeCells count="14">
    <mergeCell ref="F2:M2"/>
    <mergeCell ref="L1:M1"/>
    <mergeCell ref="A5:D5"/>
    <mergeCell ref="F9:G9"/>
    <mergeCell ref="J9:K9"/>
    <mergeCell ref="A6:E6"/>
    <mergeCell ref="A7:E7"/>
    <mergeCell ref="F5:H5"/>
    <mergeCell ref="J5:L5"/>
    <mergeCell ref="F6:H6"/>
    <mergeCell ref="J6:L6"/>
    <mergeCell ref="F7:H7"/>
    <mergeCell ref="J7:L7"/>
    <mergeCell ref="B9:D9"/>
  </mergeCells>
  <pageMargins left="0.70866141732283472" right="0.70866141732283472" top="0.78740157480314965" bottom="0.78740157480314965" header="0.31496062992125984" footer="0.31496062992125984"/>
  <pageSetup paperSize="9" scale="84" fitToHeight="0" orientation="portrait" r:id="rId1"/>
  <headerFooter>
    <oddFooter>&amp;RI.IX-&amp;P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95"/>
  <sheetViews>
    <sheetView zoomScaleNormal="100" workbookViewId="0">
      <pane ySplit="12" topLeftCell="A13" activePane="bottomLeft" state="frozen"/>
      <selection pane="bottomLeft" activeCell="B12" sqref="B12"/>
    </sheetView>
  </sheetViews>
  <sheetFormatPr baseColWidth="10" defaultRowHeight="15" x14ac:dyDescent="0.25"/>
  <cols>
    <col min="1" max="1" width="5.85546875" style="159" customWidth="1"/>
    <col min="2" max="2" width="17" style="34" customWidth="1"/>
    <col min="3" max="3" width="6.42578125" style="118" customWidth="1"/>
    <col min="4" max="4" width="6.42578125" style="113" customWidth="1"/>
    <col min="5" max="5" width="1.85546875" style="34" customWidth="1"/>
    <col min="6" max="6" width="11.7109375" style="63" customWidth="1"/>
    <col min="7" max="7" width="1.85546875" style="180" customWidth="1"/>
    <col min="8" max="8" width="11.7109375" style="180" customWidth="1"/>
    <col min="9" max="9" width="4.5703125" style="389" customWidth="1"/>
    <col min="10" max="10" width="11.42578125" style="136"/>
  </cols>
  <sheetData>
    <row r="1" spans="1:10" x14ac:dyDescent="0.25">
      <c r="J1" s="162">
        <v>511</v>
      </c>
    </row>
    <row r="2" spans="1:10" x14ac:dyDescent="0.25">
      <c r="C2" s="481" t="str">
        <f>Schlüssel!D2</f>
        <v>gültig ab/ valable dés le/ valevole dal 01.12.2018</v>
      </c>
      <c r="D2" s="481"/>
      <c r="E2" s="481"/>
      <c r="F2" s="481"/>
      <c r="G2" s="481"/>
      <c r="H2" s="481"/>
      <c r="I2" s="481"/>
      <c r="J2" s="481"/>
    </row>
    <row r="4" spans="1:10" ht="18" x14ac:dyDescent="0.25">
      <c r="B4" s="358" t="s">
        <v>570</v>
      </c>
      <c r="C4" s="222"/>
      <c r="D4" s="222"/>
      <c r="E4" s="222"/>
      <c r="F4" s="222"/>
      <c r="G4" s="222"/>
      <c r="H4" s="222"/>
      <c r="I4" s="222"/>
      <c r="J4" s="222"/>
    </row>
    <row r="5" spans="1:10" x14ac:dyDescent="0.25">
      <c r="G5" s="63"/>
      <c r="H5" s="63"/>
    </row>
    <row r="6" spans="1:10" x14ac:dyDescent="0.25">
      <c r="A6" s="223" t="s">
        <v>18</v>
      </c>
      <c r="B6" s="50" t="s">
        <v>610</v>
      </c>
      <c r="C6" s="163"/>
      <c r="D6" s="224"/>
      <c r="E6" s="68"/>
      <c r="F6" s="69"/>
      <c r="G6" s="225"/>
      <c r="H6" s="69"/>
      <c r="I6" s="57"/>
      <c r="J6" s="53"/>
    </row>
    <row r="7" spans="1:10" x14ac:dyDescent="0.25">
      <c r="A7" s="181"/>
      <c r="B7" s="50" t="s">
        <v>611</v>
      </c>
      <c r="C7" s="163"/>
      <c r="D7" s="224"/>
      <c r="E7" s="68"/>
      <c r="F7" s="69"/>
      <c r="G7" s="225"/>
      <c r="H7" s="69"/>
      <c r="I7" s="57"/>
      <c r="J7" s="56"/>
    </row>
    <row r="8" spans="1:10" x14ac:dyDescent="0.25">
      <c r="A8" s="181"/>
      <c r="B8" s="116" t="s">
        <v>612</v>
      </c>
      <c r="C8" s="163"/>
      <c r="D8" s="224"/>
      <c r="E8" s="68"/>
      <c r="F8" s="476" t="s">
        <v>613</v>
      </c>
      <c r="G8" s="476"/>
      <c r="H8" s="476"/>
      <c r="I8" s="57"/>
      <c r="J8" s="56"/>
    </row>
    <row r="9" spans="1:10" ht="15.75" thickBot="1" x14ac:dyDescent="0.3">
      <c r="A9" s="226"/>
      <c r="B9" s="227"/>
      <c r="D9" s="118"/>
      <c r="E9" s="391"/>
      <c r="F9" s="193"/>
      <c r="G9" s="229"/>
      <c r="H9" s="191"/>
      <c r="I9" s="390"/>
      <c r="J9" s="137"/>
    </row>
    <row r="10" spans="1:10" ht="42" customHeight="1" thickBot="1" x14ac:dyDescent="0.3">
      <c r="A10"/>
      <c r="B10" s="461" t="s">
        <v>541</v>
      </c>
      <c r="C10" s="462"/>
      <c r="D10" s="463"/>
      <c r="E10" s="119"/>
      <c r="F10" s="478" t="s">
        <v>542</v>
      </c>
      <c r="G10" s="479"/>
      <c r="H10" s="74" t="s">
        <v>33</v>
      </c>
      <c r="I10" s="171"/>
      <c r="J10" s="36"/>
    </row>
    <row r="11" spans="1:10" x14ac:dyDescent="0.25">
      <c r="A11" s="172"/>
      <c r="B11" s="79" t="s">
        <v>2</v>
      </c>
      <c r="C11" s="80" t="s">
        <v>2</v>
      </c>
      <c r="D11" s="80"/>
      <c r="E11" s="81"/>
      <c r="G11" s="82"/>
      <c r="H11" s="85" t="s">
        <v>2</v>
      </c>
      <c r="I11" s="173"/>
      <c r="J11"/>
    </row>
    <row r="12" spans="1:10" x14ac:dyDescent="0.25">
      <c r="A12" s="172"/>
      <c r="B12" s="349">
        <f>COUNT(C13:C392)</f>
        <v>224</v>
      </c>
      <c r="C12" s="220" t="s">
        <v>2</v>
      </c>
      <c r="D12" s="87"/>
      <c r="E12" s="81"/>
      <c r="F12" s="231" t="s">
        <v>34</v>
      </c>
      <c r="G12" s="82"/>
      <c r="H12" s="349">
        <f>COUNT(H13:H381)</f>
        <v>204</v>
      </c>
      <c r="I12" s="173"/>
      <c r="J12"/>
    </row>
    <row r="13" spans="1:10" x14ac:dyDescent="0.25">
      <c r="A13" s="175"/>
      <c r="B13" s="148" t="s">
        <v>47</v>
      </c>
      <c r="C13" s="149">
        <v>11</v>
      </c>
      <c r="D13" s="94"/>
      <c r="E13" s="232"/>
      <c r="F13" s="128">
        <v>100</v>
      </c>
      <c r="G13" s="131"/>
      <c r="H13" s="130">
        <v>76.064750000000004</v>
      </c>
      <c r="I13" s="233"/>
      <c r="J13" s="135"/>
    </row>
    <row r="14" spans="1:10" x14ac:dyDescent="0.25">
      <c r="A14" s="175"/>
      <c r="B14" s="148" t="s">
        <v>48</v>
      </c>
      <c r="C14" s="149">
        <v>22</v>
      </c>
      <c r="D14" s="94"/>
      <c r="E14" s="232"/>
      <c r="F14" s="128">
        <v>0.12336800000000001</v>
      </c>
      <c r="G14" s="131"/>
      <c r="H14" s="130">
        <v>9.3840000000000007E-2</v>
      </c>
      <c r="I14" s="233"/>
      <c r="J14" s="135"/>
    </row>
    <row r="15" spans="1:10" x14ac:dyDescent="0.25">
      <c r="A15" s="175"/>
      <c r="B15" s="148" t="s">
        <v>49</v>
      </c>
      <c r="C15" s="149">
        <v>23</v>
      </c>
      <c r="D15" s="94">
        <v>818</v>
      </c>
      <c r="E15" s="232"/>
      <c r="F15" s="128"/>
      <c r="G15" s="131"/>
      <c r="H15" s="130" t="s">
        <v>37</v>
      </c>
      <c r="I15" s="233"/>
      <c r="J15" s="135"/>
    </row>
    <row r="16" spans="1:10" x14ac:dyDescent="0.25">
      <c r="A16" s="175"/>
      <c r="B16" s="148" t="s">
        <v>50</v>
      </c>
      <c r="C16" s="149">
        <v>24</v>
      </c>
      <c r="D16" s="94">
        <v>818</v>
      </c>
      <c r="E16" s="232"/>
      <c r="F16" s="128"/>
      <c r="G16" s="131"/>
      <c r="H16" s="130" t="s">
        <v>37</v>
      </c>
      <c r="I16" s="233"/>
      <c r="J16" s="135"/>
    </row>
    <row r="17" spans="1:10" x14ac:dyDescent="0.25">
      <c r="A17" s="175"/>
      <c r="B17" s="148" t="s">
        <v>51</v>
      </c>
      <c r="C17" s="149">
        <v>27</v>
      </c>
      <c r="D17" s="94">
        <v>818</v>
      </c>
      <c r="E17" s="232"/>
      <c r="F17" s="128"/>
      <c r="G17" s="131"/>
      <c r="H17" s="130" t="s">
        <v>37</v>
      </c>
      <c r="I17" s="233"/>
      <c r="J17" s="135"/>
    </row>
    <row r="18" spans="1:10" x14ac:dyDescent="0.25">
      <c r="A18" s="175"/>
      <c r="B18" s="148" t="s">
        <v>52</v>
      </c>
      <c r="C18" s="149">
        <v>29</v>
      </c>
      <c r="D18" s="94"/>
      <c r="E18" s="232"/>
      <c r="F18" s="128">
        <v>0.182032</v>
      </c>
      <c r="G18" s="131"/>
      <c r="H18" s="130">
        <v>0.138462</v>
      </c>
      <c r="I18" s="233"/>
      <c r="J18" s="135"/>
    </row>
    <row r="19" spans="1:10" x14ac:dyDescent="0.25">
      <c r="A19" s="175"/>
      <c r="B19" s="148" t="s">
        <v>437</v>
      </c>
      <c r="C19" s="149">
        <v>31</v>
      </c>
      <c r="D19" s="94"/>
      <c r="E19" s="232"/>
      <c r="F19" s="128">
        <v>1.7417999999999999E-2</v>
      </c>
      <c r="G19" s="131"/>
      <c r="H19" s="130">
        <v>1.3249E-2</v>
      </c>
      <c r="I19" s="233"/>
      <c r="J19" s="135"/>
    </row>
    <row r="20" spans="1:10" x14ac:dyDescent="0.25">
      <c r="A20" s="175"/>
      <c r="B20" s="148" t="s">
        <v>54</v>
      </c>
      <c r="C20" s="149">
        <v>32</v>
      </c>
      <c r="D20" s="94"/>
      <c r="E20" s="232"/>
      <c r="F20" s="128">
        <v>5.2599999999999999E-4</v>
      </c>
      <c r="G20" s="131"/>
      <c r="H20" s="130">
        <v>4.0000000000000002E-4</v>
      </c>
      <c r="I20" s="233"/>
      <c r="J20" s="135"/>
    </row>
    <row r="21" spans="1:10" x14ac:dyDescent="0.25">
      <c r="A21" s="175"/>
      <c r="B21" s="148" t="s">
        <v>55</v>
      </c>
      <c r="C21" s="149">
        <v>34</v>
      </c>
      <c r="D21" s="94"/>
      <c r="E21" s="232"/>
      <c r="F21" s="128">
        <v>1.1643220000000001</v>
      </c>
      <c r="G21" s="131"/>
      <c r="H21" s="130">
        <v>0.88563899999999995</v>
      </c>
      <c r="I21" s="233"/>
      <c r="J21" s="135"/>
    </row>
    <row r="22" spans="1:10" x14ac:dyDescent="0.25">
      <c r="A22" s="175"/>
      <c r="B22" s="148" t="s">
        <v>56</v>
      </c>
      <c r="C22" s="149">
        <v>35</v>
      </c>
      <c r="D22" s="94"/>
      <c r="E22" s="232"/>
      <c r="F22" s="128">
        <v>0.47305799999999998</v>
      </c>
      <c r="G22" s="131"/>
      <c r="H22" s="130">
        <v>0.35982999999999998</v>
      </c>
      <c r="I22" s="233"/>
      <c r="J22" s="135"/>
    </row>
    <row r="23" spans="1:10" x14ac:dyDescent="0.25">
      <c r="A23" s="175"/>
      <c r="B23" s="148" t="s">
        <v>57</v>
      </c>
      <c r="C23" s="149">
        <v>36</v>
      </c>
      <c r="D23" s="94"/>
      <c r="E23" s="232"/>
      <c r="F23" s="128">
        <v>1.436709</v>
      </c>
      <c r="G23" s="131"/>
      <c r="H23" s="130">
        <v>1.0928290000000001</v>
      </c>
      <c r="I23" s="233"/>
      <c r="J23" s="135"/>
    </row>
    <row r="24" spans="1:10" x14ac:dyDescent="0.25">
      <c r="A24" s="175"/>
      <c r="B24" s="148" t="s">
        <v>58</v>
      </c>
      <c r="C24" s="149">
        <v>37</v>
      </c>
      <c r="D24" s="94"/>
      <c r="E24" s="232"/>
      <c r="F24" s="128">
        <v>0.2397</v>
      </c>
      <c r="G24" s="131"/>
      <c r="H24" s="130">
        <v>0.18232699999999999</v>
      </c>
      <c r="I24" s="233"/>
      <c r="J24" s="135"/>
    </row>
    <row r="25" spans="1:10" x14ac:dyDescent="0.25">
      <c r="A25" s="175"/>
      <c r="B25" s="148" t="s">
        <v>59</v>
      </c>
      <c r="C25" s="149">
        <v>38</v>
      </c>
      <c r="D25" s="94"/>
      <c r="E25" s="232"/>
      <c r="F25" s="128">
        <v>7.009E-2</v>
      </c>
      <c r="G25" s="131"/>
      <c r="H25" s="130">
        <v>5.3314E-2</v>
      </c>
      <c r="I25" s="233"/>
      <c r="J25" s="135"/>
    </row>
    <row r="26" spans="1:10" x14ac:dyDescent="0.25">
      <c r="A26" s="175"/>
      <c r="B26" s="148" t="s">
        <v>60</v>
      </c>
      <c r="C26" s="149">
        <v>39</v>
      </c>
      <c r="D26" s="94">
        <v>818</v>
      </c>
      <c r="E26" s="232"/>
      <c r="F26" s="128"/>
      <c r="G26" s="131"/>
      <c r="H26" s="130" t="s">
        <v>37</v>
      </c>
      <c r="I26" s="233"/>
      <c r="J26" s="135"/>
    </row>
    <row r="27" spans="1:10" x14ac:dyDescent="0.25">
      <c r="A27" s="175"/>
      <c r="B27" s="148" t="s">
        <v>61</v>
      </c>
      <c r="C27" s="149">
        <v>42</v>
      </c>
      <c r="D27" s="94"/>
      <c r="E27" s="232"/>
      <c r="F27" s="128">
        <v>5.2599999999999999E-4</v>
      </c>
      <c r="G27" s="131"/>
      <c r="H27" s="130">
        <v>4.0000000000000002E-4</v>
      </c>
      <c r="I27" s="135"/>
      <c r="J27" s="135"/>
    </row>
    <row r="28" spans="1:10" x14ac:dyDescent="0.25">
      <c r="A28" s="175"/>
      <c r="B28" s="148" t="s">
        <v>62</v>
      </c>
      <c r="C28" s="149">
        <v>43</v>
      </c>
      <c r="D28" s="234"/>
      <c r="E28" s="232"/>
      <c r="F28" s="128">
        <v>0.26994699999999999</v>
      </c>
      <c r="G28" s="131"/>
      <c r="H28" s="130">
        <v>0.20533399999999999</v>
      </c>
      <c r="I28" s="233"/>
      <c r="J28" s="135"/>
    </row>
    <row r="29" spans="1:10" x14ac:dyDescent="0.25">
      <c r="A29" s="175"/>
      <c r="B29" s="148" t="s">
        <v>63</v>
      </c>
      <c r="C29" s="149">
        <v>44</v>
      </c>
      <c r="D29" s="94"/>
      <c r="E29" s="232"/>
      <c r="F29" s="128">
        <v>5.2599999999999999E-4</v>
      </c>
      <c r="G29" s="131"/>
      <c r="H29" s="130">
        <v>4.0000000000000002E-4</v>
      </c>
      <c r="I29" s="233"/>
      <c r="J29" s="135"/>
    </row>
    <row r="30" spans="1:10" x14ac:dyDescent="0.25">
      <c r="A30" s="175"/>
      <c r="B30" s="148" t="s">
        <v>64</v>
      </c>
      <c r="C30" s="149">
        <v>45</v>
      </c>
      <c r="D30" s="94"/>
      <c r="E30" s="232"/>
      <c r="F30" s="128">
        <v>0.60621199999999997</v>
      </c>
      <c r="G30" s="131"/>
      <c r="H30" s="130">
        <v>0.46111400000000002</v>
      </c>
      <c r="I30" s="233"/>
      <c r="J30" s="135"/>
    </row>
    <row r="31" spans="1:10" x14ac:dyDescent="0.25">
      <c r="A31" s="175"/>
      <c r="B31" s="148" t="s">
        <v>65</v>
      </c>
      <c r="C31" s="149">
        <v>46</v>
      </c>
      <c r="D31" s="94">
        <v>490</v>
      </c>
      <c r="E31" s="135"/>
      <c r="F31" s="128"/>
      <c r="G31" s="131"/>
      <c r="H31" s="130" t="s">
        <v>37</v>
      </c>
      <c r="I31" s="233"/>
      <c r="J31" s="135"/>
    </row>
    <row r="32" spans="1:10" x14ac:dyDescent="0.25">
      <c r="A32" s="175"/>
      <c r="B32" s="148" t="s">
        <v>66</v>
      </c>
      <c r="C32" s="149">
        <v>47</v>
      </c>
      <c r="D32" s="94"/>
      <c r="E32" s="232"/>
      <c r="F32" s="128">
        <v>0.197021</v>
      </c>
      <c r="G32" s="131"/>
      <c r="H32" s="130">
        <v>0.149864</v>
      </c>
      <c r="I32" s="233"/>
      <c r="J32" s="135"/>
    </row>
    <row r="33" spans="1:10" x14ac:dyDescent="0.25">
      <c r="A33" s="175"/>
      <c r="B33" s="148" t="s">
        <v>67</v>
      </c>
      <c r="C33" s="149">
        <v>48</v>
      </c>
      <c r="D33" s="94"/>
      <c r="E33" s="135"/>
      <c r="F33" s="128">
        <v>0.31411</v>
      </c>
      <c r="G33" s="131"/>
      <c r="H33" s="130">
        <v>0.238927</v>
      </c>
      <c r="I33" s="233"/>
      <c r="J33" s="135"/>
    </row>
    <row r="34" spans="1:10" x14ac:dyDescent="0.25">
      <c r="A34" s="175"/>
      <c r="B34" s="148" t="s">
        <v>68</v>
      </c>
      <c r="C34" s="149">
        <v>49</v>
      </c>
      <c r="D34" s="94"/>
      <c r="E34" s="135"/>
      <c r="F34" s="128">
        <v>0.45086799999999999</v>
      </c>
      <c r="G34" s="131"/>
      <c r="H34" s="130">
        <v>0.34295199999999998</v>
      </c>
      <c r="I34" s="233"/>
      <c r="J34" s="135"/>
    </row>
    <row r="35" spans="1:10" x14ac:dyDescent="0.25">
      <c r="A35" s="175"/>
      <c r="B35" s="148" t="s">
        <v>69</v>
      </c>
      <c r="C35" s="149">
        <v>51</v>
      </c>
      <c r="D35" s="94"/>
      <c r="E35" s="232"/>
      <c r="F35" s="128">
        <v>1.3866E-2</v>
      </c>
      <c r="G35" s="131"/>
      <c r="H35" s="130">
        <v>1.0547000000000001E-2</v>
      </c>
      <c r="I35" s="135"/>
      <c r="J35" s="135"/>
    </row>
    <row r="36" spans="1:10" x14ac:dyDescent="0.25">
      <c r="A36" s="175"/>
      <c r="B36" s="148" t="s">
        <v>70</v>
      </c>
      <c r="C36" s="149">
        <v>52</v>
      </c>
      <c r="D36" s="94"/>
      <c r="E36" s="135"/>
      <c r="F36" s="128">
        <v>0.37593900000000002</v>
      </c>
      <c r="G36" s="131"/>
      <c r="H36" s="130">
        <v>0.28595700000000002</v>
      </c>
      <c r="I36" s="135"/>
      <c r="J36" s="135"/>
    </row>
    <row r="37" spans="1:10" x14ac:dyDescent="0.25">
      <c r="A37" s="175"/>
      <c r="B37" s="148" t="s">
        <v>71</v>
      </c>
      <c r="C37" s="149">
        <v>53</v>
      </c>
      <c r="D37" s="94"/>
      <c r="E37" s="135"/>
      <c r="F37" s="128">
        <v>0.60614199999999996</v>
      </c>
      <c r="G37" s="131"/>
      <c r="H37" s="130">
        <v>0.46106000000000003</v>
      </c>
      <c r="I37" s="233"/>
      <c r="J37" s="135"/>
    </row>
    <row r="38" spans="1:10" x14ac:dyDescent="0.25">
      <c r="A38" s="175"/>
      <c r="B38" s="148" t="s">
        <v>72</v>
      </c>
      <c r="C38" s="149">
        <v>55</v>
      </c>
      <c r="D38" s="94"/>
      <c r="E38" s="135"/>
      <c r="F38" s="128">
        <v>1.1807E-2</v>
      </c>
      <c r="G38" s="131"/>
      <c r="H38" s="130">
        <v>8.9809999999999994E-3</v>
      </c>
      <c r="I38" s="233"/>
      <c r="J38" s="135"/>
    </row>
    <row r="39" spans="1:10" x14ac:dyDescent="0.25">
      <c r="A39" s="175"/>
      <c r="B39" s="148" t="s">
        <v>73</v>
      </c>
      <c r="C39" s="149">
        <v>56</v>
      </c>
      <c r="D39" s="94"/>
      <c r="E39" s="135"/>
      <c r="F39" s="128">
        <v>1.6639999999999999E-3</v>
      </c>
      <c r="G39" s="131"/>
      <c r="H39" s="130">
        <v>1.266E-3</v>
      </c>
      <c r="I39" s="135"/>
      <c r="J39" s="135"/>
    </row>
    <row r="40" spans="1:10" x14ac:dyDescent="0.25">
      <c r="A40" s="175"/>
      <c r="B40" s="148" t="s">
        <v>74</v>
      </c>
      <c r="C40" s="149">
        <v>61</v>
      </c>
      <c r="D40" s="94"/>
      <c r="E40" s="232"/>
      <c r="F40" s="128">
        <v>4.2687999999999997E-2</v>
      </c>
      <c r="G40" s="131"/>
      <c r="H40" s="130">
        <v>3.2471E-2</v>
      </c>
      <c r="I40" s="233"/>
      <c r="J40" s="135"/>
    </row>
    <row r="41" spans="1:10" x14ac:dyDescent="0.25">
      <c r="A41" s="175"/>
      <c r="B41" s="148" t="s">
        <v>75</v>
      </c>
      <c r="C41" s="149">
        <v>62</v>
      </c>
      <c r="D41" s="94"/>
      <c r="E41" s="135"/>
      <c r="F41" s="128">
        <v>0.35868100000000003</v>
      </c>
      <c r="G41" s="131"/>
      <c r="H41" s="130">
        <v>0.27283000000000002</v>
      </c>
      <c r="I41" s="233"/>
      <c r="J41" s="135"/>
    </row>
    <row r="42" spans="1:10" x14ac:dyDescent="0.25">
      <c r="A42" s="175"/>
      <c r="B42" s="148" t="s">
        <v>76</v>
      </c>
      <c r="C42" s="149">
        <v>64</v>
      </c>
      <c r="D42" s="94"/>
      <c r="E42" s="232"/>
      <c r="F42" s="128">
        <v>3.2420000000000001E-3</v>
      </c>
      <c r="G42" s="131"/>
      <c r="H42" s="130">
        <v>2.4659999999999999E-3</v>
      </c>
      <c r="I42" s="233"/>
      <c r="J42" s="135"/>
    </row>
    <row r="43" spans="1:10" x14ac:dyDescent="0.25">
      <c r="A43" s="175"/>
      <c r="B43" s="148" t="s">
        <v>77</v>
      </c>
      <c r="C43" s="149">
        <v>65</v>
      </c>
      <c r="D43" s="94"/>
      <c r="E43" s="135"/>
      <c r="F43" s="128">
        <v>0.216727</v>
      </c>
      <c r="G43" s="131"/>
      <c r="H43" s="130">
        <v>0.164853</v>
      </c>
      <c r="I43" s="135"/>
      <c r="J43" s="135"/>
    </row>
    <row r="44" spans="1:10" x14ac:dyDescent="0.25">
      <c r="A44" s="175"/>
      <c r="B44" s="148" t="s">
        <v>78</v>
      </c>
      <c r="C44" s="149">
        <v>66</v>
      </c>
      <c r="D44" s="94"/>
      <c r="E44" s="135"/>
      <c r="F44" s="128">
        <v>5.2599999999999999E-4</v>
      </c>
      <c r="G44" s="131"/>
      <c r="H44" s="130">
        <v>4.0000000000000002E-4</v>
      </c>
      <c r="I44" s="233"/>
      <c r="J44" s="135"/>
    </row>
    <row r="45" spans="1:10" x14ac:dyDescent="0.25">
      <c r="A45" s="175"/>
      <c r="B45" s="148" t="s">
        <v>79</v>
      </c>
      <c r="C45" s="149">
        <v>67</v>
      </c>
      <c r="D45" s="94"/>
      <c r="E45" s="232"/>
      <c r="F45" s="128">
        <v>2.2699999999999999E-3</v>
      </c>
      <c r="G45" s="131"/>
      <c r="H45" s="130">
        <v>1.727E-3</v>
      </c>
      <c r="I45" s="135"/>
      <c r="J45" s="135"/>
    </row>
    <row r="46" spans="1:10" x14ac:dyDescent="0.25">
      <c r="A46" s="175"/>
      <c r="B46" s="148" t="s">
        <v>80</v>
      </c>
      <c r="C46" s="149">
        <v>69</v>
      </c>
      <c r="D46" s="94"/>
      <c r="E46" s="232"/>
      <c r="F46" s="128">
        <v>1.0297000000000001E-2</v>
      </c>
      <c r="G46" s="131"/>
      <c r="H46" s="130">
        <v>7.8320000000000004E-3</v>
      </c>
      <c r="I46" s="233"/>
      <c r="J46" s="135"/>
    </row>
    <row r="47" spans="1:10" x14ac:dyDescent="0.25">
      <c r="A47" s="175"/>
      <c r="B47" s="148" t="s">
        <v>81</v>
      </c>
      <c r="C47" s="149">
        <v>71</v>
      </c>
      <c r="D47" s="94"/>
      <c r="E47" s="135"/>
      <c r="F47" s="128">
        <v>3.5955000000000001E-2</v>
      </c>
      <c r="G47" s="131"/>
      <c r="H47" s="130">
        <v>2.7348999999999998E-2</v>
      </c>
      <c r="I47" s="135"/>
      <c r="J47" s="135"/>
    </row>
    <row r="48" spans="1:10" x14ac:dyDescent="0.25">
      <c r="A48" s="175"/>
      <c r="B48" s="148" t="s">
        <v>82</v>
      </c>
      <c r="C48" s="149">
        <v>72</v>
      </c>
      <c r="D48" s="94"/>
      <c r="E48" s="232"/>
      <c r="F48" s="128">
        <v>3.8290890000000002</v>
      </c>
      <c r="G48" s="131"/>
      <c r="H48" s="130">
        <v>2.9125869999999998</v>
      </c>
      <c r="I48" s="233"/>
      <c r="J48" s="135"/>
    </row>
    <row r="49" spans="1:10" x14ac:dyDescent="0.25">
      <c r="A49" s="175"/>
      <c r="B49" s="148" t="s">
        <v>83</v>
      </c>
      <c r="C49" s="149">
        <v>73</v>
      </c>
      <c r="D49" s="94"/>
      <c r="E49" s="232"/>
      <c r="F49" s="128">
        <v>1.4090999999999999E-2</v>
      </c>
      <c r="G49" s="131"/>
      <c r="H49" s="130">
        <v>1.0718E-2</v>
      </c>
      <c r="I49" s="135"/>
      <c r="J49" s="135"/>
    </row>
    <row r="50" spans="1:10" x14ac:dyDescent="0.25">
      <c r="A50" s="175"/>
      <c r="B50" s="148" t="s">
        <v>84</v>
      </c>
      <c r="C50" s="149">
        <v>74</v>
      </c>
      <c r="D50" s="94"/>
      <c r="E50" s="232"/>
      <c r="F50" s="128">
        <v>1.4229E-2</v>
      </c>
      <c r="G50" s="131"/>
      <c r="H50" s="130">
        <v>1.0822999999999999E-2</v>
      </c>
      <c r="I50" s="135"/>
      <c r="J50" s="135"/>
    </row>
    <row r="51" spans="1:10" x14ac:dyDescent="0.25">
      <c r="A51" s="175"/>
      <c r="B51" s="148" t="s">
        <v>85</v>
      </c>
      <c r="C51" s="149">
        <v>76</v>
      </c>
      <c r="D51" s="94"/>
      <c r="E51" s="232"/>
      <c r="F51" s="128">
        <v>0.68463399999999996</v>
      </c>
      <c r="G51" s="131"/>
      <c r="H51" s="130">
        <v>0.52076500000000003</v>
      </c>
      <c r="I51" s="135"/>
      <c r="J51" s="135"/>
    </row>
    <row r="52" spans="1:10" x14ac:dyDescent="0.25">
      <c r="A52" s="175"/>
      <c r="B52" s="148" t="s">
        <v>86</v>
      </c>
      <c r="C52" s="149">
        <v>78</v>
      </c>
      <c r="D52" s="94">
        <v>490</v>
      </c>
      <c r="E52" s="232"/>
      <c r="F52" s="128"/>
      <c r="G52" s="131"/>
      <c r="H52" s="130" t="s">
        <v>37</v>
      </c>
      <c r="I52" s="233"/>
      <c r="J52" s="135"/>
    </row>
    <row r="53" spans="1:10" x14ac:dyDescent="0.25">
      <c r="A53" s="175"/>
      <c r="B53" s="148" t="s">
        <v>87</v>
      </c>
      <c r="C53" s="149">
        <v>81</v>
      </c>
      <c r="D53" s="94"/>
      <c r="E53" s="135"/>
      <c r="F53" s="128">
        <v>5.2599999999999999E-4</v>
      </c>
      <c r="G53" s="131"/>
      <c r="H53" s="130">
        <v>4.0000000000000002E-4</v>
      </c>
      <c r="I53" s="135"/>
      <c r="J53" s="135"/>
    </row>
    <row r="54" spans="1:10" x14ac:dyDescent="0.25">
      <c r="A54" s="175"/>
      <c r="B54" s="148" t="s">
        <v>88</v>
      </c>
      <c r="C54" s="149">
        <v>82</v>
      </c>
      <c r="D54" s="94"/>
      <c r="E54" s="135"/>
      <c r="F54" s="128">
        <v>1.7157359999999999</v>
      </c>
      <c r="G54" s="131"/>
      <c r="H54" s="130">
        <v>1.30507</v>
      </c>
      <c r="I54" s="233"/>
      <c r="J54" s="135"/>
    </row>
    <row r="55" spans="1:10" x14ac:dyDescent="0.25">
      <c r="A55" s="175"/>
      <c r="B55" s="148" t="s">
        <v>89</v>
      </c>
      <c r="C55" s="149">
        <v>86</v>
      </c>
      <c r="D55" s="94"/>
      <c r="E55" s="135"/>
      <c r="F55" s="128">
        <v>0.81250299999999998</v>
      </c>
      <c r="G55" s="131"/>
      <c r="H55" s="130">
        <v>0.61802800000000002</v>
      </c>
      <c r="I55" s="135"/>
      <c r="J55" s="135"/>
    </row>
    <row r="56" spans="1:10" x14ac:dyDescent="0.25">
      <c r="A56" s="175"/>
      <c r="B56" s="148" t="s">
        <v>90</v>
      </c>
      <c r="C56" s="149">
        <v>88</v>
      </c>
      <c r="D56" s="94"/>
      <c r="E56" s="232"/>
      <c r="F56" s="128">
        <v>0.55080700000000005</v>
      </c>
      <c r="G56" s="131"/>
      <c r="H56" s="130">
        <v>0.41897000000000001</v>
      </c>
      <c r="I56" s="135"/>
      <c r="J56" s="135"/>
    </row>
    <row r="57" spans="1:10" x14ac:dyDescent="0.25">
      <c r="A57" s="175"/>
      <c r="B57" s="148" t="s">
        <v>91</v>
      </c>
      <c r="C57" s="149">
        <v>89</v>
      </c>
      <c r="D57" s="94"/>
      <c r="E57" s="232"/>
      <c r="F57" s="128">
        <v>0.12065099999999999</v>
      </c>
      <c r="G57" s="131"/>
      <c r="H57" s="130">
        <v>9.1772999999999993E-2</v>
      </c>
      <c r="I57" s="135"/>
      <c r="J57" s="135"/>
    </row>
    <row r="58" spans="1:10" x14ac:dyDescent="0.25">
      <c r="A58" s="175"/>
      <c r="B58" s="148" t="s">
        <v>92</v>
      </c>
      <c r="C58" s="149">
        <v>92</v>
      </c>
      <c r="D58" s="94"/>
      <c r="E58" s="232"/>
      <c r="F58" s="128">
        <v>0.136406</v>
      </c>
      <c r="G58" s="131"/>
      <c r="H58" s="130">
        <v>0.103757</v>
      </c>
      <c r="I58" s="233"/>
      <c r="J58" s="135"/>
    </row>
    <row r="59" spans="1:10" x14ac:dyDescent="0.25">
      <c r="A59" s="175"/>
      <c r="B59" s="148" t="s">
        <v>93</v>
      </c>
      <c r="C59" s="149">
        <v>93</v>
      </c>
      <c r="D59" s="94"/>
      <c r="E59" s="232"/>
      <c r="F59" s="128">
        <v>0.181426</v>
      </c>
      <c r="G59" s="131"/>
      <c r="H59" s="130">
        <v>0.13800100000000001</v>
      </c>
      <c r="I59" s="233"/>
      <c r="J59" s="135"/>
    </row>
    <row r="60" spans="1:10" x14ac:dyDescent="0.25">
      <c r="A60" s="175"/>
      <c r="B60" s="148" t="s">
        <v>417</v>
      </c>
      <c r="C60" s="149">
        <v>94</v>
      </c>
      <c r="D60" s="94"/>
      <c r="E60" s="232"/>
      <c r="F60" s="128">
        <v>0.17060400000000001</v>
      </c>
      <c r="G60" s="131"/>
      <c r="H60" s="130">
        <v>0.129769</v>
      </c>
      <c r="I60" s="135"/>
      <c r="J60" s="135"/>
    </row>
    <row r="61" spans="1:10" x14ac:dyDescent="0.25">
      <c r="A61" s="175"/>
      <c r="B61" s="148" t="s">
        <v>438</v>
      </c>
      <c r="C61" s="149">
        <v>96</v>
      </c>
      <c r="D61" s="94"/>
      <c r="E61" s="232"/>
      <c r="F61" s="128">
        <v>7.7099999999999998E-3</v>
      </c>
      <c r="G61" s="131"/>
      <c r="H61" s="130">
        <v>5.8650000000000004E-3</v>
      </c>
      <c r="I61" s="135"/>
      <c r="J61" s="135"/>
    </row>
    <row r="62" spans="1:10" x14ac:dyDescent="0.25">
      <c r="A62" s="175"/>
      <c r="B62" s="148" t="s">
        <v>95</v>
      </c>
      <c r="C62" s="149">
        <v>97</v>
      </c>
      <c r="D62" s="94"/>
      <c r="E62" s="135"/>
      <c r="F62" s="128">
        <v>0.10316699999999999</v>
      </c>
      <c r="G62" s="131"/>
      <c r="H62" s="130">
        <v>7.8474000000000002E-2</v>
      </c>
      <c r="I62" s="135"/>
      <c r="J62" s="135"/>
    </row>
    <row r="63" spans="1:10" x14ac:dyDescent="0.25">
      <c r="A63" s="175"/>
      <c r="B63" s="148" t="s">
        <v>377</v>
      </c>
      <c r="C63" s="149">
        <v>101</v>
      </c>
      <c r="D63" s="94"/>
      <c r="E63" s="135"/>
      <c r="F63" s="128">
        <v>5.2599999999999999E-4</v>
      </c>
      <c r="G63" s="131"/>
      <c r="H63" s="130">
        <v>4.0000000000000002E-4</v>
      </c>
      <c r="I63" s="135"/>
      <c r="J63" s="135"/>
    </row>
    <row r="64" spans="1:10" x14ac:dyDescent="0.25">
      <c r="A64" s="175"/>
      <c r="B64" s="148" t="s">
        <v>378</v>
      </c>
      <c r="C64" s="149">
        <v>103</v>
      </c>
      <c r="D64" s="94"/>
      <c r="E64" s="135"/>
      <c r="F64" s="128">
        <v>5.2599999999999999E-4</v>
      </c>
      <c r="G64" s="131"/>
      <c r="H64" s="130">
        <v>4.0000000000000002E-4</v>
      </c>
      <c r="I64" s="135"/>
      <c r="J64" s="135"/>
    </row>
    <row r="65" spans="1:10" x14ac:dyDescent="0.25">
      <c r="A65" s="175"/>
      <c r="B65" s="148" t="s">
        <v>96</v>
      </c>
      <c r="C65" s="149">
        <v>105</v>
      </c>
      <c r="D65" s="94"/>
      <c r="E65" s="135"/>
      <c r="F65" s="128">
        <v>5.1470000000000002E-2</v>
      </c>
      <c r="G65" s="131"/>
      <c r="H65" s="130">
        <v>3.9150999999999998E-2</v>
      </c>
      <c r="I65" s="233"/>
      <c r="J65" s="135"/>
    </row>
    <row r="66" spans="1:10" x14ac:dyDescent="0.25">
      <c r="A66" s="175"/>
      <c r="B66" s="148" t="s">
        <v>97</v>
      </c>
      <c r="C66" s="149">
        <v>106</v>
      </c>
      <c r="D66" s="94"/>
      <c r="E66" s="135"/>
      <c r="F66" s="128">
        <v>5.2599999999999999E-4</v>
      </c>
      <c r="G66" s="131"/>
      <c r="H66" s="130">
        <v>4.0000000000000002E-4</v>
      </c>
      <c r="I66" s="135"/>
      <c r="J66" s="135"/>
    </row>
    <row r="67" spans="1:10" x14ac:dyDescent="0.25">
      <c r="A67" s="175"/>
      <c r="B67" s="148" t="s">
        <v>365</v>
      </c>
      <c r="C67" s="149">
        <v>112</v>
      </c>
      <c r="D67" s="94"/>
      <c r="E67" s="135"/>
      <c r="F67" s="128">
        <v>9.8429999999999993E-3</v>
      </c>
      <c r="G67" s="131"/>
      <c r="H67" s="130">
        <v>7.4869999999999997E-3</v>
      </c>
      <c r="I67" s="233"/>
      <c r="J67" s="135"/>
    </row>
    <row r="68" spans="1:10" x14ac:dyDescent="0.25">
      <c r="A68" s="175"/>
      <c r="B68" s="148" t="s">
        <v>98</v>
      </c>
      <c r="C68" s="149">
        <v>119</v>
      </c>
      <c r="D68" s="94"/>
      <c r="E68" s="135"/>
      <c r="F68" s="128">
        <v>5.2599999999999999E-4</v>
      </c>
      <c r="G68" s="131"/>
      <c r="H68" s="130">
        <v>4.0000000000000002E-4</v>
      </c>
      <c r="I68" s="233"/>
      <c r="J68" s="135"/>
    </row>
    <row r="69" spans="1:10" x14ac:dyDescent="0.25">
      <c r="A69" s="175"/>
      <c r="B69" s="148" t="s">
        <v>99</v>
      </c>
      <c r="C69" s="149">
        <v>122</v>
      </c>
      <c r="D69" s="94"/>
      <c r="E69" s="135"/>
      <c r="F69" s="128">
        <v>5.2599999999999999E-4</v>
      </c>
      <c r="G69" s="131"/>
      <c r="H69" s="130">
        <v>4.0000000000000002E-4</v>
      </c>
      <c r="I69" s="233"/>
      <c r="J69" s="135"/>
    </row>
    <row r="70" spans="1:10" x14ac:dyDescent="0.25">
      <c r="A70" s="175"/>
      <c r="B70" s="148" t="s">
        <v>239</v>
      </c>
      <c r="C70" s="149">
        <v>125</v>
      </c>
      <c r="D70" s="94"/>
      <c r="E70" s="135"/>
      <c r="F70" s="128">
        <v>7.8799999999999996E-4</v>
      </c>
      <c r="G70" s="131"/>
      <c r="H70" s="130">
        <v>5.9900000000000003E-4</v>
      </c>
      <c r="I70" s="135"/>
      <c r="J70" s="135"/>
    </row>
    <row r="71" spans="1:10" x14ac:dyDescent="0.25">
      <c r="A71" s="175"/>
      <c r="B71" s="148" t="s">
        <v>352</v>
      </c>
      <c r="C71" s="149">
        <v>127</v>
      </c>
      <c r="D71" s="94"/>
      <c r="E71" s="135"/>
      <c r="F71" s="128">
        <v>2.1189999999999998E-3</v>
      </c>
      <c r="G71" s="131"/>
      <c r="H71" s="130">
        <v>1.6119999999999999E-3</v>
      </c>
      <c r="I71" s="233"/>
      <c r="J71" s="135"/>
    </row>
    <row r="72" spans="1:10" x14ac:dyDescent="0.25">
      <c r="A72" s="175"/>
      <c r="B72" s="148" t="s">
        <v>100</v>
      </c>
      <c r="C72" s="149">
        <v>128</v>
      </c>
      <c r="D72" s="94"/>
      <c r="E72" s="135"/>
      <c r="F72" s="128">
        <v>2.686E-3</v>
      </c>
      <c r="G72" s="131"/>
      <c r="H72" s="130">
        <v>2.0430000000000001E-3</v>
      </c>
      <c r="I72" s="135"/>
      <c r="J72" s="135"/>
    </row>
    <row r="73" spans="1:10" x14ac:dyDescent="0.25">
      <c r="A73" s="175"/>
      <c r="B73" s="148" t="s">
        <v>101</v>
      </c>
      <c r="C73" s="149">
        <v>131</v>
      </c>
      <c r="D73" s="94"/>
      <c r="E73" s="232"/>
      <c r="F73" s="128">
        <v>2.0625000000000001E-2</v>
      </c>
      <c r="G73" s="131"/>
      <c r="H73" s="130">
        <v>1.5688000000000001E-2</v>
      </c>
      <c r="I73" s="233"/>
      <c r="J73" s="135"/>
    </row>
    <row r="74" spans="1:10" x14ac:dyDescent="0.25">
      <c r="A74" s="175"/>
      <c r="B74" s="148" t="s">
        <v>398</v>
      </c>
      <c r="C74" s="149">
        <v>132</v>
      </c>
      <c r="D74" s="94"/>
      <c r="E74" s="135"/>
      <c r="F74" s="128">
        <v>5.2599999999999999E-4</v>
      </c>
      <c r="G74" s="131"/>
      <c r="H74" s="130">
        <v>4.0000000000000002E-4</v>
      </c>
      <c r="I74" s="233"/>
      <c r="J74" s="135"/>
    </row>
    <row r="75" spans="1:10" x14ac:dyDescent="0.25">
      <c r="A75" s="175"/>
      <c r="B75" s="148" t="s">
        <v>102</v>
      </c>
      <c r="C75" s="149">
        <v>137</v>
      </c>
      <c r="D75" s="94"/>
      <c r="E75" s="232"/>
      <c r="F75" s="128">
        <v>0.109651</v>
      </c>
      <c r="G75" s="131"/>
      <c r="H75" s="130">
        <v>8.3405999999999994E-2</v>
      </c>
      <c r="I75" s="233"/>
      <c r="J75" s="135"/>
    </row>
    <row r="76" spans="1:10" x14ac:dyDescent="0.25">
      <c r="A76" s="175"/>
      <c r="B76" s="148" t="s">
        <v>353</v>
      </c>
      <c r="C76" s="149">
        <v>138</v>
      </c>
      <c r="D76" s="94"/>
      <c r="E76" s="232"/>
      <c r="F76" s="128">
        <v>9.7210000000000005E-3</v>
      </c>
      <c r="G76" s="131"/>
      <c r="H76" s="130">
        <v>7.3940000000000004E-3</v>
      </c>
      <c r="I76" s="233"/>
      <c r="J76" s="135"/>
    </row>
    <row r="77" spans="1:10" x14ac:dyDescent="0.25">
      <c r="A77" s="175"/>
      <c r="B77" s="148" t="s">
        <v>103</v>
      </c>
      <c r="C77" s="149">
        <v>139</v>
      </c>
      <c r="D77" s="94"/>
      <c r="E77" s="135"/>
      <c r="F77" s="128">
        <v>6.8120000000000003E-3</v>
      </c>
      <c r="G77" s="131"/>
      <c r="H77" s="130">
        <v>5.182E-3</v>
      </c>
      <c r="I77" s="233"/>
      <c r="J77" s="135"/>
    </row>
    <row r="78" spans="1:10" x14ac:dyDescent="0.25">
      <c r="A78" s="175"/>
      <c r="B78" s="148" t="s">
        <v>104</v>
      </c>
      <c r="C78" s="149">
        <v>142</v>
      </c>
      <c r="D78" s="94"/>
      <c r="E78" s="232"/>
      <c r="F78" s="128">
        <v>5.2599999999999999E-4</v>
      </c>
      <c r="G78" s="131"/>
      <c r="H78" s="130">
        <v>4.0000000000000002E-4</v>
      </c>
      <c r="I78" s="135"/>
      <c r="J78" s="135"/>
    </row>
    <row r="79" spans="1:10" x14ac:dyDescent="0.25">
      <c r="A79" s="175"/>
      <c r="B79" s="148" t="s">
        <v>105</v>
      </c>
      <c r="C79" s="149">
        <v>143</v>
      </c>
      <c r="D79" s="94"/>
      <c r="E79" s="232"/>
      <c r="F79" s="128">
        <v>5.2599999999999999E-4</v>
      </c>
      <c r="G79" s="131"/>
      <c r="H79" s="130">
        <v>4.0000000000000002E-4</v>
      </c>
      <c r="I79" s="233"/>
      <c r="J79" s="135"/>
    </row>
    <row r="80" spans="1:10" x14ac:dyDescent="0.25">
      <c r="A80" s="175"/>
      <c r="B80" s="148" t="s">
        <v>106</v>
      </c>
      <c r="C80" s="149">
        <v>146</v>
      </c>
      <c r="D80" s="94"/>
      <c r="E80" s="135"/>
      <c r="F80" s="128">
        <v>0.17976500000000001</v>
      </c>
      <c r="G80" s="131"/>
      <c r="H80" s="130">
        <v>0.136738</v>
      </c>
      <c r="I80" s="135"/>
      <c r="J80" s="135"/>
    </row>
    <row r="81" spans="1:10" x14ac:dyDescent="0.25">
      <c r="A81" s="175"/>
      <c r="B81" s="125" t="s">
        <v>379</v>
      </c>
      <c r="C81" s="93">
        <v>149</v>
      </c>
      <c r="D81" s="94"/>
      <c r="E81" s="232"/>
      <c r="F81" s="128">
        <v>1.4078E-2</v>
      </c>
      <c r="G81" s="131"/>
      <c r="H81" s="130">
        <v>1.0708000000000001E-2</v>
      </c>
      <c r="I81" s="233"/>
      <c r="J81" s="135"/>
    </row>
    <row r="82" spans="1:10" x14ac:dyDescent="0.25">
      <c r="A82" s="175"/>
      <c r="B82" s="148" t="s">
        <v>38</v>
      </c>
      <c r="C82" s="149">
        <v>150</v>
      </c>
      <c r="D82" s="94">
        <v>157</v>
      </c>
      <c r="E82" s="232"/>
      <c r="F82" s="128" t="s">
        <v>37</v>
      </c>
      <c r="G82" s="131"/>
      <c r="H82" s="130" t="s">
        <v>37</v>
      </c>
      <c r="I82" s="135"/>
      <c r="J82" s="135"/>
    </row>
    <row r="83" spans="1:10" x14ac:dyDescent="0.25">
      <c r="A83" s="175"/>
      <c r="B83" s="148" t="s">
        <v>107</v>
      </c>
      <c r="C83" s="149">
        <v>151</v>
      </c>
      <c r="D83" s="94"/>
      <c r="E83" s="232"/>
      <c r="F83" s="128">
        <v>0.17166300000000001</v>
      </c>
      <c r="G83" s="131"/>
      <c r="H83" s="130">
        <v>0.130575</v>
      </c>
      <c r="I83" s="233"/>
      <c r="J83" s="135"/>
    </row>
    <row r="84" spans="1:10" x14ac:dyDescent="0.25">
      <c r="A84" s="175"/>
      <c r="B84" s="148" t="s">
        <v>259</v>
      </c>
      <c r="C84" s="149">
        <v>153</v>
      </c>
      <c r="D84" s="94"/>
      <c r="E84" s="232"/>
      <c r="F84" s="128">
        <v>0.157359</v>
      </c>
      <c r="G84" s="131"/>
      <c r="H84" s="130">
        <v>0.119695</v>
      </c>
      <c r="I84" s="233"/>
      <c r="J84" s="135"/>
    </row>
    <row r="85" spans="1:10" x14ac:dyDescent="0.25">
      <c r="A85" s="175"/>
      <c r="B85" s="148" t="s">
        <v>108</v>
      </c>
      <c r="C85" s="149">
        <v>154</v>
      </c>
      <c r="D85" s="94"/>
      <c r="E85" s="135"/>
      <c r="F85" s="128">
        <v>2.1193E-2</v>
      </c>
      <c r="G85" s="131"/>
      <c r="H85" s="130">
        <v>1.6119999999999999E-2</v>
      </c>
      <c r="I85" s="233"/>
      <c r="J85" s="135"/>
    </row>
    <row r="86" spans="1:10" x14ac:dyDescent="0.25">
      <c r="A86" s="175"/>
      <c r="B86" s="148" t="s">
        <v>109</v>
      </c>
      <c r="C86" s="149">
        <v>155</v>
      </c>
      <c r="D86" s="94"/>
      <c r="E86" s="232"/>
      <c r="F86" s="128">
        <v>6.6610000000000003E-3</v>
      </c>
      <c r="G86" s="131"/>
      <c r="H86" s="130">
        <v>5.0670000000000003E-3</v>
      </c>
      <c r="I86" s="233"/>
      <c r="J86" s="135"/>
    </row>
    <row r="87" spans="1:10" x14ac:dyDescent="0.25">
      <c r="A87" s="175"/>
      <c r="B87" s="148" t="s">
        <v>110</v>
      </c>
      <c r="C87" s="149">
        <v>156</v>
      </c>
      <c r="D87" s="94"/>
      <c r="E87" s="135"/>
      <c r="F87" s="128">
        <v>5.2599999999999999E-4</v>
      </c>
      <c r="G87" s="131"/>
      <c r="H87" s="130">
        <v>4.0000000000000002E-4</v>
      </c>
      <c r="I87" s="233"/>
      <c r="J87" s="135"/>
    </row>
    <row r="88" spans="1:10" x14ac:dyDescent="0.25">
      <c r="A88" s="175"/>
      <c r="B88" s="148" t="s">
        <v>111</v>
      </c>
      <c r="C88" s="149">
        <v>157</v>
      </c>
      <c r="D88" s="94"/>
      <c r="E88" s="135"/>
      <c r="F88" s="128">
        <v>5.2599999999999999E-4</v>
      </c>
      <c r="G88" s="131"/>
      <c r="H88" s="130">
        <v>4.0000000000000002E-4</v>
      </c>
      <c r="I88" s="135"/>
      <c r="J88" s="135"/>
    </row>
    <row r="89" spans="1:10" x14ac:dyDescent="0.25">
      <c r="A89" s="175"/>
      <c r="B89" s="148" t="s">
        <v>112</v>
      </c>
      <c r="C89" s="149">
        <v>158</v>
      </c>
      <c r="D89" s="94"/>
      <c r="E89" s="232"/>
      <c r="F89" s="128">
        <v>5.2599999999999999E-4</v>
      </c>
      <c r="G89" s="131"/>
      <c r="H89" s="130">
        <v>4.0000000000000002E-4</v>
      </c>
      <c r="I89" s="233"/>
      <c r="J89" s="135"/>
    </row>
    <row r="90" spans="1:10" x14ac:dyDescent="0.25">
      <c r="A90" s="175"/>
      <c r="B90" s="148" t="s">
        <v>113</v>
      </c>
      <c r="C90" s="149">
        <v>164</v>
      </c>
      <c r="D90" s="94">
        <v>490</v>
      </c>
      <c r="E90" s="232"/>
      <c r="F90" s="128" t="s">
        <v>37</v>
      </c>
      <c r="G90" s="131"/>
      <c r="H90" s="130" t="s">
        <v>37</v>
      </c>
      <c r="I90" s="233"/>
      <c r="J90" s="135"/>
    </row>
    <row r="91" spans="1:10" x14ac:dyDescent="0.25">
      <c r="A91" s="175"/>
      <c r="B91" s="148" t="s">
        <v>114</v>
      </c>
      <c r="C91" s="149">
        <v>165</v>
      </c>
      <c r="D91" s="94">
        <v>490</v>
      </c>
      <c r="E91" s="135"/>
      <c r="F91" s="128"/>
      <c r="G91" s="131"/>
      <c r="H91" s="130" t="s">
        <v>37</v>
      </c>
      <c r="I91" s="233"/>
      <c r="J91" s="135"/>
    </row>
    <row r="92" spans="1:10" x14ac:dyDescent="0.25">
      <c r="A92" s="175"/>
      <c r="B92" s="148" t="s">
        <v>115</v>
      </c>
      <c r="C92" s="149">
        <v>179</v>
      </c>
      <c r="D92" s="94"/>
      <c r="E92" s="135"/>
      <c r="F92" s="128">
        <v>5.2599999999999999E-4</v>
      </c>
      <c r="G92" s="131"/>
      <c r="H92" s="130">
        <v>4.0000000000000002E-4</v>
      </c>
      <c r="I92" s="233"/>
      <c r="J92" s="135"/>
    </row>
    <row r="93" spans="1:10" x14ac:dyDescent="0.25">
      <c r="A93" s="175"/>
      <c r="B93" s="148" t="s">
        <v>117</v>
      </c>
      <c r="C93" s="149">
        <v>181</v>
      </c>
      <c r="D93" s="94"/>
      <c r="E93" s="232"/>
      <c r="F93" s="128">
        <v>5.2599999999999999E-4</v>
      </c>
      <c r="G93" s="131"/>
      <c r="H93" s="130">
        <v>4.0000000000000002E-4</v>
      </c>
      <c r="I93" s="135"/>
      <c r="J93" s="135"/>
    </row>
    <row r="94" spans="1:10" x14ac:dyDescent="0.25">
      <c r="A94" s="175"/>
      <c r="B94" s="148" t="s">
        <v>118</v>
      </c>
      <c r="C94" s="149">
        <v>182</v>
      </c>
      <c r="D94" s="94"/>
      <c r="E94" s="135"/>
      <c r="F94" s="128">
        <v>5.2599999999999999E-4</v>
      </c>
      <c r="G94" s="131"/>
      <c r="H94" s="130">
        <v>4.0000000000000002E-4</v>
      </c>
      <c r="I94" s="233"/>
      <c r="J94" s="135"/>
    </row>
    <row r="95" spans="1:10" x14ac:dyDescent="0.25">
      <c r="A95" s="175"/>
      <c r="B95" s="148" t="s">
        <v>119</v>
      </c>
      <c r="C95" s="149">
        <v>183</v>
      </c>
      <c r="D95" s="94"/>
      <c r="E95" s="232"/>
      <c r="F95" s="128">
        <v>5.2599999999999999E-4</v>
      </c>
      <c r="G95" s="131"/>
      <c r="H95" s="130">
        <v>4.0000000000000002E-4</v>
      </c>
      <c r="I95" s="233"/>
      <c r="J95" s="135"/>
    </row>
    <row r="96" spans="1:10" x14ac:dyDescent="0.25">
      <c r="A96" s="175"/>
      <c r="B96" s="148" t="s">
        <v>120</v>
      </c>
      <c r="C96" s="149">
        <v>184</v>
      </c>
      <c r="D96" s="94"/>
      <c r="E96" s="135"/>
      <c r="F96" s="128">
        <v>2.0437E-2</v>
      </c>
      <c r="G96" s="131"/>
      <c r="H96" s="130">
        <v>1.5545E-2</v>
      </c>
      <c r="I96" s="233"/>
      <c r="J96" s="135"/>
    </row>
    <row r="97" spans="1:10" x14ac:dyDescent="0.25">
      <c r="A97" s="175"/>
      <c r="B97" s="148" t="s">
        <v>121</v>
      </c>
      <c r="C97" s="149">
        <v>185</v>
      </c>
      <c r="D97" s="94"/>
      <c r="E97" s="232"/>
      <c r="F97" s="128">
        <v>0.36550300000000002</v>
      </c>
      <c r="G97" s="131"/>
      <c r="H97" s="130">
        <v>0.27801900000000002</v>
      </c>
      <c r="I97" s="233"/>
      <c r="J97" s="135"/>
    </row>
    <row r="98" spans="1:10" x14ac:dyDescent="0.25">
      <c r="A98" s="175"/>
      <c r="B98" s="148" t="s">
        <v>122</v>
      </c>
      <c r="C98" s="149">
        <v>186</v>
      </c>
      <c r="D98" s="94"/>
      <c r="E98" s="135"/>
      <c r="F98" s="128">
        <v>5.2599999999999999E-4</v>
      </c>
      <c r="G98" s="131"/>
      <c r="H98" s="130">
        <v>4.0000000000000002E-4</v>
      </c>
      <c r="I98" s="233"/>
      <c r="J98" s="135"/>
    </row>
    <row r="99" spans="1:10" x14ac:dyDescent="0.25">
      <c r="A99" s="175"/>
      <c r="B99" s="148" t="s">
        <v>248</v>
      </c>
      <c r="C99" s="149">
        <v>188</v>
      </c>
      <c r="D99" s="94"/>
      <c r="E99" s="135"/>
      <c r="F99" s="128">
        <v>1.9689999999999999E-2</v>
      </c>
      <c r="G99" s="131"/>
      <c r="H99" s="130">
        <v>1.4977000000000001E-2</v>
      </c>
      <c r="I99" s="135"/>
      <c r="J99" s="135"/>
    </row>
    <row r="100" spans="1:10" x14ac:dyDescent="0.25">
      <c r="A100" s="175"/>
      <c r="B100" s="148" t="s">
        <v>123</v>
      </c>
      <c r="C100" s="149">
        <v>189</v>
      </c>
      <c r="D100" s="94"/>
      <c r="E100" s="232"/>
      <c r="F100" s="128">
        <v>3.7100000000000002E-3</v>
      </c>
      <c r="G100" s="131"/>
      <c r="H100" s="130">
        <v>2.8219999999999999E-3</v>
      </c>
      <c r="I100" s="135"/>
      <c r="J100" s="135"/>
    </row>
    <row r="101" spans="1:10" x14ac:dyDescent="0.25">
      <c r="A101" s="175"/>
      <c r="B101" s="148" t="s">
        <v>439</v>
      </c>
      <c r="C101" s="149">
        <v>190</v>
      </c>
      <c r="D101" s="94"/>
      <c r="E101" s="135"/>
      <c r="F101" s="128">
        <v>1.5433000000000001E-2</v>
      </c>
      <c r="G101" s="131"/>
      <c r="H101" s="130">
        <v>1.1738999999999999E-2</v>
      </c>
      <c r="I101" s="135"/>
      <c r="J101" s="135"/>
    </row>
    <row r="102" spans="1:10" x14ac:dyDescent="0.25">
      <c r="A102" s="175"/>
      <c r="B102" s="148" t="s">
        <v>124</v>
      </c>
      <c r="C102" s="149">
        <v>191</v>
      </c>
      <c r="D102" s="94"/>
      <c r="E102" s="232"/>
      <c r="F102" s="128">
        <v>5.2599999999999999E-4</v>
      </c>
      <c r="G102" s="131"/>
      <c r="H102" s="130">
        <v>4.0000000000000002E-4</v>
      </c>
      <c r="I102" s="233"/>
      <c r="J102" s="135"/>
    </row>
    <row r="103" spans="1:10" x14ac:dyDescent="0.25">
      <c r="A103" s="175"/>
      <c r="B103" s="148" t="s">
        <v>125</v>
      </c>
      <c r="C103" s="149">
        <v>192</v>
      </c>
      <c r="D103" s="94"/>
      <c r="E103" s="232"/>
      <c r="F103" s="128">
        <v>5.2599999999999999E-4</v>
      </c>
      <c r="G103" s="131"/>
      <c r="H103" s="130">
        <v>4.0000000000000002E-4</v>
      </c>
      <c r="I103" s="233"/>
      <c r="J103" s="135"/>
    </row>
    <row r="104" spans="1:10" x14ac:dyDescent="0.25">
      <c r="A104" s="175"/>
      <c r="B104" s="148" t="s">
        <v>126</v>
      </c>
      <c r="C104" s="149">
        <v>193</v>
      </c>
      <c r="D104" s="94"/>
      <c r="E104" s="135"/>
      <c r="F104" s="128">
        <v>5.2599999999999999E-4</v>
      </c>
      <c r="G104" s="131"/>
      <c r="H104" s="130">
        <v>4.0000000000000002E-4</v>
      </c>
      <c r="I104" s="233"/>
      <c r="J104" s="135"/>
    </row>
    <row r="105" spans="1:10" x14ac:dyDescent="0.25">
      <c r="A105" s="175"/>
      <c r="B105" s="148" t="s">
        <v>127</v>
      </c>
      <c r="C105" s="149">
        <v>194</v>
      </c>
      <c r="D105" s="94">
        <v>490</v>
      </c>
      <c r="E105" s="232"/>
      <c r="F105" s="128"/>
      <c r="G105" s="131"/>
      <c r="H105" s="130" t="s">
        <v>37</v>
      </c>
      <c r="I105" s="135"/>
      <c r="J105" s="135"/>
    </row>
    <row r="106" spans="1:10" x14ac:dyDescent="0.25">
      <c r="A106" s="175"/>
      <c r="B106" s="148" t="s">
        <v>128</v>
      </c>
      <c r="C106" s="149">
        <v>195</v>
      </c>
      <c r="D106" s="94"/>
      <c r="E106" s="232"/>
      <c r="F106" s="128">
        <v>7.6000000000000004E-4</v>
      </c>
      <c r="G106" s="131"/>
      <c r="H106" s="130">
        <v>5.7799999999999995E-4</v>
      </c>
      <c r="I106" s="233"/>
      <c r="J106" s="135"/>
    </row>
    <row r="107" spans="1:10" x14ac:dyDescent="0.25">
      <c r="A107" s="175"/>
      <c r="B107" s="148" t="s">
        <v>129</v>
      </c>
      <c r="C107" s="149">
        <v>196</v>
      </c>
      <c r="D107" s="94"/>
      <c r="E107" s="232"/>
      <c r="F107" s="128">
        <v>5.2599999999999999E-4</v>
      </c>
      <c r="G107" s="131"/>
      <c r="H107" s="130">
        <v>4.0000000000000002E-4</v>
      </c>
      <c r="I107" s="233"/>
      <c r="J107" s="135"/>
    </row>
    <row r="108" spans="1:10" x14ac:dyDescent="0.25">
      <c r="A108" s="175"/>
      <c r="B108" s="148" t="s">
        <v>130</v>
      </c>
      <c r="C108" s="149">
        <v>199</v>
      </c>
      <c r="D108" s="94"/>
      <c r="E108" s="232"/>
      <c r="F108" s="128">
        <v>5.2599999999999999E-4</v>
      </c>
      <c r="G108" s="131"/>
      <c r="H108" s="130">
        <v>4.0000000000000002E-4</v>
      </c>
      <c r="I108" s="135"/>
      <c r="J108" s="135"/>
    </row>
    <row r="109" spans="1:10" x14ac:dyDescent="0.25">
      <c r="A109" s="175"/>
      <c r="B109" s="148" t="s">
        <v>131</v>
      </c>
      <c r="C109" s="149">
        <v>204</v>
      </c>
      <c r="D109" s="94">
        <v>490</v>
      </c>
      <c r="E109" s="232"/>
      <c r="F109" s="128"/>
      <c r="G109" s="131"/>
      <c r="H109" s="130" t="s">
        <v>37</v>
      </c>
      <c r="I109" s="135"/>
      <c r="J109" s="135"/>
    </row>
    <row r="110" spans="1:10" x14ac:dyDescent="0.25">
      <c r="A110" s="175"/>
      <c r="B110" s="148" t="s">
        <v>250</v>
      </c>
      <c r="C110" s="149">
        <v>205</v>
      </c>
      <c r="D110" s="94"/>
      <c r="E110" s="135"/>
      <c r="F110" s="128">
        <v>1.9195E-2</v>
      </c>
      <c r="G110" s="131"/>
      <c r="H110" s="130">
        <v>1.4600999999999999E-2</v>
      </c>
      <c r="I110" s="135"/>
      <c r="J110" s="135"/>
    </row>
    <row r="111" spans="1:10" x14ac:dyDescent="0.25">
      <c r="A111" s="175"/>
      <c r="B111" s="148" t="s">
        <v>132</v>
      </c>
      <c r="C111" s="93">
        <v>209</v>
      </c>
      <c r="D111" s="94">
        <v>262</v>
      </c>
      <c r="E111" s="232"/>
      <c r="F111" s="128"/>
      <c r="G111" s="131"/>
      <c r="H111" s="130" t="s">
        <v>37</v>
      </c>
      <c r="I111" s="135"/>
      <c r="J111" s="135"/>
    </row>
    <row r="112" spans="1:10" x14ac:dyDescent="0.25">
      <c r="A112" s="175"/>
      <c r="B112" s="148" t="s">
        <v>133</v>
      </c>
      <c r="C112" s="149">
        <v>211</v>
      </c>
      <c r="D112" s="94"/>
      <c r="E112" s="232"/>
      <c r="F112" s="128">
        <v>2.493E-3</v>
      </c>
      <c r="G112" s="131"/>
      <c r="H112" s="130">
        <v>1.8959999999999999E-3</v>
      </c>
      <c r="I112" s="135"/>
      <c r="J112" s="135"/>
    </row>
    <row r="113" spans="1:10" x14ac:dyDescent="0.25">
      <c r="A113" s="175"/>
      <c r="B113" s="148" t="s">
        <v>134</v>
      </c>
      <c r="C113" s="149">
        <v>212</v>
      </c>
      <c r="D113" s="94"/>
      <c r="E113" s="135"/>
      <c r="F113" s="128">
        <v>2.493E-3</v>
      </c>
      <c r="G113" s="131"/>
      <c r="H113" s="130">
        <v>1.8959999999999999E-3</v>
      </c>
      <c r="I113" s="135"/>
      <c r="J113" s="135"/>
    </row>
    <row r="114" spans="1:10" x14ac:dyDescent="0.25">
      <c r="A114" s="175"/>
      <c r="B114" s="148" t="s">
        <v>135</v>
      </c>
      <c r="C114" s="149">
        <v>214</v>
      </c>
      <c r="D114" s="94"/>
      <c r="E114" s="233"/>
      <c r="F114" s="128">
        <v>4.9870000000000001E-3</v>
      </c>
      <c r="G114" s="131"/>
      <c r="H114" s="130">
        <v>3.7929999999999999E-3</v>
      </c>
      <c r="I114" s="135"/>
      <c r="J114" s="135"/>
    </row>
    <row r="115" spans="1:10" x14ac:dyDescent="0.25">
      <c r="A115" s="175"/>
      <c r="B115" s="148" t="s">
        <v>136</v>
      </c>
      <c r="C115" s="149">
        <v>227</v>
      </c>
      <c r="D115" s="94"/>
      <c r="E115" s="135"/>
      <c r="F115" s="128">
        <v>5.2599999999999999E-4</v>
      </c>
      <c r="G115" s="131"/>
      <c r="H115" s="130">
        <v>4.0000000000000002E-4</v>
      </c>
      <c r="I115" s="135"/>
      <c r="J115" s="135"/>
    </row>
    <row r="116" spans="1:10" x14ac:dyDescent="0.25">
      <c r="A116" s="175"/>
      <c r="B116" s="148" t="s">
        <v>137</v>
      </c>
      <c r="C116" s="149">
        <v>232</v>
      </c>
      <c r="D116" s="94"/>
      <c r="E116" s="232"/>
      <c r="F116" s="128">
        <v>5.2599999999999999E-4</v>
      </c>
      <c r="G116" s="131"/>
      <c r="H116" s="130">
        <v>4.0000000000000002E-4</v>
      </c>
      <c r="I116" s="233"/>
      <c r="J116" s="135"/>
    </row>
    <row r="117" spans="1:10" x14ac:dyDescent="0.25">
      <c r="A117" s="175"/>
      <c r="B117" s="148" t="s">
        <v>371</v>
      </c>
      <c r="C117" s="149">
        <v>235</v>
      </c>
      <c r="D117" s="94"/>
      <c r="E117" s="135"/>
      <c r="F117" s="128">
        <v>9.4409999999999997E-3</v>
      </c>
      <c r="G117" s="131"/>
      <c r="H117" s="130">
        <v>7.1809999999999999E-3</v>
      </c>
      <c r="I117" s="135"/>
      <c r="J117" s="135"/>
    </row>
    <row r="118" spans="1:10" x14ac:dyDescent="0.25">
      <c r="A118" s="175"/>
      <c r="B118" s="148" t="s">
        <v>138</v>
      </c>
      <c r="C118" s="149">
        <v>250</v>
      </c>
      <c r="D118" s="94"/>
      <c r="E118" s="232"/>
      <c r="F118" s="128">
        <v>9.8429999999999993E-3</v>
      </c>
      <c r="G118" s="131"/>
      <c r="H118" s="130">
        <v>7.4869999999999997E-3</v>
      </c>
      <c r="I118" s="233"/>
      <c r="J118" s="135"/>
    </row>
    <row r="119" spans="1:10" x14ac:dyDescent="0.25">
      <c r="A119" s="175"/>
      <c r="B119" s="148" t="s">
        <v>139</v>
      </c>
      <c r="C119" s="149">
        <v>254</v>
      </c>
      <c r="D119" s="94"/>
      <c r="E119" s="135"/>
      <c r="F119" s="128">
        <v>7.4799999999999997E-3</v>
      </c>
      <c r="G119" s="131"/>
      <c r="H119" s="130">
        <v>5.6899999999999997E-3</v>
      </c>
      <c r="I119" s="233"/>
      <c r="J119" s="135"/>
    </row>
    <row r="120" spans="1:10" x14ac:dyDescent="0.25">
      <c r="A120" s="175"/>
      <c r="B120" s="148" t="s">
        <v>140</v>
      </c>
      <c r="C120" s="149">
        <v>256</v>
      </c>
      <c r="D120" s="94"/>
      <c r="E120" s="232"/>
      <c r="F120" s="128">
        <v>5.2599999999999999E-4</v>
      </c>
      <c r="G120" s="131"/>
      <c r="H120" s="130">
        <v>4.0000000000000002E-4</v>
      </c>
      <c r="I120" s="135"/>
      <c r="J120" s="135"/>
    </row>
    <row r="121" spans="1:10" x14ac:dyDescent="0.25">
      <c r="A121" s="175"/>
      <c r="B121" s="148" t="s">
        <v>440</v>
      </c>
      <c r="C121" s="149">
        <v>262</v>
      </c>
      <c r="D121" s="94"/>
      <c r="E121" s="135"/>
      <c r="F121" s="128">
        <v>8.0870999999999998E-2</v>
      </c>
      <c r="G121" s="131"/>
      <c r="H121" s="130">
        <v>6.1513999999999999E-2</v>
      </c>
      <c r="I121" s="135"/>
      <c r="J121" s="135"/>
    </row>
    <row r="122" spans="1:10" x14ac:dyDescent="0.25">
      <c r="A122" s="175"/>
      <c r="B122" s="148" t="s">
        <v>40</v>
      </c>
      <c r="C122" s="149">
        <v>263</v>
      </c>
      <c r="D122" s="94"/>
      <c r="E122" s="232"/>
      <c r="F122" s="128">
        <v>2.493E-3</v>
      </c>
      <c r="G122" s="131"/>
      <c r="H122" s="130">
        <v>1.8959999999999999E-3</v>
      </c>
      <c r="I122" s="233"/>
      <c r="J122" s="135"/>
    </row>
    <row r="123" spans="1:10" x14ac:dyDescent="0.25">
      <c r="A123" s="175"/>
      <c r="B123" s="148" t="s">
        <v>141</v>
      </c>
      <c r="C123" s="149">
        <v>269</v>
      </c>
      <c r="D123" s="94">
        <v>262</v>
      </c>
      <c r="E123" s="232"/>
      <c r="F123" s="128"/>
      <c r="G123" s="131"/>
      <c r="H123" s="130" t="s">
        <v>37</v>
      </c>
      <c r="I123" s="233"/>
      <c r="J123" s="135"/>
    </row>
    <row r="124" spans="1:10" x14ac:dyDescent="0.25">
      <c r="A124" s="175"/>
      <c r="B124" s="148" t="s">
        <v>142</v>
      </c>
      <c r="C124" s="149">
        <v>270</v>
      </c>
      <c r="D124" s="94"/>
      <c r="E124" s="135"/>
      <c r="F124" s="128">
        <v>2.493E-3</v>
      </c>
      <c r="G124" s="131"/>
      <c r="H124" s="130">
        <v>1.8959999999999999E-3</v>
      </c>
      <c r="I124" s="233"/>
      <c r="J124" s="135"/>
    </row>
    <row r="125" spans="1:10" x14ac:dyDescent="0.25">
      <c r="A125" s="175"/>
      <c r="B125" s="148" t="s">
        <v>366</v>
      </c>
      <c r="C125" s="149">
        <v>277</v>
      </c>
      <c r="D125" s="94"/>
      <c r="E125" s="232"/>
      <c r="F125" s="128">
        <v>5.2599999999999999E-4</v>
      </c>
      <c r="G125" s="131"/>
      <c r="H125" s="130">
        <v>4.0000000000000002E-4</v>
      </c>
      <c r="I125" s="233"/>
      <c r="J125" s="135"/>
    </row>
    <row r="126" spans="1:10" x14ac:dyDescent="0.25">
      <c r="A126" s="175"/>
      <c r="B126" s="148" t="s">
        <v>143</v>
      </c>
      <c r="C126" s="149">
        <v>280</v>
      </c>
      <c r="D126" s="94"/>
      <c r="E126" s="232"/>
      <c r="F126" s="128">
        <v>4.9870000000000001E-3</v>
      </c>
      <c r="G126" s="131"/>
      <c r="H126" s="130">
        <v>3.7929999999999999E-3</v>
      </c>
      <c r="I126" s="135"/>
      <c r="J126" s="135"/>
    </row>
    <row r="127" spans="1:10" x14ac:dyDescent="0.25">
      <c r="A127" s="175"/>
      <c r="B127" s="148" t="s">
        <v>144</v>
      </c>
      <c r="C127" s="149">
        <v>290</v>
      </c>
      <c r="D127" s="94"/>
      <c r="E127" s="232"/>
      <c r="F127" s="128">
        <v>5.2599999999999999E-4</v>
      </c>
      <c r="G127" s="131"/>
      <c r="H127" s="130">
        <v>4.0000000000000002E-4</v>
      </c>
      <c r="I127" s="135"/>
      <c r="J127" s="135"/>
    </row>
    <row r="128" spans="1:10" x14ac:dyDescent="0.25">
      <c r="A128" s="175"/>
      <c r="B128" s="148" t="s">
        <v>145</v>
      </c>
      <c r="C128" s="149">
        <v>307</v>
      </c>
      <c r="D128" s="94"/>
      <c r="E128" s="135"/>
      <c r="F128" s="128">
        <v>4.2125999999999997E-2</v>
      </c>
      <c r="G128" s="131"/>
      <c r="H128" s="130">
        <v>3.2043000000000002E-2</v>
      </c>
      <c r="I128" s="135"/>
      <c r="J128" s="135"/>
    </row>
    <row r="129" spans="1:10" x14ac:dyDescent="0.25">
      <c r="A129" s="175"/>
      <c r="B129" s="148" t="s">
        <v>146</v>
      </c>
      <c r="C129" s="149">
        <v>310</v>
      </c>
      <c r="D129" s="94"/>
      <c r="E129" s="232"/>
      <c r="F129" s="128">
        <v>5.2599999999999999E-4</v>
      </c>
      <c r="G129" s="131"/>
      <c r="H129" s="130">
        <v>4.0000000000000002E-4</v>
      </c>
      <c r="I129" s="135"/>
      <c r="J129" s="135"/>
    </row>
    <row r="130" spans="1:10" x14ac:dyDescent="0.25">
      <c r="A130" s="175"/>
      <c r="B130" s="148" t="s">
        <v>421</v>
      </c>
      <c r="C130" s="149">
        <v>313</v>
      </c>
      <c r="D130" s="94"/>
      <c r="E130" s="135"/>
      <c r="F130" s="128">
        <v>9.3509999999999999E-3</v>
      </c>
      <c r="G130" s="131"/>
      <c r="H130" s="130">
        <v>7.1130000000000004E-3</v>
      </c>
      <c r="I130" s="233"/>
      <c r="J130" s="135"/>
    </row>
    <row r="131" spans="1:10" x14ac:dyDescent="0.25">
      <c r="A131" s="175"/>
      <c r="B131" s="148" t="s">
        <v>147</v>
      </c>
      <c r="C131" s="149">
        <v>319</v>
      </c>
      <c r="D131" s="94"/>
      <c r="E131" s="232"/>
      <c r="F131" s="128">
        <v>4.9870000000000001E-3</v>
      </c>
      <c r="G131" s="131"/>
      <c r="H131" s="130">
        <v>3.7929999999999999E-3</v>
      </c>
      <c r="I131" s="233"/>
      <c r="J131" s="135"/>
    </row>
    <row r="132" spans="1:10" x14ac:dyDescent="0.25">
      <c r="A132" s="175"/>
      <c r="B132" s="148" t="s">
        <v>148</v>
      </c>
      <c r="C132" s="149">
        <v>332</v>
      </c>
      <c r="D132" s="94"/>
      <c r="E132" s="232"/>
      <c r="F132" s="128">
        <v>5.2599999999999999E-4</v>
      </c>
      <c r="G132" s="131"/>
      <c r="H132" s="130">
        <v>4.0000000000000002E-4</v>
      </c>
      <c r="I132" s="233"/>
      <c r="J132" s="135"/>
    </row>
    <row r="133" spans="1:10" x14ac:dyDescent="0.25">
      <c r="A133" s="175"/>
      <c r="B133" s="148" t="s">
        <v>149</v>
      </c>
      <c r="C133" s="149">
        <v>344</v>
      </c>
      <c r="D133" s="94"/>
      <c r="E133" s="232"/>
      <c r="F133" s="128">
        <v>5.2599999999999999E-4</v>
      </c>
      <c r="G133" s="131"/>
      <c r="H133" s="130">
        <v>4.0000000000000002E-4</v>
      </c>
      <c r="I133" s="135"/>
      <c r="J133" s="135"/>
    </row>
    <row r="134" spans="1:10" x14ac:dyDescent="0.25">
      <c r="A134" s="175"/>
      <c r="B134" s="148" t="s">
        <v>150</v>
      </c>
      <c r="C134" s="149">
        <v>347</v>
      </c>
      <c r="D134" s="94"/>
      <c r="E134" s="135"/>
      <c r="F134" s="128">
        <v>5.2599999999999999E-4</v>
      </c>
      <c r="G134" s="131"/>
      <c r="H134" s="130">
        <v>4.0000000000000002E-4</v>
      </c>
      <c r="I134" s="135"/>
      <c r="J134" s="135"/>
    </row>
    <row r="135" spans="1:10" x14ac:dyDescent="0.25">
      <c r="A135" s="175"/>
      <c r="B135" s="148" t="s">
        <v>151</v>
      </c>
      <c r="C135" s="149">
        <v>353</v>
      </c>
      <c r="D135" s="94"/>
      <c r="E135" s="135"/>
      <c r="F135" s="128">
        <v>1.1354E-2</v>
      </c>
      <c r="G135" s="131"/>
      <c r="H135" s="130">
        <v>8.6359999999999996E-3</v>
      </c>
      <c r="I135" s="233"/>
      <c r="J135" s="135"/>
    </row>
    <row r="136" spans="1:10" x14ac:dyDescent="0.25">
      <c r="A136" s="175"/>
      <c r="B136" s="148" t="s">
        <v>152</v>
      </c>
      <c r="C136" s="149">
        <v>354</v>
      </c>
      <c r="D136" s="94"/>
      <c r="E136" s="135"/>
      <c r="F136" s="128">
        <v>5.2599999999999999E-4</v>
      </c>
      <c r="G136" s="131"/>
      <c r="H136" s="130">
        <v>4.0000000000000002E-4</v>
      </c>
      <c r="I136" s="135"/>
      <c r="J136" s="135"/>
    </row>
    <row r="137" spans="1:10" x14ac:dyDescent="0.25">
      <c r="A137" s="175"/>
      <c r="B137" s="148" t="s">
        <v>43</v>
      </c>
      <c r="C137" s="149">
        <v>360</v>
      </c>
      <c r="D137" s="94"/>
      <c r="E137" s="232"/>
      <c r="F137" s="128">
        <v>5.2599999999999999E-4</v>
      </c>
      <c r="G137" s="131"/>
      <c r="H137" s="130">
        <v>4.0000000000000002E-4</v>
      </c>
      <c r="I137" s="135"/>
      <c r="J137" s="135"/>
    </row>
    <row r="138" spans="1:10" x14ac:dyDescent="0.25">
      <c r="A138" s="175"/>
      <c r="B138" s="148" t="s">
        <v>153</v>
      </c>
      <c r="C138" s="149">
        <v>361</v>
      </c>
      <c r="D138" s="94"/>
      <c r="E138" s="135"/>
      <c r="F138" s="128">
        <v>5.2599999999999999E-4</v>
      </c>
      <c r="G138" s="131"/>
      <c r="H138" s="130">
        <v>4.0000000000000002E-4</v>
      </c>
      <c r="I138" s="135"/>
      <c r="J138" s="135"/>
    </row>
    <row r="139" spans="1:10" x14ac:dyDescent="0.25">
      <c r="A139" s="175"/>
      <c r="B139" s="148" t="s">
        <v>154</v>
      </c>
      <c r="C139" s="149">
        <v>422</v>
      </c>
      <c r="D139" s="94"/>
      <c r="E139" s="232"/>
      <c r="F139" s="128">
        <v>8.2938999999999999E-2</v>
      </c>
      <c r="G139" s="131"/>
      <c r="H139" s="130">
        <v>6.3087000000000004E-2</v>
      </c>
      <c r="I139" s="233"/>
      <c r="J139" s="135"/>
    </row>
    <row r="140" spans="1:10" x14ac:dyDescent="0.25">
      <c r="A140" s="175"/>
      <c r="B140" s="148" t="s">
        <v>155</v>
      </c>
      <c r="C140" s="149">
        <v>423</v>
      </c>
      <c r="D140" s="94"/>
      <c r="E140" s="135"/>
      <c r="F140" s="128">
        <v>5.2599999999999999E-4</v>
      </c>
      <c r="G140" s="131"/>
      <c r="H140" s="130">
        <v>4.0000000000000002E-4</v>
      </c>
      <c r="I140" s="233"/>
      <c r="J140" s="135"/>
    </row>
    <row r="141" spans="1:10" x14ac:dyDescent="0.25">
      <c r="A141" s="175"/>
      <c r="B141" s="125" t="s">
        <v>156</v>
      </c>
      <c r="C141" s="93">
        <v>424</v>
      </c>
      <c r="D141" s="94"/>
      <c r="E141" s="135"/>
      <c r="F141" s="128">
        <v>0.42575099999999999</v>
      </c>
      <c r="G141" s="131"/>
      <c r="H141" s="130">
        <v>0.32384600000000002</v>
      </c>
      <c r="I141" s="135"/>
      <c r="J141" s="135"/>
    </row>
    <row r="142" spans="1:10" x14ac:dyDescent="0.25">
      <c r="A142" s="175"/>
      <c r="B142" s="148" t="s">
        <v>157</v>
      </c>
      <c r="C142" s="149">
        <v>490</v>
      </c>
      <c r="D142" s="94"/>
      <c r="E142" s="135"/>
      <c r="F142" s="128">
        <v>1.2099200000000001</v>
      </c>
      <c r="G142" s="131"/>
      <c r="H142" s="130">
        <v>0.920323</v>
      </c>
      <c r="I142" s="233"/>
      <c r="J142" s="135"/>
    </row>
    <row r="143" spans="1:10" x14ac:dyDescent="0.25">
      <c r="A143" s="175"/>
      <c r="B143" s="148" t="s">
        <v>158</v>
      </c>
      <c r="C143" s="149">
        <v>500</v>
      </c>
      <c r="D143" s="94"/>
      <c r="E143" s="135"/>
      <c r="F143" s="128">
        <v>2.6367250000000002</v>
      </c>
      <c r="G143" s="131"/>
      <c r="H143" s="130">
        <v>2.0056180000000001</v>
      </c>
      <c r="I143" s="233"/>
      <c r="J143" s="135"/>
    </row>
    <row r="144" spans="1:10" x14ac:dyDescent="0.25">
      <c r="A144" s="175"/>
      <c r="B144" s="148" t="s">
        <v>159</v>
      </c>
      <c r="C144" s="149">
        <v>568</v>
      </c>
      <c r="D144" s="94"/>
      <c r="E144" s="232"/>
      <c r="F144" s="128">
        <v>5.2599999999999999E-4</v>
      </c>
      <c r="G144" s="131"/>
      <c r="H144" s="130">
        <v>4.0000000000000002E-4</v>
      </c>
      <c r="I144" s="233"/>
      <c r="J144" s="135"/>
    </row>
    <row r="145" spans="1:10" x14ac:dyDescent="0.25">
      <c r="A145" s="175"/>
      <c r="B145" s="148" t="s">
        <v>261</v>
      </c>
      <c r="C145" s="149">
        <v>704</v>
      </c>
      <c r="D145" s="94"/>
      <c r="E145" s="135"/>
      <c r="F145" s="128">
        <v>5.2599999999999999E-4</v>
      </c>
      <c r="G145" s="131"/>
      <c r="H145" s="130">
        <v>4.0000000000000002E-4</v>
      </c>
      <c r="I145" s="233"/>
      <c r="J145" s="135"/>
    </row>
    <row r="146" spans="1:10" x14ac:dyDescent="0.25">
      <c r="A146" s="175"/>
      <c r="B146" s="148" t="s">
        <v>161</v>
      </c>
      <c r="C146" s="93">
        <v>707</v>
      </c>
      <c r="D146" s="94"/>
      <c r="E146" s="232"/>
      <c r="F146" s="128">
        <v>5.2599999999999999E-4</v>
      </c>
      <c r="G146" s="131"/>
      <c r="H146" s="130">
        <v>4.0000000000000002E-4</v>
      </c>
      <c r="I146" s="233"/>
      <c r="J146" s="135"/>
    </row>
    <row r="147" spans="1:10" x14ac:dyDescent="0.25">
      <c r="A147" s="175"/>
      <c r="B147" s="148" t="s">
        <v>401</v>
      </c>
      <c r="C147" s="93">
        <v>708</v>
      </c>
      <c r="D147" s="94"/>
      <c r="E147" s="232"/>
      <c r="F147" s="128">
        <v>5.2599999999999999E-4</v>
      </c>
      <c r="G147" s="131"/>
      <c r="H147" s="130">
        <v>4.0000000000000002E-4</v>
      </c>
      <c r="I147" s="233"/>
      <c r="J147" s="135"/>
    </row>
    <row r="148" spans="1:10" x14ac:dyDescent="0.25">
      <c r="A148" s="175"/>
      <c r="B148" s="148" t="s">
        <v>420</v>
      </c>
      <c r="C148" s="149">
        <v>709</v>
      </c>
      <c r="D148" s="94"/>
      <c r="E148" s="232"/>
      <c r="F148" s="128">
        <v>5.2599999999999999E-4</v>
      </c>
      <c r="G148" s="131"/>
      <c r="H148" s="130">
        <v>4.0000000000000002E-4</v>
      </c>
      <c r="I148" s="135"/>
      <c r="J148" s="135"/>
    </row>
    <row r="149" spans="1:10" x14ac:dyDescent="0.25">
      <c r="A149" s="175"/>
      <c r="B149" s="148" t="s">
        <v>162</v>
      </c>
      <c r="C149" s="149">
        <v>713</v>
      </c>
      <c r="D149" s="94"/>
      <c r="E149" s="232"/>
      <c r="F149" s="128">
        <v>5.2599999999999999E-4</v>
      </c>
      <c r="G149" s="131"/>
      <c r="H149" s="130">
        <v>4.0000000000000002E-4</v>
      </c>
      <c r="I149" s="233"/>
      <c r="J149" s="135"/>
    </row>
    <row r="150" spans="1:10" x14ac:dyDescent="0.25">
      <c r="A150" s="175"/>
      <c r="B150" s="148" t="s">
        <v>163</v>
      </c>
      <c r="C150" s="149">
        <v>714</v>
      </c>
      <c r="D150" s="94"/>
      <c r="E150" s="232"/>
      <c r="F150" s="128">
        <v>5.2599999999999999E-4</v>
      </c>
      <c r="G150" s="131"/>
      <c r="H150" s="130">
        <v>4.0000000000000002E-4</v>
      </c>
      <c r="I150" s="135"/>
      <c r="J150" s="135"/>
    </row>
    <row r="151" spans="1:10" x14ac:dyDescent="0.25">
      <c r="A151" s="175"/>
      <c r="B151" s="148" t="s">
        <v>383</v>
      </c>
      <c r="C151" s="149">
        <v>716</v>
      </c>
      <c r="D151" s="94"/>
      <c r="E151" s="232"/>
      <c r="F151" s="128">
        <v>5.2599999999999999E-4</v>
      </c>
      <c r="G151" s="131"/>
      <c r="H151" s="130">
        <v>4.0000000000000002E-4</v>
      </c>
      <c r="I151" s="233"/>
      <c r="J151" s="135"/>
    </row>
    <row r="152" spans="1:10" x14ac:dyDescent="0.25">
      <c r="A152" s="175"/>
      <c r="B152" s="148" t="s">
        <v>164</v>
      </c>
      <c r="C152" s="149">
        <v>721</v>
      </c>
      <c r="D152" s="94"/>
      <c r="E152" s="135"/>
      <c r="F152" s="128">
        <v>5.2599999999999999E-4</v>
      </c>
      <c r="G152" s="131"/>
      <c r="H152" s="130">
        <v>4.0000000000000002E-4</v>
      </c>
      <c r="I152" s="135"/>
      <c r="J152" s="135"/>
    </row>
    <row r="153" spans="1:10" x14ac:dyDescent="0.25">
      <c r="A153" s="175"/>
      <c r="B153" s="148" t="s">
        <v>165</v>
      </c>
      <c r="C153" s="149">
        <v>722</v>
      </c>
      <c r="D153" s="94">
        <v>818</v>
      </c>
      <c r="E153" s="135"/>
      <c r="F153" s="128"/>
      <c r="G153" s="131"/>
      <c r="H153" s="130" t="s">
        <v>37</v>
      </c>
      <c r="I153" s="135"/>
      <c r="J153" s="135"/>
    </row>
    <row r="154" spans="1:10" x14ac:dyDescent="0.25">
      <c r="A154" s="175"/>
      <c r="B154" s="148" t="s">
        <v>441</v>
      </c>
      <c r="C154" s="149">
        <v>723</v>
      </c>
      <c r="D154" s="94"/>
      <c r="E154" s="135"/>
      <c r="F154" s="128">
        <v>5.2599999999999999E-4</v>
      </c>
      <c r="G154" s="131"/>
      <c r="H154" s="130">
        <v>4.0000000000000002E-4</v>
      </c>
      <c r="I154" s="135"/>
      <c r="J154" s="135"/>
    </row>
    <row r="155" spans="1:10" x14ac:dyDescent="0.25">
      <c r="A155" s="175"/>
      <c r="B155" s="148" t="s">
        <v>166</v>
      </c>
      <c r="C155" s="149">
        <v>725</v>
      </c>
      <c r="D155" s="94"/>
      <c r="E155" s="135"/>
      <c r="F155" s="128">
        <v>5.2599999999999999E-4</v>
      </c>
      <c r="G155" s="131"/>
      <c r="H155" s="130">
        <v>4.0000000000000002E-4</v>
      </c>
      <c r="I155" s="135"/>
      <c r="J155" s="135"/>
    </row>
    <row r="156" spans="1:10" x14ac:dyDescent="0.25">
      <c r="A156" s="175"/>
      <c r="B156" s="148" t="s">
        <v>167</v>
      </c>
      <c r="C156" s="149">
        <v>727</v>
      </c>
      <c r="D156" s="94"/>
      <c r="E156" s="232"/>
      <c r="F156" s="128">
        <v>5.2599999999999999E-4</v>
      </c>
      <c r="G156" s="131"/>
      <c r="H156" s="130">
        <v>4.0000000000000002E-4</v>
      </c>
      <c r="I156" s="135"/>
      <c r="J156" s="135"/>
    </row>
    <row r="157" spans="1:10" x14ac:dyDescent="0.25">
      <c r="A157" s="175"/>
      <c r="B157" s="148" t="s">
        <v>169</v>
      </c>
      <c r="C157" s="149">
        <v>731</v>
      </c>
      <c r="D157" s="94"/>
      <c r="E157" s="232"/>
      <c r="F157" s="128">
        <v>5.2599999999999999E-4</v>
      </c>
      <c r="G157" s="131"/>
      <c r="H157" s="130">
        <v>4.0000000000000002E-4</v>
      </c>
      <c r="I157" s="233"/>
      <c r="J157" s="135"/>
    </row>
    <row r="158" spans="1:10" x14ac:dyDescent="0.25">
      <c r="A158" s="175"/>
      <c r="B158" s="148" t="s">
        <v>170</v>
      </c>
      <c r="C158" s="149">
        <v>736</v>
      </c>
      <c r="D158" s="94"/>
      <c r="E158" s="135"/>
      <c r="F158" s="128">
        <v>7.4626999999999999E-2</v>
      </c>
      <c r="G158" s="131"/>
      <c r="H158" s="130">
        <v>5.6765000000000003E-2</v>
      </c>
      <c r="I158" s="135"/>
      <c r="J158" s="135"/>
    </row>
    <row r="159" spans="1:10" x14ac:dyDescent="0.25">
      <c r="A159" s="175"/>
      <c r="B159" s="148" t="s">
        <v>171</v>
      </c>
      <c r="C159" s="149">
        <v>737</v>
      </c>
      <c r="D159" s="94"/>
      <c r="E159" s="232"/>
      <c r="F159" s="128">
        <v>5.2599999999999999E-4</v>
      </c>
      <c r="G159" s="131"/>
      <c r="H159" s="130">
        <v>4.0000000000000002E-4</v>
      </c>
      <c r="I159" s="135"/>
      <c r="J159" s="135"/>
    </row>
    <row r="160" spans="1:10" x14ac:dyDescent="0.25">
      <c r="A160" s="175"/>
      <c r="B160" s="148" t="s">
        <v>172</v>
      </c>
      <c r="C160" s="149">
        <v>738</v>
      </c>
      <c r="D160" s="94"/>
      <c r="E160" s="232"/>
      <c r="F160" s="128">
        <v>5.2599999999999999E-4</v>
      </c>
      <c r="G160" s="131"/>
      <c r="H160" s="130">
        <v>4.0000000000000002E-4</v>
      </c>
      <c r="I160" s="233"/>
      <c r="J160" s="135"/>
    </row>
    <row r="161" spans="1:10" x14ac:dyDescent="0.25">
      <c r="A161" s="175"/>
      <c r="B161" s="148" t="s">
        <v>173</v>
      </c>
      <c r="C161" s="149">
        <v>740</v>
      </c>
      <c r="D161" s="94"/>
      <c r="E161" s="135"/>
      <c r="F161" s="128">
        <v>8.515E-3</v>
      </c>
      <c r="G161" s="131"/>
      <c r="H161" s="130">
        <v>6.4770000000000001E-3</v>
      </c>
      <c r="I161" s="233"/>
      <c r="J161" s="135"/>
    </row>
    <row r="162" spans="1:10" x14ac:dyDescent="0.25">
      <c r="A162" s="175"/>
      <c r="B162" s="148" t="s">
        <v>174</v>
      </c>
      <c r="C162" s="149">
        <v>741</v>
      </c>
      <c r="D162" s="94"/>
      <c r="E162" s="232"/>
      <c r="F162" s="128">
        <v>5.2599999999999999E-4</v>
      </c>
      <c r="G162" s="131"/>
      <c r="H162" s="130">
        <v>4.0000000000000002E-4</v>
      </c>
      <c r="I162" s="135"/>
      <c r="J162" s="135"/>
    </row>
    <row r="163" spans="1:10" x14ac:dyDescent="0.25">
      <c r="A163" s="175"/>
      <c r="B163" s="148" t="s">
        <v>175</v>
      </c>
      <c r="C163" s="149">
        <v>742</v>
      </c>
      <c r="D163" s="94"/>
      <c r="E163" s="135"/>
      <c r="F163" s="128">
        <v>5.2599999999999999E-4</v>
      </c>
      <c r="G163" s="131"/>
      <c r="H163" s="130">
        <v>4.0000000000000002E-4</v>
      </c>
      <c r="I163" s="135"/>
      <c r="J163" s="135"/>
    </row>
    <row r="164" spans="1:10" x14ac:dyDescent="0.25">
      <c r="A164" s="175"/>
      <c r="B164" s="148" t="s">
        <v>176</v>
      </c>
      <c r="C164" s="149">
        <v>744</v>
      </c>
      <c r="D164" s="94"/>
      <c r="E164" s="135"/>
      <c r="F164" s="128">
        <v>5.2599999999999999E-4</v>
      </c>
      <c r="G164" s="131"/>
      <c r="H164" s="130">
        <v>4.0000000000000002E-4</v>
      </c>
      <c r="I164" s="233"/>
      <c r="J164" s="135"/>
    </row>
    <row r="165" spans="1:10" x14ac:dyDescent="0.25">
      <c r="A165" s="175"/>
      <c r="B165" s="148" t="s">
        <v>422</v>
      </c>
      <c r="C165" s="149">
        <v>748</v>
      </c>
      <c r="D165" s="94"/>
      <c r="E165" s="232"/>
      <c r="F165" s="128">
        <v>5.2599999999999999E-4</v>
      </c>
      <c r="G165" s="131"/>
      <c r="H165" s="130">
        <v>4.0000000000000002E-4</v>
      </c>
      <c r="I165" s="233"/>
      <c r="J165" s="135"/>
    </row>
    <row r="166" spans="1:10" x14ac:dyDescent="0.25">
      <c r="A166" s="175"/>
      <c r="B166" s="125" t="s">
        <v>262</v>
      </c>
      <c r="C166" s="93">
        <v>755</v>
      </c>
      <c r="D166" s="94"/>
      <c r="E166" s="232"/>
      <c r="F166" s="128">
        <v>7.67E-4</v>
      </c>
      <c r="G166" s="131"/>
      <c r="H166" s="130">
        <v>5.8299999999999997E-4</v>
      </c>
      <c r="I166" s="233"/>
      <c r="J166" s="135"/>
    </row>
    <row r="167" spans="1:10" x14ac:dyDescent="0.25">
      <c r="A167" s="175"/>
      <c r="B167" s="148" t="s">
        <v>177</v>
      </c>
      <c r="C167" s="149">
        <v>764</v>
      </c>
      <c r="D167" s="94"/>
      <c r="E167" s="232"/>
      <c r="F167" s="128">
        <v>5.2599999999999999E-4</v>
      </c>
      <c r="G167" s="131"/>
      <c r="H167" s="130">
        <v>4.0000000000000002E-4</v>
      </c>
      <c r="I167" s="135"/>
      <c r="J167" s="135"/>
    </row>
    <row r="168" spans="1:10" x14ac:dyDescent="0.25">
      <c r="A168" s="175"/>
      <c r="B168" s="148" t="s">
        <v>178</v>
      </c>
      <c r="C168" s="149">
        <v>765</v>
      </c>
      <c r="D168" s="94"/>
      <c r="E168" s="232"/>
      <c r="F168" s="128">
        <v>3.3289999999999999E-3</v>
      </c>
      <c r="G168" s="131"/>
      <c r="H168" s="130">
        <v>2.532E-3</v>
      </c>
      <c r="I168" s="135"/>
      <c r="J168" s="135"/>
    </row>
    <row r="169" spans="1:10" x14ac:dyDescent="0.25">
      <c r="A169" s="175"/>
      <c r="B169" s="148" t="s">
        <v>442</v>
      </c>
      <c r="C169" s="149">
        <v>766</v>
      </c>
      <c r="D169" s="94"/>
      <c r="E169" s="232"/>
      <c r="F169" s="128">
        <v>2.5812999999999999E-2</v>
      </c>
      <c r="G169" s="131"/>
      <c r="H169" s="130">
        <v>1.9635E-2</v>
      </c>
      <c r="I169" s="135"/>
      <c r="J169" s="135"/>
    </row>
    <row r="170" spans="1:10" x14ac:dyDescent="0.25">
      <c r="A170" s="175"/>
      <c r="B170" s="148" t="s">
        <v>443</v>
      </c>
      <c r="C170" s="149">
        <v>767</v>
      </c>
      <c r="D170" s="94"/>
      <c r="E170" s="232"/>
      <c r="F170" s="128">
        <v>5.2599999999999999E-4</v>
      </c>
      <c r="G170" s="131"/>
      <c r="H170" s="130">
        <v>4.0000000000000002E-4</v>
      </c>
      <c r="I170" s="233"/>
      <c r="J170" s="135"/>
    </row>
    <row r="171" spans="1:10" x14ac:dyDescent="0.25">
      <c r="A171" s="175"/>
      <c r="B171" s="148" t="s">
        <v>179</v>
      </c>
      <c r="C171" s="149">
        <v>772</v>
      </c>
      <c r="D171" s="94"/>
      <c r="E171" s="232"/>
      <c r="F171" s="128">
        <v>3.8830000000000002E-3</v>
      </c>
      <c r="G171" s="131"/>
      <c r="H171" s="130">
        <v>2.954E-3</v>
      </c>
      <c r="I171" s="135"/>
      <c r="J171" s="135"/>
    </row>
    <row r="172" spans="1:10" x14ac:dyDescent="0.25">
      <c r="A172" s="175"/>
      <c r="B172" s="148" t="s">
        <v>180</v>
      </c>
      <c r="C172" s="149">
        <v>773</v>
      </c>
      <c r="D172" s="94">
        <v>490</v>
      </c>
      <c r="E172" s="135"/>
      <c r="F172" s="128"/>
      <c r="G172" s="131"/>
      <c r="H172" s="130" t="s">
        <v>37</v>
      </c>
      <c r="I172" s="135"/>
      <c r="J172" s="135"/>
    </row>
    <row r="173" spans="1:10" x14ac:dyDescent="0.25">
      <c r="A173" s="175"/>
      <c r="B173" s="148" t="s">
        <v>181</v>
      </c>
      <c r="C173" s="149">
        <v>777</v>
      </c>
      <c r="D173" s="94"/>
      <c r="E173" s="232"/>
      <c r="F173" s="128">
        <v>5.2599999999999999E-4</v>
      </c>
      <c r="G173" s="131"/>
      <c r="H173" s="130">
        <v>4.0000000000000002E-4</v>
      </c>
      <c r="I173" s="233"/>
      <c r="J173" s="135"/>
    </row>
    <row r="174" spans="1:10" x14ac:dyDescent="0.25">
      <c r="A174" s="175"/>
      <c r="B174" s="148" t="s">
        <v>182</v>
      </c>
      <c r="C174" s="149">
        <v>787</v>
      </c>
      <c r="D174" s="94"/>
      <c r="E174" s="232"/>
      <c r="F174" s="128">
        <v>5.2599999999999999E-4</v>
      </c>
      <c r="G174" s="131"/>
      <c r="H174" s="130">
        <v>4.0000000000000002E-4</v>
      </c>
      <c r="I174" s="135"/>
      <c r="J174" s="135"/>
    </row>
    <row r="175" spans="1:10" x14ac:dyDescent="0.25">
      <c r="A175" s="175"/>
      <c r="B175" s="148" t="s">
        <v>183</v>
      </c>
      <c r="C175" s="149">
        <v>791</v>
      </c>
      <c r="D175" s="94"/>
      <c r="E175" s="135"/>
      <c r="F175" s="128">
        <v>6.1310000000000003E-2</v>
      </c>
      <c r="G175" s="131"/>
      <c r="H175" s="130">
        <v>4.6635000000000003E-2</v>
      </c>
      <c r="I175" s="233"/>
      <c r="J175" s="135"/>
    </row>
    <row r="176" spans="1:10" x14ac:dyDescent="0.25">
      <c r="A176" s="175"/>
      <c r="B176" s="148" t="s">
        <v>184</v>
      </c>
      <c r="C176" s="149">
        <v>792</v>
      </c>
      <c r="D176" s="94"/>
      <c r="E176" s="232"/>
      <c r="F176" s="128">
        <v>8.3256999999999998E-2</v>
      </c>
      <c r="G176" s="131"/>
      <c r="H176" s="130">
        <v>6.3328999999999996E-2</v>
      </c>
      <c r="I176" s="233"/>
      <c r="J176" s="135"/>
    </row>
    <row r="177" spans="1:10" x14ac:dyDescent="0.25">
      <c r="A177" s="175"/>
      <c r="B177" s="148" t="s">
        <v>185</v>
      </c>
      <c r="C177" s="149">
        <v>793</v>
      </c>
      <c r="D177" s="94"/>
      <c r="E177" s="232"/>
      <c r="F177" s="128">
        <v>0.177339</v>
      </c>
      <c r="G177" s="131"/>
      <c r="H177" s="130">
        <v>0.13489200000000001</v>
      </c>
      <c r="I177" s="135"/>
      <c r="J177" s="135"/>
    </row>
    <row r="178" spans="1:10" x14ac:dyDescent="0.25">
      <c r="A178" s="175"/>
      <c r="B178" s="148" t="s">
        <v>186</v>
      </c>
      <c r="C178" s="149">
        <v>796</v>
      </c>
      <c r="D178" s="94"/>
      <c r="E178" s="135"/>
      <c r="F178" s="128">
        <v>2.6340000000000001E-3</v>
      </c>
      <c r="G178" s="131"/>
      <c r="H178" s="130">
        <v>2.0040000000000001E-3</v>
      </c>
      <c r="I178" s="233"/>
      <c r="J178" s="135"/>
    </row>
    <row r="179" spans="1:10" x14ac:dyDescent="0.25">
      <c r="A179" s="175"/>
      <c r="B179" s="148" t="s">
        <v>187</v>
      </c>
      <c r="C179" s="149">
        <v>797</v>
      </c>
      <c r="D179" s="94"/>
      <c r="E179" s="232"/>
      <c r="F179" s="128">
        <v>5.2599999999999999E-4</v>
      </c>
      <c r="G179" s="131"/>
      <c r="H179" s="130">
        <v>4.0000000000000002E-4</v>
      </c>
      <c r="I179" s="233"/>
      <c r="J179" s="135"/>
    </row>
    <row r="180" spans="1:10" x14ac:dyDescent="0.25">
      <c r="A180" s="175"/>
      <c r="B180" s="148" t="s">
        <v>188</v>
      </c>
      <c r="C180" s="149">
        <v>799</v>
      </c>
      <c r="D180" s="94"/>
      <c r="E180" s="135"/>
      <c r="F180" s="128">
        <v>2.7248000000000001E-2</v>
      </c>
      <c r="G180" s="131"/>
      <c r="H180" s="130">
        <v>2.0726000000000001E-2</v>
      </c>
      <c r="I180" s="135"/>
      <c r="J180" s="135"/>
    </row>
    <row r="181" spans="1:10" x14ac:dyDescent="0.25">
      <c r="A181" s="175"/>
      <c r="B181" s="148" t="s">
        <v>189</v>
      </c>
      <c r="C181" s="149">
        <v>801</v>
      </c>
      <c r="D181" s="94"/>
      <c r="E181" s="135"/>
      <c r="F181" s="128">
        <v>4.9874739999999997</v>
      </c>
      <c r="G181" s="131"/>
      <c r="H181" s="130">
        <v>3.7937090000000002</v>
      </c>
      <c r="I181" s="233"/>
      <c r="J181" s="135"/>
    </row>
    <row r="182" spans="1:10" x14ac:dyDescent="0.25">
      <c r="A182" s="175"/>
      <c r="B182" s="148" t="s">
        <v>369</v>
      </c>
      <c r="C182" s="149">
        <v>802</v>
      </c>
      <c r="D182" s="94"/>
      <c r="E182" s="135"/>
      <c r="F182" s="128">
        <v>5.1385E-2</v>
      </c>
      <c r="G182" s="131"/>
      <c r="H182" s="130">
        <v>3.9086000000000003E-2</v>
      </c>
      <c r="I182" s="135"/>
      <c r="J182" s="135"/>
    </row>
    <row r="183" spans="1:10" x14ac:dyDescent="0.25">
      <c r="A183" s="175"/>
      <c r="B183" s="148" t="s">
        <v>44</v>
      </c>
      <c r="C183" s="149">
        <v>805</v>
      </c>
      <c r="D183" s="94"/>
      <c r="E183" s="232"/>
      <c r="F183" s="128">
        <v>5.2599999999999999E-4</v>
      </c>
      <c r="G183" s="131"/>
      <c r="H183" s="130">
        <v>4.0000000000000002E-4</v>
      </c>
      <c r="I183" s="135"/>
      <c r="J183" s="135"/>
    </row>
    <row r="184" spans="1:10" x14ac:dyDescent="0.25">
      <c r="A184" s="175"/>
      <c r="B184" s="148" t="s">
        <v>190</v>
      </c>
      <c r="C184" s="149">
        <v>807</v>
      </c>
      <c r="D184" s="94">
        <v>490</v>
      </c>
      <c r="E184" s="232"/>
      <c r="F184" s="128"/>
      <c r="G184" s="131"/>
      <c r="H184" s="130" t="s">
        <v>37</v>
      </c>
      <c r="I184" s="135"/>
      <c r="J184" s="135"/>
    </row>
    <row r="185" spans="1:10" x14ac:dyDescent="0.25">
      <c r="A185" s="175"/>
      <c r="B185" s="148" t="s">
        <v>191</v>
      </c>
      <c r="C185" s="149">
        <v>810</v>
      </c>
      <c r="D185" s="94"/>
      <c r="E185" s="232"/>
      <c r="F185" s="128">
        <v>5.2599999999999999E-4</v>
      </c>
      <c r="G185" s="131"/>
      <c r="H185" s="130">
        <v>4.0000000000000002E-4</v>
      </c>
      <c r="I185" s="233"/>
      <c r="J185" s="135"/>
    </row>
    <row r="186" spans="1:10" x14ac:dyDescent="0.25">
      <c r="A186" s="175"/>
      <c r="B186" s="148" t="s">
        <v>192</v>
      </c>
      <c r="C186" s="149">
        <v>811</v>
      </c>
      <c r="D186" s="94"/>
      <c r="E186" s="135"/>
      <c r="F186" s="128">
        <v>4.3100000000000005E-3</v>
      </c>
      <c r="G186" s="131"/>
      <c r="H186" s="130">
        <v>3.2780000000000001E-3</v>
      </c>
      <c r="I186" s="135"/>
      <c r="J186" s="135"/>
    </row>
    <row r="187" spans="1:10" x14ac:dyDescent="0.25">
      <c r="A187" s="175"/>
      <c r="B187" s="148" t="s">
        <v>193</v>
      </c>
      <c r="C187" s="149">
        <v>812</v>
      </c>
      <c r="D187" s="94"/>
      <c r="E187" s="135"/>
      <c r="F187" s="128">
        <v>7.6000000000000004E-4</v>
      </c>
      <c r="G187" s="131"/>
      <c r="H187" s="130">
        <v>5.7799999999999995E-4</v>
      </c>
      <c r="I187" s="135"/>
      <c r="J187" s="135"/>
    </row>
    <row r="188" spans="1:10" x14ac:dyDescent="0.25">
      <c r="A188" s="175"/>
      <c r="B188" s="148" t="s">
        <v>194</v>
      </c>
      <c r="C188" s="149">
        <v>813</v>
      </c>
      <c r="D188" s="94"/>
      <c r="E188" s="135"/>
      <c r="F188" s="128">
        <v>0.45033699999999999</v>
      </c>
      <c r="G188" s="131"/>
      <c r="H188" s="130">
        <v>0.34254800000000002</v>
      </c>
      <c r="I188" s="135"/>
      <c r="J188" s="135"/>
    </row>
    <row r="189" spans="1:10" x14ac:dyDescent="0.25">
      <c r="A189" s="175"/>
      <c r="B189" s="148" t="s">
        <v>195</v>
      </c>
      <c r="C189" s="149">
        <v>816</v>
      </c>
      <c r="D189" s="94" t="s">
        <v>2</v>
      </c>
      <c r="E189" s="135"/>
      <c r="F189" s="128">
        <v>5.2599999999999999E-4</v>
      </c>
      <c r="G189" s="131"/>
      <c r="H189" s="130">
        <v>4.0000000000000002E-4</v>
      </c>
      <c r="I189" s="233"/>
      <c r="J189" s="135"/>
    </row>
    <row r="190" spans="1:10" x14ac:dyDescent="0.25">
      <c r="A190" s="175"/>
      <c r="B190" s="148" t="s">
        <v>196</v>
      </c>
      <c r="C190" s="149">
        <v>817</v>
      </c>
      <c r="D190" s="94"/>
      <c r="E190" s="135"/>
      <c r="F190" s="128">
        <v>0.22184699999999999</v>
      </c>
      <c r="G190" s="131"/>
      <c r="H190" s="130">
        <v>0.16874700000000001</v>
      </c>
      <c r="I190" s="233"/>
      <c r="J190" s="135"/>
    </row>
    <row r="191" spans="1:10" x14ac:dyDescent="0.25">
      <c r="A191" s="175"/>
      <c r="B191" s="148" t="s">
        <v>444</v>
      </c>
      <c r="C191" s="149">
        <v>818</v>
      </c>
      <c r="D191" s="94"/>
      <c r="E191" s="232"/>
      <c r="F191" s="128">
        <v>0.11902699999999999</v>
      </c>
      <c r="G191" s="131"/>
      <c r="H191" s="130">
        <v>9.0537999999999993E-2</v>
      </c>
      <c r="I191" s="233"/>
      <c r="J191" s="135"/>
    </row>
    <row r="192" spans="1:10" x14ac:dyDescent="0.25">
      <c r="A192" s="175"/>
      <c r="B192" s="148" t="s">
        <v>197</v>
      </c>
      <c r="C192" s="149">
        <v>819</v>
      </c>
      <c r="D192" s="94"/>
      <c r="E192" s="232"/>
      <c r="F192" s="128">
        <v>5.2599999999999999E-4</v>
      </c>
      <c r="G192" s="131"/>
      <c r="H192" s="130">
        <v>4.0000000000000002E-4</v>
      </c>
      <c r="I192" s="135"/>
      <c r="J192" s="135"/>
    </row>
    <row r="193" spans="1:10" x14ac:dyDescent="0.25">
      <c r="A193" s="175"/>
      <c r="B193" s="148" t="s">
        <v>198</v>
      </c>
      <c r="C193" s="149">
        <v>820</v>
      </c>
      <c r="D193" s="94"/>
      <c r="E193" s="135"/>
      <c r="F193" s="128">
        <v>0.42597000000000002</v>
      </c>
      <c r="G193" s="131"/>
      <c r="H193" s="130">
        <v>0.324013</v>
      </c>
      <c r="I193" s="135"/>
      <c r="J193" s="135"/>
    </row>
    <row r="194" spans="1:10" x14ac:dyDescent="0.25">
      <c r="A194" s="175"/>
      <c r="B194" s="148" t="s">
        <v>199</v>
      </c>
      <c r="C194" s="149">
        <v>823</v>
      </c>
      <c r="D194" s="94"/>
      <c r="E194" s="135"/>
      <c r="F194" s="128">
        <v>0.53489600000000004</v>
      </c>
      <c r="G194" s="131"/>
      <c r="H194" s="130">
        <v>0.40686699999999998</v>
      </c>
      <c r="I194" s="135"/>
      <c r="J194" s="135"/>
    </row>
    <row r="195" spans="1:10" x14ac:dyDescent="0.25">
      <c r="A195" s="175"/>
      <c r="B195" s="148" t="s">
        <v>357</v>
      </c>
      <c r="C195" s="149">
        <v>826</v>
      </c>
      <c r="D195" s="94"/>
      <c r="E195" s="232"/>
      <c r="F195" s="128">
        <v>7.6000000000000004E-4</v>
      </c>
      <c r="G195" s="131"/>
      <c r="H195" s="130">
        <v>5.7799999999999995E-4</v>
      </c>
      <c r="I195" s="233"/>
      <c r="J195" s="135"/>
    </row>
    <row r="196" spans="1:10" x14ac:dyDescent="0.25">
      <c r="A196" s="175"/>
      <c r="B196" s="148" t="s">
        <v>200</v>
      </c>
      <c r="C196" s="149">
        <v>827</v>
      </c>
      <c r="D196" s="94"/>
      <c r="E196" s="232"/>
      <c r="F196" s="128">
        <v>0.34060299999999999</v>
      </c>
      <c r="G196" s="131"/>
      <c r="H196" s="130">
        <v>0.259079</v>
      </c>
      <c r="I196" s="233"/>
      <c r="J196" s="135"/>
    </row>
    <row r="197" spans="1:10" x14ac:dyDescent="0.25">
      <c r="A197" s="175"/>
      <c r="B197" s="148" t="s">
        <v>201</v>
      </c>
      <c r="C197" s="149">
        <v>832</v>
      </c>
      <c r="D197" s="94"/>
      <c r="E197" s="232"/>
      <c r="F197" s="128">
        <v>5.2599999999999999E-4</v>
      </c>
      <c r="G197" s="131"/>
      <c r="H197" s="130">
        <v>4.0000000000000002E-4</v>
      </c>
      <c r="I197" s="233"/>
      <c r="J197" s="135"/>
    </row>
    <row r="198" spans="1:10" x14ac:dyDescent="0.25">
      <c r="A198" s="175"/>
      <c r="B198" s="148" t="s">
        <v>202</v>
      </c>
      <c r="C198" s="149">
        <v>833</v>
      </c>
      <c r="D198" s="94"/>
      <c r="E198" s="135"/>
      <c r="F198" s="128">
        <v>7.6000000000000004E-4</v>
      </c>
      <c r="G198" s="131"/>
      <c r="H198" s="130">
        <v>5.7799999999999995E-4</v>
      </c>
      <c r="I198" s="233"/>
      <c r="J198" s="135"/>
    </row>
    <row r="199" spans="1:10" x14ac:dyDescent="0.25">
      <c r="A199" s="175"/>
      <c r="B199" s="148" t="s">
        <v>203</v>
      </c>
      <c r="C199" s="149">
        <v>834</v>
      </c>
      <c r="D199" s="94"/>
      <c r="E199" s="232"/>
      <c r="F199" s="128">
        <v>0.79602499999999998</v>
      </c>
      <c r="G199" s="131"/>
      <c r="H199" s="130">
        <v>0.60549399999999998</v>
      </c>
      <c r="I199" s="233"/>
      <c r="J199" s="135"/>
    </row>
    <row r="200" spans="1:10" x14ac:dyDescent="0.25">
      <c r="A200" s="175"/>
      <c r="B200" s="148" t="s">
        <v>204</v>
      </c>
      <c r="C200" s="149">
        <v>835</v>
      </c>
      <c r="D200" s="94"/>
      <c r="E200" s="232"/>
      <c r="F200" s="128">
        <v>5.2599999999999999E-4</v>
      </c>
      <c r="G200" s="131"/>
      <c r="H200" s="130">
        <v>4.0000000000000002E-4</v>
      </c>
      <c r="I200" s="135"/>
      <c r="J200" s="135"/>
    </row>
    <row r="201" spans="1:10" x14ac:dyDescent="0.25">
      <c r="A201" s="175"/>
      <c r="B201" s="148" t="s">
        <v>205</v>
      </c>
      <c r="C201" s="149">
        <v>836</v>
      </c>
      <c r="D201" s="94"/>
      <c r="E201" s="135"/>
      <c r="F201" s="128">
        <v>8.3260000000000001E-3</v>
      </c>
      <c r="G201" s="131"/>
      <c r="H201" s="130">
        <v>6.3330000000000001E-3</v>
      </c>
      <c r="I201" s="135"/>
      <c r="J201" s="135"/>
    </row>
    <row r="202" spans="1:10" x14ac:dyDescent="0.25">
      <c r="A202" s="175"/>
      <c r="B202" s="148" t="s">
        <v>206</v>
      </c>
      <c r="C202" s="149">
        <v>838</v>
      </c>
      <c r="D202" s="94">
        <v>490</v>
      </c>
      <c r="E202" s="135"/>
      <c r="F202" s="128"/>
      <c r="G202" s="131"/>
      <c r="H202" s="130" t="s">
        <v>37</v>
      </c>
      <c r="I202" s="233"/>
      <c r="J202" s="135"/>
    </row>
    <row r="203" spans="1:10" x14ac:dyDescent="0.25">
      <c r="A203" s="175"/>
      <c r="B203" s="148" t="s">
        <v>207</v>
      </c>
      <c r="C203" s="149">
        <v>839</v>
      </c>
      <c r="D203" s="94"/>
      <c r="E203" s="232"/>
      <c r="F203" s="128">
        <v>8.5375999999999994E-2</v>
      </c>
      <c r="G203" s="131"/>
      <c r="H203" s="130">
        <v>6.4940999999999999E-2</v>
      </c>
      <c r="I203" s="135"/>
      <c r="J203" s="135"/>
    </row>
    <row r="204" spans="1:10" x14ac:dyDescent="0.25">
      <c r="A204" s="175"/>
      <c r="B204" s="148" t="s">
        <v>208</v>
      </c>
      <c r="C204" s="149">
        <v>840</v>
      </c>
      <c r="D204" s="94"/>
      <c r="E204" s="135"/>
      <c r="F204" s="128">
        <v>4.4393000000000002E-2</v>
      </c>
      <c r="G204" s="131"/>
      <c r="H204" s="130">
        <v>3.3766999999999998E-2</v>
      </c>
      <c r="I204" s="233"/>
      <c r="J204" s="135"/>
    </row>
    <row r="205" spans="1:10" x14ac:dyDescent="0.25">
      <c r="A205" s="175"/>
      <c r="B205" s="148" t="s">
        <v>209</v>
      </c>
      <c r="C205" s="149">
        <v>841</v>
      </c>
      <c r="D205" s="94"/>
      <c r="E205" s="135"/>
      <c r="F205" s="128">
        <v>0.103923</v>
      </c>
      <c r="G205" s="131"/>
      <c r="H205" s="130">
        <v>7.9048999999999994E-2</v>
      </c>
      <c r="I205" s="135"/>
      <c r="J205" s="135"/>
    </row>
    <row r="206" spans="1:10" x14ac:dyDescent="0.25">
      <c r="A206" s="175"/>
      <c r="B206" s="148" t="s">
        <v>210</v>
      </c>
      <c r="C206" s="149">
        <v>843</v>
      </c>
      <c r="D206" s="94"/>
      <c r="E206" s="135"/>
      <c r="F206" s="128">
        <v>5.2599999999999999E-4</v>
      </c>
      <c r="G206" s="131"/>
      <c r="H206" s="130">
        <v>4.0000000000000002E-4</v>
      </c>
      <c r="I206" s="233"/>
      <c r="J206" s="135"/>
    </row>
    <row r="207" spans="1:10" x14ac:dyDescent="0.25">
      <c r="A207" s="175"/>
      <c r="B207" s="148" t="s">
        <v>211</v>
      </c>
      <c r="C207" s="149">
        <v>846</v>
      </c>
      <c r="D207" s="94"/>
      <c r="E207" s="135"/>
      <c r="F207" s="128">
        <v>4.9349999999999998E-2</v>
      </c>
      <c r="G207" s="131"/>
      <c r="H207" s="130">
        <v>3.7538000000000002E-2</v>
      </c>
      <c r="I207" s="233"/>
      <c r="J207" s="135"/>
    </row>
    <row r="208" spans="1:10" x14ac:dyDescent="0.25">
      <c r="A208" s="175"/>
      <c r="B208" s="148" t="s">
        <v>212</v>
      </c>
      <c r="C208" s="149">
        <v>849</v>
      </c>
      <c r="D208" s="94">
        <v>490</v>
      </c>
      <c r="E208" s="135"/>
      <c r="F208" s="128"/>
      <c r="G208" s="131"/>
      <c r="H208" s="130" t="s">
        <v>37</v>
      </c>
      <c r="I208" s="233"/>
      <c r="J208" s="135"/>
    </row>
    <row r="209" spans="1:10" x14ac:dyDescent="0.25">
      <c r="A209" s="175"/>
      <c r="B209" s="148" t="s">
        <v>213</v>
      </c>
      <c r="C209" s="149">
        <v>850</v>
      </c>
      <c r="D209" s="94"/>
      <c r="E209" s="135"/>
      <c r="F209" s="128">
        <v>1.9432999999999999E-2</v>
      </c>
      <c r="G209" s="131"/>
      <c r="H209" s="130">
        <v>1.4782E-2</v>
      </c>
      <c r="I209" s="233"/>
      <c r="J209" s="135"/>
    </row>
    <row r="210" spans="1:10" x14ac:dyDescent="0.25">
      <c r="A210" s="175"/>
      <c r="B210" s="148" t="s">
        <v>214</v>
      </c>
      <c r="C210" s="149">
        <v>851</v>
      </c>
      <c r="D210" s="94"/>
      <c r="E210" s="135"/>
      <c r="F210" s="128">
        <v>5.2599999999999999E-4</v>
      </c>
      <c r="G210" s="131"/>
      <c r="H210" s="130">
        <v>4.0000000000000002E-4</v>
      </c>
      <c r="I210" s="233"/>
      <c r="J210" s="135"/>
    </row>
    <row r="211" spans="1:10" x14ac:dyDescent="0.25">
      <c r="A211" s="175"/>
      <c r="B211" s="148" t="s">
        <v>215</v>
      </c>
      <c r="C211" s="149">
        <v>852</v>
      </c>
      <c r="D211" s="94">
        <v>818</v>
      </c>
      <c r="E211" s="135"/>
      <c r="F211" s="128"/>
      <c r="G211" s="131"/>
      <c r="H211" s="130" t="s">
        <v>37</v>
      </c>
      <c r="I211" s="233"/>
      <c r="J211" s="135"/>
    </row>
    <row r="212" spans="1:10" x14ac:dyDescent="0.25">
      <c r="A212" s="175"/>
      <c r="B212" s="148" t="s">
        <v>216</v>
      </c>
      <c r="C212" s="149">
        <v>853</v>
      </c>
      <c r="D212" s="94"/>
      <c r="E212" s="135"/>
      <c r="F212" s="128">
        <v>5.2599999999999999E-4</v>
      </c>
      <c r="G212" s="131"/>
      <c r="H212" s="130">
        <v>4.0000000000000002E-4</v>
      </c>
      <c r="I212" s="233"/>
      <c r="J212" s="135"/>
    </row>
    <row r="213" spans="1:10" x14ac:dyDescent="0.25">
      <c r="A213" s="175"/>
      <c r="B213" s="148" t="s">
        <v>217</v>
      </c>
      <c r="C213" s="149">
        <v>855</v>
      </c>
      <c r="D213" s="94"/>
      <c r="E213" s="135"/>
      <c r="F213" s="128">
        <v>5.4520000000000002E-3</v>
      </c>
      <c r="G213" s="131"/>
      <c r="H213" s="130">
        <v>4.1469999999999996E-3</v>
      </c>
      <c r="I213" s="233"/>
      <c r="J213" s="135"/>
    </row>
    <row r="214" spans="1:10" x14ac:dyDescent="0.25">
      <c r="A214" s="175"/>
      <c r="B214" s="148" t="s">
        <v>218</v>
      </c>
      <c r="C214" s="149">
        <v>856</v>
      </c>
      <c r="D214" s="94"/>
      <c r="E214" s="135"/>
      <c r="F214" s="128">
        <v>0.14835000000000001</v>
      </c>
      <c r="G214" s="131"/>
      <c r="H214" s="130">
        <v>0.112842</v>
      </c>
      <c r="I214" s="233"/>
      <c r="J214" s="135"/>
    </row>
    <row r="215" spans="1:10" x14ac:dyDescent="0.25">
      <c r="A215" s="175"/>
      <c r="B215" s="148" t="s">
        <v>219</v>
      </c>
      <c r="C215" s="149">
        <v>858</v>
      </c>
      <c r="D215" s="94"/>
      <c r="E215" s="135"/>
      <c r="F215" s="128">
        <v>7.5007000000000004E-2</v>
      </c>
      <c r="G215" s="131"/>
      <c r="H215" s="130">
        <v>5.7054000000000001E-2</v>
      </c>
      <c r="I215" s="233"/>
      <c r="J215" s="135"/>
    </row>
    <row r="216" spans="1:10" x14ac:dyDescent="0.25">
      <c r="A216" s="175"/>
      <c r="B216" s="148" t="s">
        <v>220</v>
      </c>
      <c r="C216" s="149">
        <v>862</v>
      </c>
      <c r="D216" s="94"/>
      <c r="E216" s="135"/>
      <c r="F216" s="128">
        <v>0.352713</v>
      </c>
      <c r="G216" s="131"/>
      <c r="H216" s="130">
        <v>0.26828999999999997</v>
      </c>
      <c r="I216" s="233"/>
      <c r="J216" s="135"/>
    </row>
    <row r="217" spans="1:10" x14ac:dyDescent="0.25">
      <c r="A217" s="175"/>
      <c r="B217" s="148" t="s">
        <v>221</v>
      </c>
      <c r="C217" s="149">
        <v>865</v>
      </c>
      <c r="D217" s="94"/>
      <c r="E217" s="135"/>
      <c r="F217" s="128">
        <v>5.2599999999999999E-4</v>
      </c>
      <c r="G217" s="131"/>
      <c r="H217" s="130">
        <v>4.0000000000000002E-4</v>
      </c>
      <c r="I217" s="233"/>
      <c r="J217" s="135"/>
    </row>
    <row r="218" spans="1:10" x14ac:dyDescent="0.25">
      <c r="A218" s="175"/>
      <c r="B218" s="148" t="s">
        <v>222</v>
      </c>
      <c r="C218" s="149">
        <v>868</v>
      </c>
      <c r="D218" s="94"/>
      <c r="E218" s="135"/>
      <c r="F218" s="128">
        <v>5.2599999999999999E-4</v>
      </c>
      <c r="G218" s="131"/>
      <c r="H218" s="130">
        <v>4.0000000000000002E-4</v>
      </c>
      <c r="I218" s="233"/>
      <c r="J218" s="135"/>
    </row>
    <row r="219" spans="1:10" x14ac:dyDescent="0.25">
      <c r="A219" s="175"/>
      <c r="B219" s="148" t="s">
        <v>223</v>
      </c>
      <c r="C219" s="149">
        <v>870</v>
      </c>
      <c r="D219" s="94"/>
      <c r="E219" s="135"/>
      <c r="F219" s="128">
        <v>8.0485000000000001E-2</v>
      </c>
      <c r="G219" s="131"/>
      <c r="H219" s="130">
        <v>6.1220999999999998E-2</v>
      </c>
      <c r="I219" s="233"/>
      <c r="J219" s="135"/>
    </row>
    <row r="220" spans="1:10" x14ac:dyDescent="0.25">
      <c r="A220" s="175"/>
      <c r="B220" s="148" t="s">
        <v>224</v>
      </c>
      <c r="C220" s="149">
        <v>871</v>
      </c>
      <c r="D220" s="94"/>
      <c r="E220" s="135"/>
      <c r="F220" s="128">
        <v>0.15145800000000001</v>
      </c>
      <c r="G220" s="131"/>
      <c r="H220" s="130">
        <v>0.115206</v>
      </c>
      <c r="I220" s="233"/>
      <c r="J220" s="135"/>
    </row>
    <row r="221" spans="1:10" x14ac:dyDescent="0.25">
      <c r="A221" s="175"/>
      <c r="B221" s="148" t="s">
        <v>368</v>
      </c>
      <c r="C221" s="149">
        <v>872</v>
      </c>
      <c r="D221" s="94"/>
      <c r="E221" s="135"/>
      <c r="F221" s="128">
        <v>3.4069999999999999E-3</v>
      </c>
      <c r="G221" s="131"/>
      <c r="H221" s="130">
        <v>2.5920000000000001E-3</v>
      </c>
      <c r="I221" s="233"/>
      <c r="J221" s="135"/>
    </row>
    <row r="222" spans="1:10" x14ac:dyDescent="0.25">
      <c r="A222" s="175"/>
      <c r="B222" s="148" t="s">
        <v>225</v>
      </c>
      <c r="C222" s="149">
        <v>873</v>
      </c>
      <c r="D222" s="94"/>
      <c r="E222" s="135"/>
      <c r="F222" s="128">
        <v>1.4108000000000001E-2</v>
      </c>
      <c r="G222" s="131"/>
      <c r="H222" s="130">
        <v>1.0730999999999999E-2</v>
      </c>
      <c r="I222" s="233"/>
      <c r="J222" s="135"/>
    </row>
    <row r="223" spans="1:10" x14ac:dyDescent="0.25">
      <c r="A223" s="175"/>
      <c r="B223" s="148" t="s">
        <v>226</v>
      </c>
      <c r="C223" s="149">
        <v>876</v>
      </c>
      <c r="D223" s="94"/>
      <c r="E223" s="135"/>
      <c r="F223" s="128">
        <v>4.1325000000000001E-2</v>
      </c>
      <c r="G223" s="131"/>
      <c r="H223" s="130">
        <v>3.1433999999999997E-2</v>
      </c>
      <c r="I223" s="233"/>
      <c r="J223" s="135"/>
    </row>
    <row r="224" spans="1:10" x14ac:dyDescent="0.25">
      <c r="A224" s="175"/>
      <c r="B224" s="148" t="s">
        <v>227</v>
      </c>
      <c r="C224" s="149">
        <v>879</v>
      </c>
      <c r="D224" s="94"/>
      <c r="E224" s="135"/>
      <c r="F224" s="128">
        <v>5.2599999999999999E-4</v>
      </c>
      <c r="G224" s="131"/>
      <c r="H224" s="130">
        <v>4.0000000000000002E-4</v>
      </c>
      <c r="I224" s="233"/>
      <c r="J224" s="135"/>
    </row>
    <row r="225" spans="1:10" x14ac:dyDescent="0.25">
      <c r="A225" s="175"/>
      <c r="B225" s="148" t="s">
        <v>228</v>
      </c>
      <c r="C225" s="149">
        <v>881</v>
      </c>
      <c r="D225" s="94"/>
      <c r="E225" s="135"/>
      <c r="F225" s="128">
        <v>0.28985300000000003</v>
      </c>
      <c r="G225" s="131"/>
      <c r="H225" s="130">
        <v>0.22047600000000001</v>
      </c>
      <c r="I225" s="233"/>
      <c r="J225" s="135"/>
    </row>
    <row r="226" spans="1:10" x14ac:dyDescent="0.25">
      <c r="A226" s="175"/>
      <c r="B226" s="148" t="s">
        <v>229</v>
      </c>
      <c r="C226" s="149">
        <v>882</v>
      </c>
      <c r="D226" s="94">
        <v>490</v>
      </c>
      <c r="E226" s="135"/>
      <c r="F226" s="128"/>
      <c r="G226" s="131"/>
      <c r="H226" s="130" t="s">
        <v>37</v>
      </c>
      <c r="I226" s="233"/>
      <c r="J226" s="135"/>
    </row>
    <row r="227" spans="1:10" x14ac:dyDescent="0.25">
      <c r="A227" s="175"/>
      <c r="B227" s="148" t="s">
        <v>230</v>
      </c>
      <c r="C227" s="149">
        <v>883</v>
      </c>
      <c r="D227" s="94"/>
      <c r="E227" s="135"/>
      <c r="F227" s="128">
        <v>1.2933E-2</v>
      </c>
      <c r="G227" s="131"/>
      <c r="H227" s="130">
        <v>9.8370000000000003E-3</v>
      </c>
      <c r="I227" s="233"/>
      <c r="J227" s="135"/>
    </row>
    <row r="228" spans="1:10" x14ac:dyDescent="0.25">
      <c r="A228" s="175"/>
      <c r="B228" s="148" t="s">
        <v>231</v>
      </c>
      <c r="C228" s="149">
        <v>885</v>
      </c>
      <c r="D228" s="94"/>
      <c r="E228" s="135"/>
      <c r="F228" s="128">
        <v>8.9165000000000008E-2</v>
      </c>
      <c r="G228" s="131"/>
      <c r="H228" s="130">
        <v>6.7822999999999994E-2</v>
      </c>
      <c r="I228" s="233"/>
      <c r="J228" s="135"/>
    </row>
    <row r="229" spans="1:10" x14ac:dyDescent="0.25">
      <c r="A229" s="175"/>
      <c r="B229" s="148" t="s">
        <v>232</v>
      </c>
      <c r="C229" s="149">
        <v>886</v>
      </c>
      <c r="D229" s="94"/>
      <c r="E229" s="135"/>
      <c r="F229" s="128">
        <v>4.8287999999999998E-2</v>
      </c>
      <c r="G229" s="131"/>
      <c r="H229" s="130">
        <v>3.6729999999999999E-2</v>
      </c>
      <c r="I229" s="233"/>
      <c r="J229" s="135"/>
    </row>
    <row r="230" spans="1:10" x14ac:dyDescent="0.25">
      <c r="A230" s="175"/>
      <c r="B230" s="148" t="s">
        <v>233</v>
      </c>
      <c r="C230" s="149">
        <v>888</v>
      </c>
      <c r="D230" s="94"/>
      <c r="E230" s="135"/>
      <c r="F230" s="128">
        <v>5.2599999999999999E-4</v>
      </c>
      <c r="G230" s="131"/>
      <c r="H230" s="130">
        <v>4.0000000000000002E-4</v>
      </c>
      <c r="I230" s="233"/>
      <c r="J230" s="135"/>
    </row>
    <row r="231" spans="1:10" x14ac:dyDescent="0.25">
      <c r="A231" s="175"/>
      <c r="B231" s="148" t="s">
        <v>234</v>
      </c>
      <c r="C231" s="149">
        <v>889</v>
      </c>
      <c r="D231" s="94"/>
      <c r="E231" s="135"/>
      <c r="F231" s="128">
        <v>5.6614999999999999E-2</v>
      </c>
      <c r="G231" s="131"/>
      <c r="H231" s="130">
        <v>4.3063999999999998E-2</v>
      </c>
      <c r="I231" s="233"/>
      <c r="J231" s="135"/>
    </row>
    <row r="232" spans="1:10" x14ac:dyDescent="0.25">
      <c r="A232" s="175"/>
      <c r="B232" s="148" t="s">
        <v>235</v>
      </c>
      <c r="C232" s="149">
        <v>894</v>
      </c>
      <c r="D232" s="94"/>
      <c r="E232" s="135"/>
      <c r="F232" s="128">
        <v>5.2599999999999999E-4</v>
      </c>
      <c r="G232" s="131"/>
      <c r="H232" s="130">
        <v>4.0000000000000002E-4</v>
      </c>
      <c r="I232" s="233"/>
      <c r="J232" s="135"/>
    </row>
    <row r="233" spans="1:10" x14ac:dyDescent="0.25">
      <c r="A233" s="175"/>
      <c r="B233" s="148" t="s">
        <v>236</v>
      </c>
      <c r="C233" s="149">
        <v>895</v>
      </c>
      <c r="D233" s="94"/>
      <c r="E233" s="135"/>
      <c r="F233" s="128">
        <v>6.8120000000000003E-3</v>
      </c>
      <c r="G233" s="131"/>
      <c r="H233" s="130">
        <v>5.182E-3</v>
      </c>
      <c r="I233" s="233"/>
      <c r="J233" s="135"/>
    </row>
    <row r="234" spans="1:10" x14ac:dyDescent="0.25">
      <c r="A234" s="175"/>
      <c r="B234" s="148" t="s">
        <v>237</v>
      </c>
      <c r="C234" s="149">
        <v>896</v>
      </c>
      <c r="D234" s="94"/>
      <c r="E234" s="135"/>
      <c r="F234" s="128">
        <v>4.163E-3</v>
      </c>
      <c r="G234" s="131"/>
      <c r="H234" s="130">
        <v>3.1670000000000001E-3</v>
      </c>
      <c r="I234" s="233"/>
      <c r="J234" s="135"/>
    </row>
    <row r="235" spans="1:10" x14ac:dyDescent="0.25">
      <c r="A235" s="175"/>
      <c r="B235" s="148" t="s">
        <v>445</v>
      </c>
      <c r="C235" s="149">
        <v>899</v>
      </c>
      <c r="D235" s="94"/>
      <c r="E235" s="135"/>
      <c r="F235" s="128">
        <v>4.9540000000000001E-3</v>
      </c>
      <c r="G235" s="131"/>
      <c r="H235" s="130">
        <v>3.7680000000000001E-3</v>
      </c>
      <c r="I235" s="233"/>
      <c r="J235" s="135"/>
    </row>
    <row r="236" spans="1:10" x14ac:dyDescent="0.25">
      <c r="A236" s="175"/>
      <c r="B236" s="148" t="s">
        <v>238</v>
      </c>
      <c r="C236" s="149">
        <v>955</v>
      </c>
      <c r="D236" s="94"/>
      <c r="E236" s="135"/>
      <c r="F236" s="128">
        <v>2.6080000000000001E-3</v>
      </c>
      <c r="G236" s="131"/>
      <c r="H236" s="130">
        <v>1.9840000000000001E-3</v>
      </c>
      <c r="I236" s="233"/>
      <c r="J236" s="135"/>
    </row>
    <row r="237" spans="1:10" x14ac:dyDescent="0.25">
      <c r="A237" s="175"/>
      <c r="B237" s="232"/>
      <c r="C237" s="87"/>
      <c r="D237" s="87"/>
      <c r="E237" s="232"/>
      <c r="F237" s="235"/>
      <c r="G237" s="131"/>
      <c r="H237" s="235"/>
      <c r="I237" s="233"/>
      <c r="J237" s="135"/>
    </row>
    <row r="238" spans="1:10" x14ac:dyDescent="0.25">
      <c r="A238" s="175"/>
      <c r="B238" s="232"/>
      <c r="C238" s="87"/>
      <c r="D238" s="87"/>
      <c r="E238" s="232"/>
      <c r="F238" s="235"/>
      <c r="G238" s="131"/>
      <c r="H238" s="235"/>
      <c r="I238" s="233"/>
      <c r="J238" s="135"/>
    </row>
    <row r="239" spans="1:10" x14ac:dyDescent="0.25">
      <c r="A239" s="175"/>
      <c r="B239" s="232"/>
      <c r="C239" s="87"/>
      <c r="D239" s="87"/>
      <c r="E239" s="232"/>
      <c r="F239" s="235"/>
      <c r="G239" s="131"/>
      <c r="H239" s="235"/>
      <c r="I239" s="233"/>
      <c r="J239" s="135"/>
    </row>
    <row r="240" spans="1:10" x14ac:dyDescent="0.25">
      <c r="A240" s="175"/>
      <c r="B240" s="232"/>
      <c r="C240" s="87"/>
      <c r="D240" s="87"/>
      <c r="E240" s="232"/>
      <c r="F240" s="235"/>
      <c r="G240" s="131"/>
      <c r="H240" s="235"/>
      <c r="I240" s="233"/>
      <c r="J240" s="135"/>
    </row>
    <row r="241" spans="1:10" x14ac:dyDescent="0.25">
      <c r="A241" s="175"/>
      <c r="B241" s="232"/>
      <c r="C241" s="87"/>
      <c r="D241" s="87"/>
      <c r="E241" s="232"/>
      <c r="F241" s="235"/>
      <c r="G241" s="131"/>
      <c r="H241" s="235"/>
      <c r="I241" s="233"/>
      <c r="J241" s="135"/>
    </row>
    <row r="242" spans="1:10" x14ac:dyDescent="0.25">
      <c r="A242" s="175"/>
      <c r="B242" s="232"/>
      <c r="C242" s="87"/>
      <c r="D242" s="87"/>
      <c r="E242" s="232"/>
      <c r="F242" s="235"/>
      <c r="G242" s="131"/>
      <c r="H242" s="235"/>
      <c r="I242" s="233"/>
      <c r="J242" s="135"/>
    </row>
    <row r="243" spans="1:10" x14ac:dyDescent="0.25">
      <c r="A243" s="175"/>
      <c r="B243" s="232"/>
      <c r="C243" s="87"/>
      <c r="D243" s="87"/>
      <c r="E243" s="232"/>
      <c r="F243" s="235"/>
      <c r="G243" s="131"/>
      <c r="H243" s="235"/>
      <c r="I243" s="233"/>
      <c r="J243" s="135"/>
    </row>
    <row r="244" spans="1:10" x14ac:dyDescent="0.25">
      <c r="A244" s="175"/>
      <c r="B244" s="232"/>
      <c r="C244" s="87"/>
      <c r="D244" s="87"/>
      <c r="E244" s="232"/>
      <c r="F244" s="235"/>
      <c r="G244" s="131"/>
      <c r="H244" s="235"/>
      <c r="I244" s="233"/>
      <c r="J244" s="135"/>
    </row>
    <row r="245" spans="1:10" x14ac:dyDescent="0.25">
      <c r="A245" s="175"/>
      <c r="B245" s="232"/>
      <c r="C245" s="87"/>
      <c r="D245" s="87"/>
      <c r="E245" s="232"/>
      <c r="F245" s="235"/>
      <c r="G245" s="131"/>
      <c r="H245" s="235"/>
      <c r="I245" s="233"/>
      <c r="J245" s="135"/>
    </row>
    <row r="246" spans="1:10" x14ac:dyDescent="0.25">
      <c r="A246" s="175"/>
      <c r="B246" s="232"/>
      <c r="C246" s="87"/>
      <c r="D246" s="87"/>
      <c r="E246" s="232"/>
      <c r="F246" s="235"/>
      <c r="G246" s="131"/>
      <c r="H246" s="235"/>
      <c r="I246" s="233"/>
      <c r="J246" s="135"/>
    </row>
    <row r="247" spans="1:10" x14ac:dyDescent="0.25">
      <c r="A247" s="175"/>
      <c r="B247" s="232"/>
      <c r="C247" s="87"/>
      <c r="D247" s="87"/>
      <c r="E247" s="232"/>
      <c r="F247" s="235"/>
      <c r="G247" s="131"/>
      <c r="H247" s="235"/>
      <c r="I247" s="233"/>
      <c r="J247" s="135"/>
    </row>
    <row r="248" spans="1:10" x14ac:dyDescent="0.25">
      <c r="A248" s="175"/>
      <c r="B248" s="232"/>
      <c r="C248" s="87"/>
      <c r="D248" s="87"/>
      <c r="E248" s="232"/>
      <c r="F248" s="235"/>
      <c r="G248" s="131"/>
      <c r="H248" s="235"/>
      <c r="I248" s="233"/>
      <c r="J248" s="135"/>
    </row>
    <row r="249" spans="1:10" x14ac:dyDescent="0.25">
      <c r="A249" s="175"/>
      <c r="B249" s="232"/>
      <c r="C249" s="87"/>
      <c r="D249" s="87"/>
      <c r="E249" s="232"/>
      <c r="F249" s="235"/>
      <c r="G249" s="131"/>
      <c r="H249" s="235"/>
      <c r="I249" s="233"/>
      <c r="J249" s="135"/>
    </row>
    <row r="250" spans="1:10" x14ac:dyDescent="0.25">
      <c r="A250" s="175"/>
      <c r="B250" s="232"/>
      <c r="C250" s="87"/>
      <c r="D250" s="87"/>
      <c r="E250" s="232"/>
      <c r="F250" s="235"/>
      <c r="G250" s="131"/>
      <c r="H250" s="235"/>
      <c r="I250" s="233"/>
      <c r="J250" s="135"/>
    </row>
    <row r="251" spans="1:10" x14ac:dyDescent="0.25">
      <c r="A251" s="175"/>
      <c r="B251" s="232"/>
      <c r="C251" s="87"/>
      <c r="D251" s="87"/>
      <c r="E251" s="232"/>
      <c r="F251" s="235"/>
      <c r="G251" s="131"/>
      <c r="H251" s="235"/>
      <c r="I251" s="233"/>
      <c r="J251" s="135"/>
    </row>
    <row r="252" spans="1:10" x14ac:dyDescent="0.25">
      <c r="A252" s="175"/>
      <c r="B252" s="232"/>
      <c r="C252" s="87"/>
      <c r="D252" s="87"/>
      <c r="E252" s="232"/>
      <c r="F252" s="235"/>
      <c r="G252" s="131"/>
      <c r="H252" s="235"/>
      <c r="I252" s="233"/>
      <c r="J252" s="135"/>
    </row>
    <row r="253" spans="1:10" x14ac:dyDescent="0.25">
      <c r="A253" s="175"/>
      <c r="B253" s="232"/>
      <c r="C253" s="87"/>
      <c r="D253" s="87"/>
      <c r="E253" s="232"/>
      <c r="F253" s="235"/>
      <c r="G253" s="131"/>
      <c r="H253" s="235"/>
      <c r="I253" s="233"/>
      <c r="J253" s="135"/>
    </row>
    <row r="254" spans="1:10" x14ac:dyDescent="0.25">
      <c r="A254" s="175"/>
      <c r="B254" s="232"/>
      <c r="C254" s="87"/>
      <c r="D254" s="87"/>
      <c r="E254" s="232"/>
      <c r="F254" s="235"/>
      <c r="G254" s="131"/>
      <c r="H254" s="235"/>
      <c r="I254" s="233"/>
      <c r="J254" s="135"/>
    </row>
    <row r="255" spans="1:10" x14ac:dyDescent="0.25">
      <c r="A255" s="175"/>
      <c r="B255" s="232"/>
      <c r="C255" s="87"/>
      <c r="D255" s="87"/>
      <c r="E255" s="232"/>
      <c r="F255" s="235"/>
      <c r="G255" s="131"/>
      <c r="H255" s="235"/>
      <c r="I255" s="233"/>
      <c r="J255" s="135"/>
    </row>
    <row r="256" spans="1:10" x14ac:dyDescent="0.25">
      <c r="A256" s="175"/>
      <c r="B256" s="232"/>
      <c r="C256" s="87"/>
      <c r="D256" s="87"/>
      <c r="E256" s="232"/>
      <c r="F256" s="235"/>
      <c r="G256" s="131"/>
      <c r="H256" s="235"/>
      <c r="I256" s="233"/>
      <c r="J256" s="135"/>
    </row>
    <row r="257" spans="1:10" x14ac:dyDescent="0.25">
      <c r="A257" s="175"/>
      <c r="B257" s="232"/>
      <c r="C257" s="87"/>
      <c r="D257" s="87"/>
      <c r="E257" s="232"/>
      <c r="F257" s="235"/>
      <c r="G257" s="131"/>
      <c r="H257" s="235"/>
      <c r="I257" s="233"/>
      <c r="J257" s="135"/>
    </row>
    <row r="258" spans="1:10" x14ac:dyDescent="0.25">
      <c r="A258" s="175"/>
      <c r="B258" s="232"/>
      <c r="C258" s="87"/>
      <c r="D258" s="87"/>
      <c r="E258" s="232"/>
      <c r="F258" s="235"/>
      <c r="G258" s="131"/>
      <c r="H258" s="235"/>
      <c r="I258" s="233"/>
      <c r="J258" s="135"/>
    </row>
    <row r="259" spans="1:10" x14ac:dyDescent="0.25">
      <c r="A259" s="236"/>
      <c r="B259" s="182"/>
      <c r="C259" s="87"/>
      <c r="D259" s="133"/>
      <c r="E259" s="182"/>
      <c r="F259" s="69"/>
      <c r="G259" s="71"/>
      <c r="H259" s="69"/>
      <c r="I259" s="237"/>
      <c r="J259" s="57"/>
    </row>
    <row r="260" spans="1:10" x14ac:dyDescent="0.25">
      <c r="A260" s="236"/>
      <c r="B260" s="182"/>
      <c r="C260" s="87"/>
      <c r="D260" s="133"/>
      <c r="E260" s="182"/>
      <c r="F260" s="69"/>
      <c r="G260" s="71"/>
      <c r="H260" s="69"/>
      <c r="I260" s="237"/>
      <c r="J260" s="57"/>
    </row>
    <row r="261" spans="1:10" x14ac:dyDescent="0.25">
      <c r="A261" s="236"/>
      <c r="B261" s="182"/>
      <c r="C261" s="87"/>
      <c r="D261" s="133"/>
      <c r="E261" s="182"/>
      <c r="F261" s="69"/>
      <c r="G261" s="71"/>
      <c r="H261" s="69"/>
      <c r="I261" s="237"/>
      <c r="J261" s="57"/>
    </row>
    <row r="262" spans="1:10" x14ac:dyDescent="0.25">
      <c r="A262" s="236"/>
      <c r="B262" s="182"/>
      <c r="C262" s="87"/>
      <c r="D262" s="133"/>
      <c r="E262" s="182"/>
      <c r="F262" s="69"/>
      <c r="G262" s="71"/>
      <c r="H262" s="69"/>
      <c r="I262" s="237"/>
      <c r="J262" s="57"/>
    </row>
    <row r="263" spans="1:10" x14ac:dyDescent="0.25">
      <c r="A263" s="236"/>
      <c r="B263" s="182"/>
      <c r="C263" s="87"/>
      <c r="D263" s="133"/>
      <c r="E263" s="182"/>
      <c r="F263" s="69"/>
      <c r="G263" s="71"/>
      <c r="H263" s="69"/>
      <c r="I263" s="237"/>
      <c r="J263" s="57"/>
    </row>
    <row r="264" spans="1:10" x14ac:dyDescent="0.25">
      <c r="A264" s="236"/>
      <c r="B264" s="182"/>
      <c r="C264" s="87"/>
      <c r="D264" s="133"/>
      <c r="E264" s="182"/>
      <c r="F264" s="69"/>
      <c r="G264" s="71"/>
      <c r="H264" s="69"/>
      <c r="I264" s="237"/>
      <c r="J264" s="57"/>
    </row>
    <row r="265" spans="1:10" x14ac:dyDescent="0.25">
      <c r="A265" s="236"/>
      <c r="B265" s="182"/>
      <c r="C265" s="87"/>
      <c r="D265" s="133"/>
      <c r="E265" s="182"/>
      <c r="F265" s="69"/>
      <c r="G265" s="71"/>
      <c r="H265" s="69"/>
      <c r="I265" s="237"/>
      <c r="J265" s="57"/>
    </row>
    <row r="266" spans="1:10" x14ac:dyDescent="0.25">
      <c r="A266" s="236"/>
      <c r="B266" s="182"/>
      <c r="C266" s="87"/>
      <c r="D266" s="133"/>
      <c r="E266" s="182"/>
      <c r="F266" s="69"/>
      <c r="G266" s="71"/>
      <c r="H266" s="69"/>
      <c r="I266" s="237"/>
      <c r="J266" s="57"/>
    </row>
    <row r="267" spans="1:10" x14ac:dyDescent="0.25">
      <c r="A267" s="236"/>
      <c r="B267" s="182"/>
      <c r="C267" s="87"/>
      <c r="D267" s="133"/>
      <c r="E267" s="182"/>
      <c r="F267" s="69"/>
      <c r="G267" s="71"/>
      <c r="H267" s="69"/>
      <c r="I267" s="237"/>
      <c r="J267" s="57"/>
    </row>
    <row r="268" spans="1:10" x14ac:dyDescent="0.25">
      <c r="A268" s="236"/>
      <c r="B268" s="182"/>
      <c r="C268" s="87"/>
      <c r="D268" s="133"/>
      <c r="E268" s="182"/>
      <c r="F268" s="69"/>
      <c r="G268" s="71"/>
      <c r="H268" s="69"/>
      <c r="I268" s="237"/>
      <c r="J268" s="57"/>
    </row>
    <row r="269" spans="1:10" x14ac:dyDescent="0.25">
      <c r="A269" s="236"/>
      <c r="B269" s="182"/>
      <c r="C269" s="87"/>
      <c r="D269" s="133"/>
      <c r="E269" s="182"/>
      <c r="F269" s="69"/>
      <c r="G269" s="71"/>
      <c r="H269" s="69"/>
      <c r="I269" s="237"/>
      <c r="J269" s="57"/>
    </row>
    <row r="270" spans="1:10" x14ac:dyDescent="0.25">
      <c r="A270" s="236"/>
      <c r="B270" s="182"/>
      <c r="C270" s="87"/>
      <c r="D270" s="133"/>
      <c r="E270" s="182"/>
      <c r="F270" s="69"/>
      <c r="G270" s="71"/>
      <c r="H270" s="69"/>
      <c r="I270" s="237"/>
      <c r="J270" s="57"/>
    </row>
    <row r="271" spans="1:10" x14ac:dyDescent="0.25">
      <c r="A271" s="236"/>
      <c r="B271" s="182"/>
      <c r="C271" s="87"/>
      <c r="D271" s="133"/>
      <c r="E271" s="182"/>
      <c r="F271" s="69"/>
      <c r="G271" s="71"/>
      <c r="H271" s="69"/>
      <c r="I271" s="237"/>
      <c r="J271" s="57"/>
    </row>
    <row r="272" spans="1:10" x14ac:dyDescent="0.25">
      <c r="A272" s="236"/>
      <c r="B272" s="182"/>
      <c r="C272" s="87"/>
      <c r="D272" s="133"/>
      <c r="E272" s="182"/>
      <c r="F272" s="69"/>
      <c r="G272" s="71"/>
      <c r="H272" s="69"/>
      <c r="I272" s="237"/>
      <c r="J272" s="57"/>
    </row>
    <row r="273" spans="1:10" x14ac:dyDescent="0.25">
      <c r="A273" s="236"/>
      <c r="B273" s="182"/>
      <c r="C273" s="87"/>
      <c r="D273" s="133"/>
      <c r="E273" s="182"/>
      <c r="F273" s="69"/>
      <c r="G273" s="71"/>
      <c r="H273" s="69"/>
      <c r="I273" s="237"/>
      <c r="J273" s="57"/>
    </row>
    <row r="274" spans="1:10" x14ac:dyDescent="0.25">
      <c r="A274" s="236"/>
      <c r="B274" s="182"/>
      <c r="C274" s="87"/>
      <c r="D274" s="133"/>
      <c r="E274" s="182"/>
      <c r="F274" s="69"/>
      <c r="G274" s="71"/>
      <c r="H274" s="69"/>
      <c r="I274" s="237"/>
      <c r="J274" s="57"/>
    </row>
    <row r="275" spans="1:10" x14ac:dyDescent="0.25">
      <c r="A275" s="236"/>
      <c r="B275" s="182"/>
      <c r="C275" s="87"/>
      <c r="D275" s="133"/>
      <c r="E275" s="182"/>
      <c r="F275" s="69"/>
      <c r="G275" s="71"/>
      <c r="H275" s="69"/>
      <c r="I275" s="237"/>
      <c r="J275" s="57"/>
    </row>
    <row r="276" spans="1:10" x14ac:dyDescent="0.25">
      <c r="A276" s="236"/>
      <c r="B276" s="182"/>
      <c r="C276" s="87"/>
      <c r="D276" s="133"/>
      <c r="E276" s="182"/>
      <c r="F276" s="69"/>
      <c r="G276" s="71"/>
      <c r="H276" s="69"/>
      <c r="I276" s="237"/>
      <c r="J276" s="57"/>
    </row>
    <row r="277" spans="1:10" x14ac:dyDescent="0.25">
      <c r="A277" s="236"/>
      <c r="B277" s="182"/>
      <c r="C277" s="87"/>
      <c r="D277" s="133"/>
      <c r="E277" s="182"/>
      <c r="F277" s="69"/>
      <c r="G277" s="71"/>
      <c r="H277" s="69"/>
      <c r="I277" s="237"/>
      <c r="J277" s="57"/>
    </row>
    <row r="278" spans="1:10" x14ac:dyDescent="0.25">
      <c r="A278" s="236"/>
      <c r="B278" s="182"/>
      <c r="C278" s="87"/>
      <c r="D278" s="133"/>
      <c r="E278" s="182"/>
      <c r="F278" s="69"/>
      <c r="G278" s="71"/>
      <c r="H278" s="69"/>
      <c r="I278" s="237"/>
      <c r="J278" s="57"/>
    </row>
    <row r="279" spans="1:10" x14ac:dyDescent="0.25">
      <c r="A279" s="236"/>
      <c r="B279" s="182"/>
      <c r="C279" s="87"/>
      <c r="D279" s="133"/>
      <c r="E279" s="182"/>
      <c r="F279" s="69"/>
      <c r="G279" s="71"/>
      <c r="H279" s="69"/>
      <c r="I279" s="237"/>
      <c r="J279" s="57"/>
    </row>
    <row r="280" spans="1:10" x14ac:dyDescent="0.25">
      <c r="A280" s="236"/>
      <c r="B280" s="182"/>
      <c r="C280" s="87"/>
      <c r="D280" s="133"/>
      <c r="E280" s="182"/>
      <c r="F280" s="69"/>
      <c r="G280" s="71"/>
      <c r="H280" s="69"/>
      <c r="I280" s="237"/>
      <c r="J280" s="57"/>
    </row>
    <row r="281" spans="1:10" x14ac:dyDescent="0.25">
      <c r="A281" s="236"/>
      <c r="B281" s="182"/>
      <c r="C281" s="87"/>
      <c r="D281" s="133"/>
      <c r="E281" s="182"/>
      <c r="F281" s="69"/>
      <c r="G281" s="71"/>
      <c r="H281" s="69"/>
      <c r="I281" s="237"/>
      <c r="J281" s="57"/>
    </row>
    <row r="282" spans="1:10" x14ac:dyDescent="0.25">
      <c r="A282" s="236"/>
      <c r="B282" s="182"/>
      <c r="C282" s="87"/>
      <c r="D282" s="133"/>
      <c r="E282" s="182"/>
      <c r="F282" s="69"/>
      <c r="G282" s="71"/>
      <c r="H282" s="69"/>
      <c r="I282" s="237"/>
      <c r="J282" s="57"/>
    </row>
    <row r="283" spans="1:10" x14ac:dyDescent="0.25">
      <c r="A283" s="236"/>
      <c r="B283" s="182"/>
      <c r="C283" s="87"/>
      <c r="D283" s="133"/>
      <c r="E283" s="182"/>
      <c r="F283" s="69"/>
      <c r="G283" s="71"/>
      <c r="H283" s="69"/>
      <c r="I283" s="237"/>
      <c r="J283" s="57"/>
    </row>
    <row r="284" spans="1:10" x14ac:dyDescent="0.25">
      <c r="A284" s="236"/>
      <c r="B284" s="182"/>
      <c r="C284" s="87"/>
      <c r="D284" s="133"/>
      <c r="E284" s="182"/>
      <c r="F284" s="69"/>
      <c r="G284" s="71"/>
      <c r="H284" s="69"/>
      <c r="I284" s="237"/>
      <c r="J284" s="57"/>
    </row>
    <row r="285" spans="1:10" x14ac:dyDescent="0.25">
      <c r="A285" s="236"/>
      <c r="B285" s="182"/>
      <c r="C285" s="87"/>
      <c r="D285" s="133"/>
      <c r="E285" s="182"/>
      <c r="F285" s="69"/>
      <c r="G285" s="71"/>
      <c r="H285" s="69"/>
      <c r="I285" s="237"/>
      <c r="J285" s="57"/>
    </row>
    <row r="286" spans="1:10" x14ac:dyDescent="0.25">
      <c r="A286" s="236"/>
      <c r="B286" s="182"/>
      <c r="C286" s="87"/>
      <c r="D286" s="133"/>
      <c r="E286" s="182"/>
      <c r="F286" s="69"/>
      <c r="G286" s="71"/>
      <c r="H286" s="69"/>
      <c r="I286" s="237"/>
      <c r="J286" s="57"/>
    </row>
    <row r="287" spans="1:10" x14ac:dyDescent="0.25">
      <c r="A287" s="236"/>
      <c r="B287" s="182"/>
      <c r="C287" s="87"/>
      <c r="D287" s="133"/>
      <c r="E287" s="182"/>
      <c r="F287" s="69"/>
      <c r="G287" s="71"/>
      <c r="H287" s="69"/>
      <c r="I287" s="237"/>
      <c r="J287" s="57"/>
    </row>
    <row r="288" spans="1:10" x14ac:dyDescent="0.25">
      <c r="A288" s="236"/>
      <c r="B288" s="182"/>
      <c r="C288" s="87"/>
      <c r="D288" s="133"/>
      <c r="E288" s="182"/>
      <c r="F288" s="69"/>
      <c r="G288" s="71"/>
      <c r="H288" s="69"/>
      <c r="I288" s="237"/>
      <c r="J288" s="57"/>
    </row>
    <row r="289" spans="1:10" x14ac:dyDescent="0.25">
      <c r="A289" s="236"/>
      <c r="B289" s="182"/>
      <c r="C289" s="87"/>
      <c r="D289" s="133"/>
      <c r="E289" s="182"/>
      <c r="F289" s="69"/>
      <c r="G289" s="71"/>
      <c r="H289" s="69"/>
      <c r="I289" s="237"/>
      <c r="J289" s="57"/>
    </row>
    <row r="290" spans="1:10" x14ac:dyDescent="0.25">
      <c r="A290" s="236"/>
      <c r="B290" s="182"/>
      <c r="C290" s="87"/>
      <c r="D290" s="133"/>
      <c r="E290" s="182"/>
      <c r="F290" s="69"/>
      <c r="G290" s="71"/>
      <c r="H290" s="69"/>
      <c r="I290" s="237"/>
      <c r="J290" s="57"/>
    </row>
    <row r="291" spans="1:10" x14ac:dyDescent="0.25">
      <c r="A291" s="236"/>
      <c r="B291" s="182"/>
      <c r="C291" s="87"/>
      <c r="D291" s="133"/>
      <c r="E291" s="182"/>
      <c r="F291" s="69"/>
      <c r="G291" s="71"/>
      <c r="H291" s="69"/>
      <c r="I291" s="237"/>
      <c r="J291" s="57"/>
    </row>
    <row r="292" spans="1:10" x14ac:dyDescent="0.25">
      <c r="A292" s="236"/>
      <c r="B292" s="182"/>
      <c r="C292" s="87"/>
      <c r="D292" s="133"/>
      <c r="E292" s="182"/>
      <c r="F292" s="69"/>
      <c r="G292" s="71"/>
      <c r="H292" s="69"/>
      <c r="I292" s="237"/>
      <c r="J292" s="57"/>
    </row>
    <row r="293" spans="1:10" x14ac:dyDescent="0.25">
      <c r="A293" s="236"/>
      <c r="B293" s="182"/>
      <c r="C293" s="87"/>
      <c r="D293" s="133"/>
      <c r="E293" s="182"/>
      <c r="F293" s="69"/>
      <c r="G293" s="71"/>
      <c r="H293" s="69"/>
      <c r="I293" s="237"/>
      <c r="J293" s="57"/>
    </row>
    <row r="294" spans="1:10" x14ac:dyDescent="0.25">
      <c r="A294" s="236"/>
      <c r="B294" s="182"/>
      <c r="C294" s="87"/>
      <c r="D294" s="133"/>
      <c r="E294" s="182"/>
      <c r="F294" s="69"/>
      <c r="G294" s="71"/>
      <c r="H294" s="69"/>
      <c r="I294" s="237"/>
      <c r="J294" s="57"/>
    </row>
    <row r="295" spans="1:10" x14ac:dyDescent="0.25">
      <c r="A295" s="236"/>
      <c r="B295" s="182"/>
      <c r="C295" s="87"/>
      <c r="D295" s="133"/>
      <c r="E295" s="182"/>
      <c r="F295" s="69"/>
      <c r="G295" s="71"/>
      <c r="H295" s="69"/>
      <c r="I295" s="237"/>
      <c r="J295" s="57"/>
    </row>
    <row r="296" spans="1:10" x14ac:dyDescent="0.25">
      <c r="A296" s="236"/>
      <c r="B296" s="182"/>
      <c r="C296" s="87"/>
      <c r="D296" s="133"/>
      <c r="E296" s="182"/>
      <c r="F296" s="69"/>
      <c r="G296" s="71"/>
      <c r="H296" s="69"/>
      <c r="I296" s="237"/>
      <c r="J296" s="57"/>
    </row>
    <row r="297" spans="1:10" x14ac:dyDescent="0.25">
      <c r="A297" s="236"/>
      <c r="B297" s="182"/>
      <c r="C297" s="87"/>
      <c r="D297" s="133"/>
      <c r="E297" s="182"/>
      <c r="F297" s="69"/>
      <c r="G297" s="71"/>
      <c r="H297" s="69"/>
      <c r="I297" s="237"/>
      <c r="J297" s="57"/>
    </row>
    <row r="298" spans="1:10" x14ac:dyDescent="0.25">
      <c r="A298" s="236"/>
      <c r="B298" s="182"/>
      <c r="C298" s="87"/>
      <c r="D298" s="133"/>
      <c r="E298" s="182"/>
      <c r="F298" s="69"/>
      <c r="G298" s="71"/>
      <c r="H298" s="69"/>
      <c r="I298" s="237"/>
      <c r="J298" s="57"/>
    </row>
    <row r="299" spans="1:10" x14ac:dyDescent="0.25">
      <c r="A299" s="236"/>
      <c r="B299" s="182"/>
      <c r="C299" s="87"/>
      <c r="D299" s="133"/>
      <c r="E299" s="182"/>
      <c r="F299" s="69"/>
      <c r="G299" s="71"/>
      <c r="H299" s="69"/>
      <c r="I299" s="237"/>
      <c r="J299" s="57"/>
    </row>
    <row r="300" spans="1:10" x14ac:dyDescent="0.25">
      <c r="A300" s="236"/>
      <c r="B300" s="182"/>
      <c r="C300" s="87"/>
      <c r="D300" s="133"/>
      <c r="E300" s="182"/>
      <c r="F300" s="69"/>
      <c r="G300" s="71"/>
      <c r="H300" s="69"/>
      <c r="I300" s="237"/>
      <c r="J300" s="57"/>
    </row>
    <row r="301" spans="1:10" x14ac:dyDescent="0.25">
      <c r="A301" s="236"/>
      <c r="B301" s="182"/>
      <c r="C301" s="87"/>
      <c r="D301" s="133"/>
      <c r="E301" s="182"/>
      <c r="F301" s="69"/>
      <c r="G301" s="71"/>
      <c r="H301" s="69"/>
      <c r="I301" s="237"/>
      <c r="J301" s="57"/>
    </row>
    <row r="302" spans="1:10" x14ac:dyDescent="0.25">
      <c r="A302" s="236"/>
      <c r="B302" s="182"/>
      <c r="C302" s="87"/>
      <c r="D302" s="133"/>
      <c r="E302" s="182"/>
      <c r="F302" s="69"/>
      <c r="G302" s="71"/>
      <c r="H302" s="69"/>
      <c r="I302" s="237"/>
      <c r="J302" s="57"/>
    </row>
    <row r="303" spans="1:10" x14ac:dyDescent="0.25">
      <c r="A303" s="236"/>
      <c r="B303" s="182"/>
      <c r="C303" s="87"/>
      <c r="D303" s="133"/>
      <c r="E303" s="182"/>
      <c r="F303" s="69"/>
      <c r="G303" s="71"/>
      <c r="H303" s="69"/>
      <c r="I303" s="237"/>
      <c r="J303" s="57"/>
    </row>
    <row r="304" spans="1:10" x14ac:dyDescent="0.25">
      <c r="A304" s="236"/>
      <c r="B304" s="182"/>
      <c r="C304" s="87"/>
      <c r="D304" s="133"/>
      <c r="E304" s="182"/>
      <c r="F304" s="69"/>
      <c r="G304" s="71"/>
      <c r="H304" s="69"/>
      <c r="I304" s="237"/>
      <c r="J304" s="57"/>
    </row>
    <row r="305" spans="1:10" x14ac:dyDescent="0.25">
      <c r="A305" s="236"/>
      <c r="B305" s="182"/>
      <c r="C305" s="87"/>
      <c r="D305" s="133"/>
      <c r="E305" s="182"/>
      <c r="F305" s="69"/>
      <c r="G305" s="71"/>
      <c r="H305" s="69"/>
      <c r="I305" s="237"/>
      <c r="J305" s="57"/>
    </row>
    <row r="306" spans="1:10" x14ac:dyDescent="0.25">
      <c r="A306" s="236"/>
      <c r="B306" s="182"/>
      <c r="C306" s="87"/>
      <c r="D306" s="133"/>
      <c r="E306" s="182"/>
      <c r="F306" s="69"/>
      <c r="G306" s="71"/>
      <c r="H306" s="69"/>
      <c r="I306" s="237"/>
      <c r="J306" s="57"/>
    </row>
    <row r="307" spans="1:10" x14ac:dyDescent="0.25">
      <c r="A307" s="236"/>
      <c r="B307" s="182"/>
      <c r="C307" s="87"/>
      <c r="D307" s="133"/>
      <c r="E307" s="182"/>
      <c r="F307" s="69"/>
      <c r="G307" s="71"/>
      <c r="H307" s="69"/>
      <c r="I307" s="237"/>
      <c r="J307" s="57"/>
    </row>
    <row r="308" spans="1:10" x14ac:dyDescent="0.25">
      <c r="A308" s="236"/>
      <c r="B308" s="182"/>
      <c r="C308" s="87"/>
      <c r="D308" s="133"/>
      <c r="E308" s="182"/>
      <c r="F308" s="69"/>
      <c r="G308" s="71"/>
      <c r="H308" s="69"/>
      <c r="I308" s="237"/>
      <c r="J308" s="57"/>
    </row>
    <row r="309" spans="1:10" x14ac:dyDescent="0.25">
      <c r="A309" s="236"/>
      <c r="B309" s="182"/>
      <c r="C309" s="87"/>
      <c r="D309" s="133"/>
      <c r="E309" s="182"/>
      <c r="F309" s="69"/>
      <c r="G309" s="71"/>
      <c r="H309" s="69"/>
      <c r="I309" s="237"/>
      <c r="J309" s="57"/>
    </row>
    <row r="310" spans="1:10" x14ac:dyDescent="0.25">
      <c r="A310" s="236"/>
      <c r="B310" s="182"/>
      <c r="C310" s="87"/>
      <c r="D310" s="133"/>
      <c r="E310" s="182"/>
      <c r="F310" s="69"/>
      <c r="G310" s="71"/>
      <c r="H310" s="69"/>
      <c r="I310" s="237"/>
      <c r="J310" s="57"/>
    </row>
    <row r="311" spans="1:10" x14ac:dyDescent="0.25">
      <c r="A311" s="236"/>
      <c r="B311" s="182"/>
      <c r="C311" s="87"/>
      <c r="D311" s="133"/>
      <c r="E311" s="182"/>
      <c r="F311" s="69"/>
      <c r="G311" s="71"/>
      <c r="H311" s="69"/>
      <c r="I311" s="237"/>
      <c r="J311" s="57"/>
    </row>
    <row r="312" spans="1:10" x14ac:dyDescent="0.25">
      <c r="A312" s="236"/>
      <c r="B312" s="182"/>
      <c r="C312" s="87"/>
      <c r="D312" s="133"/>
      <c r="E312" s="182"/>
      <c r="F312" s="69"/>
      <c r="G312" s="71"/>
      <c r="H312" s="69"/>
      <c r="I312" s="237"/>
      <c r="J312" s="57"/>
    </row>
    <row r="313" spans="1:10" x14ac:dyDescent="0.25">
      <c r="A313" s="236"/>
      <c r="B313" s="182"/>
      <c r="C313" s="87"/>
      <c r="D313" s="133"/>
      <c r="E313" s="182"/>
      <c r="F313" s="69"/>
      <c r="G313" s="71"/>
      <c r="H313" s="69"/>
      <c r="I313" s="237"/>
      <c r="J313" s="57"/>
    </row>
    <row r="314" spans="1:10" x14ac:dyDescent="0.25">
      <c r="A314" s="236"/>
      <c r="B314" s="182"/>
      <c r="C314" s="87"/>
      <c r="D314" s="133"/>
      <c r="E314" s="182"/>
      <c r="F314" s="69"/>
      <c r="G314" s="71"/>
      <c r="H314" s="69"/>
      <c r="I314" s="237"/>
      <c r="J314" s="57"/>
    </row>
    <row r="315" spans="1:10" x14ac:dyDescent="0.25">
      <c r="A315" s="236"/>
      <c r="B315" s="182"/>
      <c r="C315" s="87"/>
      <c r="D315" s="133"/>
      <c r="E315" s="182"/>
      <c r="F315" s="69"/>
      <c r="G315" s="71"/>
      <c r="H315" s="69"/>
      <c r="I315" s="237"/>
      <c r="J315" s="57"/>
    </row>
    <row r="316" spans="1:10" x14ac:dyDescent="0.25">
      <c r="A316" s="236"/>
      <c r="B316" s="182"/>
      <c r="C316" s="87"/>
      <c r="D316" s="133"/>
      <c r="E316" s="182"/>
      <c r="F316" s="69"/>
      <c r="G316" s="71"/>
      <c r="H316" s="69"/>
      <c r="I316" s="237"/>
      <c r="J316" s="57"/>
    </row>
    <row r="317" spans="1:10" x14ac:dyDescent="0.25">
      <c r="A317" s="236"/>
      <c r="B317" s="182"/>
      <c r="C317" s="87"/>
      <c r="D317" s="133"/>
      <c r="E317" s="182"/>
      <c r="F317" s="69"/>
      <c r="G317" s="71"/>
      <c r="H317" s="69"/>
      <c r="I317" s="237"/>
      <c r="J317" s="57"/>
    </row>
    <row r="318" spans="1:10" x14ac:dyDescent="0.25">
      <c r="A318" s="236"/>
      <c r="B318" s="182"/>
      <c r="C318" s="87"/>
      <c r="D318" s="133"/>
      <c r="E318" s="182"/>
      <c r="F318" s="69"/>
      <c r="G318" s="71"/>
      <c r="H318" s="69"/>
      <c r="I318" s="237"/>
      <c r="J318" s="57"/>
    </row>
    <row r="319" spans="1:10" x14ac:dyDescent="0.25">
      <c r="A319" s="236"/>
      <c r="B319" s="182"/>
      <c r="C319" s="87"/>
      <c r="D319" s="133"/>
      <c r="E319" s="182"/>
      <c r="F319" s="69"/>
      <c r="G319" s="71"/>
      <c r="H319" s="69"/>
      <c r="I319" s="237"/>
      <c r="J319" s="57"/>
    </row>
    <row r="320" spans="1:10" x14ac:dyDescent="0.25">
      <c r="A320" s="236"/>
      <c r="B320" s="182"/>
      <c r="C320" s="87"/>
      <c r="D320" s="133"/>
      <c r="E320" s="182"/>
      <c r="F320" s="69"/>
      <c r="G320" s="71"/>
      <c r="H320" s="69"/>
      <c r="I320" s="237"/>
      <c r="J320" s="57"/>
    </row>
    <row r="321" spans="1:10" x14ac:dyDescent="0.25">
      <c r="A321" s="236"/>
      <c r="B321" s="182"/>
      <c r="C321" s="87"/>
      <c r="D321" s="133"/>
      <c r="E321" s="182"/>
      <c r="F321" s="69"/>
      <c r="G321" s="71"/>
      <c r="H321" s="69"/>
      <c r="I321" s="237"/>
      <c r="J321" s="57"/>
    </row>
    <row r="322" spans="1:10" x14ac:dyDescent="0.25">
      <c r="A322" s="236"/>
      <c r="B322" s="182"/>
      <c r="C322" s="87"/>
      <c r="D322" s="133"/>
      <c r="E322" s="182"/>
      <c r="F322" s="69"/>
      <c r="G322" s="71"/>
      <c r="H322" s="69"/>
      <c r="I322" s="237"/>
      <c r="J322" s="57"/>
    </row>
    <row r="323" spans="1:10" x14ac:dyDescent="0.25">
      <c r="A323" s="236"/>
      <c r="B323" s="182"/>
      <c r="C323" s="87"/>
      <c r="D323" s="133"/>
      <c r="E323" s="182"/>
      <c r="F323" s="69"/>
      <c r="G323" s="71"/>
      <c r="H323" s="69"/>
      <c r="I323" s="237"/>
      <c r="J323" s="57"/>
    </row>
    <row r="324" spans="1:10" x14ac:dyDescent="0.25">
      <c r="A324" s="236"/>
      <c r="B324" s="182"/>
      <c r="C324" s="87"/>
      <c r="D324" s="133"/>
      <c r="E324" s="182"/>
      <c r="F324" s="69"/>
      <c r="G324" s="71"/>
      <c r="H324" s="69"/>
      <c r="I324" s="237"/>
      <c r="J324" s="57"/>
    </row>
    <row r="325" spans="1:10" x14ac:dyDescent="0.25">
      <c r="A325" s="236"/>
      <c r="B325" s="182"/>
      <c r="C325" s="87"/>
      <c r="D325" s="133"/>
      <c r="E325" s="182"/>
      <c r="F325" s="69"/>
      <c r="G325" s="71"/>
      <c r="H325" s="69"/>
      <c r="I325" s="237"/>
      <c r="J325" s="57"/>
    </row>
    <row r="326" spans="1:10" x14ac:dyDescent="0.25">
      <c r="A326" s="236"/>
      <c r="B326" s="182"/>
      <c r="C326" s="87"/>
      <c r="D326" s="133"/>
      <c r="E326" s="182"/>
      <c r="F326" s="69"/>
      <c r="G326" s="71"/>
      <c r="H326" s="69"/>
      <c r="I326" s="237"/>
      <c r="J326" s="57"/>
    </row>
    <row r="327" spans="1:10" x14ac:dyDescent="0.25">
      <c r="A327" s="236"/>
      <c r="B327" s="182"/>
      <c r="C327" s="87"/>
      <c r="D327" s="133"/>
      <c r="E327" s="182"/>
      <c r="F327" s="69"/>
      <c r="G327" s="71"/>
      <c r="H327" s="69"/>
      <c r="I327" s="237"/>
      <c r="J327" s="57"/>
    </row>
    <row r="328" spans="1:10" x14ac:dyDescent="0.25">
      <c r="A328" s="236"/>
      <c r="B328" s="182"/>
      <c r="C328" s="87"/>
      <c r="D328" s="133"/>
      <c r="E328" s="182"/>
      <c r="F328" s="69"/>
      <c r="G328" s="71"/>
      <c r="H328" s="69"/>
      <c r="I328" s="237"/>
      <c r="J328" s="57"/>
    </row>
    <row r="329" spans="1:10" x14ac:dyDescent="0.25">
      <c r="A329" s="236"/>
      <c r="B329" s="182"/>
      <c r="C329" s="87"/>
      <c r="D329" s="133"/>
      <c r="E329" s="182"/>
      <c r="F329" s="69"/>
      <c r="G329" s="71"/>
      <c r="H329" s="69"/>
      <c r="I329" s="237"/>
      <c r="J329" s="57"/>
    </row>
    <row r="330" spans="1:10" x14ac:dyDescent="0.25">
      <c r="A330" s="236"/>
      <c r="B330" s="182"/>
      <c r="C330" s="87"/>
      <c r="D330" s="133"/>
      <c r="E330" s="182"/>
      <c r="F330" s="69"/>
      <c r="G330" s="71"/>
      <c r="H330" s="69"/>
      <c r="I330" s="237"/>
      <c r="J330" s="57"/>
    </row>
    <row r="331" spans="1:10" x14ac:dyDescent="0.25">
      <c r="A331" s="236"/>
      <c r="B331" s="182"/>
      <c r="C331" s="87"/>
      <c r="D331" s="133"/>
      <c r="E331" s="182"/>
      <c r="F331" s="69"/>
      <c r="G331" s="71"/>
      <c r="H331" s="69"/>
      <c r="I331" s="237"/>
      <c r="J331" s="57"/>
    </row>
    <row r="332" spans="1:10" x14ac:dyDescent="0.25">
      <c r="A332" s="236"/>
      <c r="B332" s="182"/>
      <c r="C332" s="87"/>
      <c r="D332" s="133"/>
      <c r="E332" s="182"/>
      <c r="F332" s="69"/>
      <c r="G332" s="71"/>
      <c r="H332" s="69"/>
      <c r="I332" s="237"/>
      <c r="J332" s="57"/>
    </row>
    <row r="333" spans="1:10" x14ac:dyDescent="0.25">
      <c r="A333" s="236"/>
      <c r="B333" s="182"/>
      <c r="C333" s="87"/>
      <c r="D333" s="133"/>
      <c r="E333" s="182"/>
      <c r="F333" s="69"/>
      <c r="G333" s="71"/>
      <c r="H333" s="69"/>
      <c r="I333" s="237"/>
      <c r="J333" s="57"/>
    </row>
    <row r="334" spans="1:10" x14ac:dyDescent="0.25">
      <c r="A334" s="236"/>
      <c r="B334" s="182"/>
      <c r="C334" s="87"/>
      <c r="D334" s="133"/>
      <c r="E334" s="182"/>
      <c r="F334" s="69"/>
      <c r="G334" s="71"/>
      <c r="H334" s="69"/>
      <c r="I334" s="237"/>
      <c r="J334" s="57"/>
    </row>
    <row r="335" spans="1:10" x14ac:dyDescent="0.25">
      <c r="A335" s="236"/>
      <c r="B335" s="182"/>
      <c r="C335" s="87"/>
      <c r="D335" s="133"/>
      <c r="E335" s="182"/>
      <c r="F335" s="69"/>
      <c r="G335" s="71"/>
      <c r="H335" s="69"/>
      <c r="I335" s="237"/>
      <c r="J335" s="57"/>
    </row>
    <row r="336" spans="1:10" x14ac:dyDescent="0.25">
      <c r="A336" s="236"/>
      <c r="B336" s="182"/>
      <c r="C336" s="87"/>
      <c r="D336" s="133"/>
      <c r="E336" s="182"/>
      <c r="F336" s="69"/>
      <c r="G336" s="71"/>
      <c r="H336" s="69"/>
      <c r="I336" s="237"/>
      <c r="J336" s="57"/>
    </row>
    <row r="337" spans="1:10" x14ac:dyDescent="0.25">
      <c r="A337" s="236"/>
      <c r="B337" s="182"/>
      <c r="C337" s="87"/>
      <c r="D337" s="133"/>
      <c r="E337" s="182"/>
      <c r="F337" s="69"/>
      <c r="G337" s="71"/>
      <c r="H337" s="69"/>
      <c r="I337" s="237"/>
      <c r="J337" s="57"/>
    </row>
    <row r="338" spans="1:10" x14ac:dyDescent="0.25">
      <c r="A338" s="236"/>
      <c r="B338" s="182"/>
      <c r="C338" s="87"/>
      <c r="D338" s="133"/>
      <c r="E338" s="182"/>
      <c r="F338" s="69"/>
      <c r="G338" s="71"/>
      <c r="H338" s="69"/>
      <c r="I338" s="237"/>
      <c r="J338" s="57"/>
    </row>
    <row r="339" spans="1:10" x14ac:dyDescent="0.25">
      <c r="A339" s="236"/>
      <c r="B339" s="182"/>
      <c r="C339" s="87"/>
      <c r="D339" s="133"/>
      <c r="E339" s="182"/>
      <c r="F339" s="69"/>
      <c r="G339" s="71"/>
      <c r="H339" s="69"/>
      <c r="I339" s="237"/>
      <c r="J339" s="57"/>
    </row>
    <row r="340" spans="1:10" x14ac:dyDescent="0.25">
      <c r="A340" s="236"/>
      <c r="B340" s="182"/>
      <c r="C340" s="87"/>
      <c r="D340" s="133"/>
      <c r="E340" s="182"/>
      <c r="F340" s="69"/>
      <c r="G340" s="71"/>
      <c r="H340" s="69"/>
      <c r="I340" s="237"/>
      <c r="J340" s="57"/>
    </row>
    <row r="341" spans="1:10" x14ac:dyDescent="0.25">
      <c r="A341" s="236"/>
      <c r="B341" s="182"/>
      <c r="C341" s="87"/>
      <c r="D341" s="133"/>
      <c r="E341" s="182"/>
      <c r="F341" s="69"/>
      <c r="G341" s="71"/>
      <c r="H341" s="69"/>
      <c r="I341" s="237"/>
      <c r="J341" s="57"/>
    </row>
    <row r="342" spans="1:10" x14ac:dyDescent="0.25">
      <c r="A342" s="236"/>
      <c r="B342" s="182"/>
      <c r="C342" s="87"/>
      <c r="D342" s="133"/>
      <c r="E342" s="182"/>
      <c r="F342" s="69"/>
      <c r="G342" s="71"/>
      <c r="H342" s="69"/>
      <c r="I342" s="237"/>
      <c r="J342" s="57"/>
    </row>
    <row r="343" spans="1:10" x14ac:dyDescent="0.25">
      <c r="A343" s="236"/>
      <c r="B343" s="182"/>
      <c r="C343" s="87"/>
      <c r="D343" s="133"/>
      <c r="E343" s="182"/>
      <c r="F343" s="69"/>
      <c r="G343" s="71"/>
      <c r="H343" s="69"/>
      <c r="I343" s="237"/>
      <c r="J343" s="57"/>
    </row>
    <row r="344" spans="1:10" x14ac:dyDescent="0.25">
      <c r="A344" s="236"/>
      <c r="B344" s="182"/>
      <c r="C344" s="87"/>
      <c r="D344" s="133"/>
      <c r="E344" s="182"/>
      <c r="F344" s="69"/>
      <c r="G344" s="71"/>
      <c r="H344" s="69"/>
      <c r="I344" s="237"/>
      <c r="J344" s="57"/>
    </row>
    <row r="345" spans="1:10" x14ac:dyDescent="0.25">
      <c r="A345" s="236"/>
      <c r="B345" s="182"/>
      <c r="C345" s="87"/>
      <c r="D345" s="133"/>
      <c r="E345" s="182"/>
      <c r="F345" s="69"/>
      <c r="G345" s="71"/>
      <c r="H345" s="69"/>
      <c r="I345" s="237"/>
      <c r="J345" s="57"/>
    </row>
    <row r="346" spans="1:10" x14ac:dyDescent="0.25">
      <c r="A346" s="236"/>
      <c r="B346" s="182"/>
      <c r="C346" s="87"/>
      <c r="D346" s="133"/>
      <c r="E346" s="182"/>
      <c r="F346" s="69"/>
      <c r="G346" s="71"/>
      <c r="H346" s="69"/>
      <c r="I346" s="237"/>
      <c r="J346" s="57"/>
    </row>
    <row r="347" spans="1:10" x14ac:dyDescent="0.25">
      <c r="A347" s="236"/>
      <c r="B347" s="182"/>
      <c r="C347" s="87"/>
      <c r="D347" s="133"/>
      <c r="E347" s="182"/>
      <c r="F347" s="69"/>
      <c r="G347" s="71"/>
      <c r="H347" s="69"/>
      <c r="I347" s="237"/>
      <c r="J347" s="57"/>
    </row>
    <row r="348" spans="1:10" x14ac:dyDescent="0.25">
      <c r="A348" s="236"/>
      <c r="B348" s="182"/>
      <c r="C348" s="87"/>
      <c r="D348" s="133"/>
      <c r="E348" s="182"/>
      <c r="F348" s="69"/>
      <c r="G348" s="71"/>
      <c r="H348" s="69"/>
      <c r="I348" s="237"/>
      <c r="J348" s="57"/>
    </row>
    <row r="349" spans="1:10" x14ac:dyDescent="0.25">
      <c r="A349" s="236"/>
      <c r="B349" s="182"/>
      <c r="C349" s="87"/>
      <c r="D349" s="133"/>
      <c r="E349" s="182"/>
      <c r="F349" s="69"/>
      <c r="G349" s="71"/>
      <c r="H349" s="69"/>
      <c r="I349" s="237"/>
      <c r="J349" s="57"/>
    </row>
    <row r="350" spans="1:10" x14ac:dyDescent="0.25">
      <c r="A350" s="236"/>
      <c r="B350" s="182"/>
      <c r="C350" s="87"/>
      <c r="D350" s="133"/>
      <c r="E350" s="182"/>
      <c r="F350" s="69"/>
      <c r="G350" s="71"/>
      <c r="H350" s="69"/>
      <c r="I350" s="237"/>
      <c r="J350" s="57"/>
    </row>
    <row r="351" spans="1:10" x14ac:dyDescent="0.25">
      <c r="A351" s="236"/>
      <c r="B351" s="182"/>
      <c r="C351" s="87"/>
      <c r="D351" s="133"/>
      <c r="E351" s="182"/>
      <c r="F351" s="69"/>
      <c r="G351" s="71"/>
      <c r="H351" s="69"/>
      <c r="I351" s="237"/>
      <c r="J351" s="57"/>
    </row>
    <row r="352" spans="1:10" x14ac:dyDescent="0.25">
      <c r="A352" s="236"/>
      <c r="B352" s="182"/>
      <c r="C352" s="87"/>
      <c r="D352" s="133"/>
      <c r="E352" s="182"/>
      <c r="F352" s="69"/>
      <c r="G352" s="71"/>
      <c r="H352" s="69"/>
      <c r="I352" s="237"/>
      <c r="J352" s="57"/>
    </row>
    <row r="353" spans="1:10" x14ac:dyDescent="0.25">
      <c r="A353" s="236"/>
      <c r="B353" s="182"/>
      <c r="C353" s="87"/>
      <c r="D353" s="133"/>
      <c r="E353" s="182"/>
      <c r="F353" s="69"/>
      <c r="G353" s="71"/>
      <c r="H353" s="69"/>
      <c r="I353" s="237"/>
      <c r="J353" s="57"/>
    </row>
    <row r="354" spans="1:10" x14ac:dyDescent="0.25">
      <c r="A354" s="236"/>
      <c r="B354" s="182"/>
      <c r="C354" s="87"/>
      <c r="D354" s="133"/>
      <c r="E354" s="182"/>
      <c r="F354" s="69"/>
      <c r="G354" s="71"/>
      <c r="H354" s="69"/>
      <c r="I354" s="237"/>
      <c r="J354" s="57"/>
    </row>
    <row r="355" spans="1:10" x14ac:dyDescent="0.25">
      <c r="A355" s="236"/>
      <c r="B355" s="182"/>
      <c r="C355" s="87"/>
      <c r="D355" s="133"/>
      <c r="E355" s="182"/>
      <c r="F355" s="69"/>
      <c r="G355" s="71"/>
      <c r="H355" s="69"/>
      <c r="I355" s="237"/>
      <c r="J355" s="57"/>
    </row>
    <row r="356" spans="1:10" x14ac:dyDescent="0.25">
      <c r="A356" s="236"/>
      <c r="B356" s="182"/>
      <c r="C356" s="87"/>
      <c r="D356" s="133"/>
      <c r="E356" s="182"/>
      <c r="F356" s="69"/>
      <c r="G356" s="71"/>
      <c r="H356" s="69"/>
      <c r="I356" s="237"/>
      <c r="J356" s="57"/>
    </row>
    <row r="357" spans="1:10" x14ac:dyDescent="0.25">
      <c r="A357" s="236"/>
      <c r="B357" s="182"/>
      <c r="C357" s="87"/>
      <c r="D357" s="133"/>
      <c r="E357" s="182"/>
      <c r="F357" s="69"/>
      <c r="G357" s="71"/>
      <c r="H357" s="69"/>
      <c r="I357" s="237"/>
      <c r="J357" s="57"/>
    </row>
    <row r="358" spans="1:10" x14ac:dyDescent="0.25">
      <c r="A358" s="236"/>
      <c r="B358" s="182"/>
      <c r="C358" s="87"/>
      <c r="D358" s="133"/>
      <c r="E358" s="182"/>
      <c r="F358" s="69"/>
      <c r="G358" s="71"/>
      <c r="H358" s="69"/>
      <c r="I358" s="237"/>
      <c r="J358" s="57"/>
    </row>
    <row r="359" spans="1:10" x14ac:dyDescent="0.25">
      <c r="A359" s="236"/>
      <c r="B359" s="182"/>
      <c r="C359" s="87"/>
      <c r="D359" s="133"/>
      <c r="E359" s="182"/>
      <c r="F359" s="69"/>
      <c r="G359" s="71"/>
      <c r="H359" s="69"/>
      <c r="I359" s="237"/>
      <c r="J359" s="57"/>
    </row>
    <row r="360" spans="1:10" x14ac:dyDescent="0.25">
      <c r="A360" s="236"/>
      <c r="B360" s="182"/>
      <c r="C360" s="87"/>
      <c r="D360" s="133"/>
      <c r="E360" s="182"/>
      <c r="F360" s="69"/>
      <c r="G360" s="71"/>
      <c r="H360" s="69"/>
      <c r="I360" s="237"/>
      <c r="J360" s="57"/>
    </row>
    <row r="361" spans="1:10" x14ac:dyDescent="0.25">
      <c r="A361" s="236"/>
      <c r="B361" s="182"/>
      <c r="C361" s="87"/>
      <c r="D361" s="133"/>
      <c r="E361" s="182"/>
      <c r="F361" s="69"/>
      <c r="G361" s="71"/>
      <c r="H361" s="69"/>
      <c r="I361" s="237"/>
      <c r="J361" s="57"/>
    </row>
    <row r="362" spans="1:10" x14ac:dyDescent="0.25">
      <c r="A362" s="236"/>
      <c r="B362" s="182"/>
      <c r="C362" s="87"/>
      <c r="D362" s="133"/>
      <c r="E362" s="182"/>
      <c r="F362" s="69"/>
      <c r="G362" s="71"/>
      <c r="H362" s="69"/>
      <c r="I362" s="237"/>
      <c r="J362" s="57"/>
    </row>
    <row r="363" spans="1:10" x14ac:dyDescent="0.25">
      <c r="A363" s="236"/>
      <c r="B363" s="182"/>
      <c r="C363" s="87"/>
      <c r="D363" s="133"/>
      <c r="E363" s="182"/>
      <c r="F363" s="69"/>
      <c r="G363" s="71"/>
      <c r="H363" s="69"/>
      <c r="I363" s="237"/>
      <c r="J363" s="57"/>
    </row>
    <row r="364" spans="1:10" x14ac:dyDescent="0.25">
      <c r="A364" s="236"/>
      <c r="B364" s="182"/>
      <c r="C364" s="87"/>
      <c r="D364" s="133"/>
      <c r="E364" s="182"/>
      <c r="F364" s="69"/>
      <c r="G364" s="71"/>
      <c r="H364" s="69"/>
      <c r="I364" s="237"/>
      <c r="J364" s="57"/>
    </row>
    <row r="365" spans="1:10" x14ac:dyDescent="0.25">
      <c r="A365" s="236"/>
      <c r="B365" s="182"/>
      <c r="C365" s="87"/>
      <c r="D365" s="133"/>
      <c r="E365" s="182"/>
      <c r="F365" s="69"/>
      <c r="G365" s="71"/>
      <c r="H365" s="69"/>
      <c r="I365" s="237"/>
      <c r="J365" s="57"/>
    </row>
    <row r="366" spans="1:10" x14ac:dyDescent="0.25">
      <c r="A366" s="236"/>
      <c r="B366" s="182"/>
      <c r="C366" s="87"/>
      <c r="D366" s="133"/>
      <c r="E366" s="182"/>
      <c r="F366" s="69"/>
      <c r="G366" s="71"/>
      <c r="H366" s="69"/>
      <c r="I366" s="237"/>
      <c r="J366" s="57"/>
    </row>
    <row r="367" spans="1:10" x14ac:dyDescent="0.25">
      <c r="A367" s="236"/>
      <c r="B367" s="182"/>
      <c r="C367" s="87"/>
      <c r="D367" s="133"/>
      <c r="E367" s="182"/>
      <c r="F367" s="69"/>
      <c r="G367" s="71"/>
      <c r="H367" s="69"/>
      <c r="I367" s="237"/>
      <c r="J367" s="57"/>
    </row>
    <row r="368" spans="1:10" x14ac:dyDescent="0.25">
      <c r="A368" s="236"/>
      <c r="B368" s="182"/>
      <c r="C368" s="87"/>
      <c r="D368" s="133"/>
      <c r="E368" s="182"/>
      <c r="F368" s="69"/>
      <c r="G368" s="71"/>
      <c r="H368" s="69"/>
      <c r="I368" s="237"/>
      <c r="J368" s="57"/>
    </row>
    <row r="369" spans="1:10" x14ac:dyDescent="0.25">
      <c r="A369" s="236"/>
      <c r="B369" s="182"/>
      <c r="C369" s="87"/>
      <c r="D369" s="133"/>
      <c r="E369" s="182"/>
      <c r="F369" s="69"/>
      <c r="G369" s="71"/>
      <c r="H369" s="71"/>
      <c r="I369" s="237"/>
      <c r="J369" s="57"/>
    </row>
    <row r="370" spans="1:10" x14ac:dyDescent="0.25">
      <c r="A370" s="236"/>
      <c r="B370" s="182"/>
      <c r="C370" s="87"/>
      <c r="D370" s="133"/>
      <c r="E370" s="182"/>
      <c r="F370" s="69"/>
      <c r="G370" s="71"/>
      <c r="H370" s="71"/>
      <c r="I370" s="237"/>
      <c r="J370" s="57"/>
    </row>
    <row r="371" spans="1:10" x14ac:dyDescent="0.25">
      <c r="A371" s="236"/>
      <c r="B371" s="182"/>
      <c r="C371" s="87"/>
      <c r="D371" s="133"/>
      <c r="E371" s="182"/>
      <c r="F371" s="69"/>
      <c r="G371" s="71"/>
      <c r="H371" s="71"/>
      <c r="I371" s="237"/>
      <c r="J371" s="57"/>
    </row>
    <row r="372" spans="1:10" x14ac:dyDescent="0.25">
      <c r="A372" s="236"/>
      <c r="B372" s="182"/>
      <c r="C372" s="87"/>
      <c r="D372" s="133"/>
      <c r="E372" s="182"/>
      <c r="F372" s="69"/>
      <c r="G372" s="71"/>
      <c r="H372" s="71"/>
      <c r="I372" s="237"/>
      <c r="J372" s="57"/>
    </row>
    <row r="373" spans="1:10" x14ac:dyDescent="0.25">
      <c r="A373" s="236"/>
      <c r="B373" s="182"/>
      <c r="C373" s="87"/>
      <c r="D373" s="133"/>
      <c r="E373" s="182"/>
      <c r="F373" s="69"/>
      <c r="G373" s="71"/>
      <c r="H373" s="71"/>
      <c r="I373" s="237"/>
      <c r="J373" s="57"/>
    </row>
    <row r="374" spans="1:10" x14ac:dyDescent="0.25">
      <c r="A374" s="236"/>
      <c r="B374" s="182"/>
      <c r="C374" s="87"/>
      <c r="D374" s="133"/>
      <c r="E374" s="182"/>
      <c r="F374" s="69"/>
      <c r="G374" s="71"/>
      <c r="H374" s="71"/>
      <c r="I374" s="237"/>
      <c r="J374" s="57"/>
    </row>
    <row r="375" spans="1:10" x14ac:dyDescent="0.25">
      <c r="A375" s="236"/>
      <c r="B375" s="182"/>
      <c r="C375" s="87"/>
      <c r="D375" s="133"/>
      <c r="E375" s="182"/>
      <c r="F375" s="69"/>
      <c r="G375" s="71"/>
      <c r="H375" s="71"/>
      <c r="I375" s="237"/>
      <c r="J375" s="57"/>
    </row>
    <row r="376" spans="1:10" x14ac:dyDescent="0.25">
      <c r="A376" s="236"/>
      <c r="B376" s="182"/>
      <c r="C376" s="87"/>
      <c r="D376" s="133"/>
      <c r="E376" s="182"/>
      <c r="F376" s="69"/>
      <c r="G376" s="71"/>
      <c r="H376" s="71"/>
      <c r="I376" s="237"/>
      <c r="J376" s="57"/>
    </row>
    <row r="377" spans="1:10" x14ac:dyDescent="0.25">
      <c r="A377" s="236"/>
      <c r="B377" s="182"/>
      <c r="C377" s="87"/>
      <c r="D377" s="133"/>
      <c r="E377" s="182"/>
      <c r="F377" s="69"/>
      <c r="G377" s="71"/>
      <c r="H377" s="71"/>
      <c r="I377" s="237"/>
      <c r="J377" s="57"/>
    </row>
    <row r="378" spans="1:10" x14ac:dyDescent="0.25">
      <c r="A378" s="236"/>
      <c r="B378" s="182"/>
      <c r="C378" s="87"/>
      <c r="D378" s="133"/>
      <c r="E378" s="182"/>
      <c r="F378" s="69"/>
      <c r="G378" s="71"/>
      <c r="H378" s="71"/>
      <c r="I378" s="237"/>
      <c r="J378" s="57"/>
    </row>
    <row r="379" spans="1:10" x14ac:dyDescent="0.25">
      <c r="A379" s="236"/>
      <c r="B379" s="182"/>
      <c r="C379" s="87"/>
      <c r="D379" s="133"/>
      <c r="E379" s="182"/>
      <c r="F379" s="69"/>
      <c r="G379" s="71"/>
      <c r="H379" s="71"/>
      <c r="I379" s="237"/>
      <c r="J379" s="57"/>
    </row>
    <row r="380" spans="1:10" x14ac:dyDescent="0.25">
      <c r="A380" s="236"/>
      <c r="B380" s="182"/>
      <c r="C380" s="87"/>
      <c r="D380" s="133"/>
      <c r="E380" s="182"/>
      <c r="F380" s="69"/>
      <c r="G380" s="71"/>
      <c r="H380" s="71"/>
      <c r="I380" s="237"/>
      <c r="J380" s="57"/>
    </row>
    <row r="381" spans="1:10" x14ac:dyDescent="0.25">
      <c r="A381" s="236"/>
      <c r="B381" s="182"/>
      <c r="C381" s="87"/>
      <c r="D381" s="133"/>
      <c r="E381" s="182"/>
      <c r="F381" s="69"/>
      <c r="G381" s="71"/>
      <c r="H381" s="71"/>
      <c r="I381" s="237"/>
      <c r="J381" s="57"/>
    </row>
    <row r="382" spans="1:10" x14ac:dyDescent="0.25">
      <c r="A382" s="236"/>
      <c r="B382" s="182"/>
      <c r="C382" s="87"/>
      <c r="D382" s="133"/>
      <c r="E382" s="182"/>
      <c r="F382" s="69"/>
      <c r="G382" s="71"/>
      <c r="H382" s="71"/>
      <c r="I382" s="237"/>
      <c r="J382" s="57"/>
    </row>
    <row r="383" spans="1:10" x14ac:dyDescent="0.25">
      <c r="A383" s="236"/>
      <c r="B383" s="182"/>
      <c r="C383" s="87"/>
      <c r="D383" s="133"/>
      <c r="E383" s="182"/>
      <c r="F383" s="69"/>
      <c r="G383" s="71"/>
      <c r="H383" s="71"/>
      <c r="I383" s="237"/>
      <c r="J383" s="57"/>
    </row>
    <row r="384" spans="1:10" x14ac:dyDescent="0.25">
      <c r="A384" s="236"/>
      <c r="B384" s="182"/>
      <c r="C384" s="87"/>
      <c r="D384" s="133"/>
      <c r="E384" s="182"/>
      <c r="F384" s="69"/>
      <c r="G384" s="71"/>
      <c r="H384" s="71"/>
      <c r="I384" s="237"/>
      <c r="J384" s="57"/>
    </row>
    <row r="385" spans="1:10" x14ac:dyDescent="0.25">
      <c r="A385" s="236"/>
      <c r="B385" s="182"/>
      <c r="C385" s="87"/>
      <c r="D385" s="133"/>
      <c r="E385" s="182"/>
      <c r="F385" s="69"/>
      <c r="G385" s="71"/>
      <c r="H385" s="71"/>
      <c r="I385" s="237"/>
      <c r="J385" s="57"/>
    </row>
    <row r="386" spans="1:10" x14ac:dyDescent="0.25">
      <c r="A386" s="236"/>
      <c r="B386" s="182"/>
      <c r="C386" s="87"/>
      <c r="D386" s="133"/>
      <c r="E386" s="182"/>
      <c r="F386" s="69"/>
      <c r="G386" s="71"/>
      <c r="H386" s="71"/>
      <c r="I386" s="237"/>
      <c r="J386" s="57"/>
    </row>
    <row r="387" spans="1:10" x14ac:dyDescent="0.25">
      <c r="A387" s="236"/>
      <c r="B387" s="182"/>
      <c r="C387" s="87"/>
      <c r="D387" s="133"/>
      <c r="E387" s="182"/>
      <c r="F387" s="69"/>
      <c r="G387" s="71"/>
      <c r="H387" s="71"/>
      <c r="I387" s="237"/>
      <c r="J387" s="57"/>
    </row>
    <row r="388" spans="1:10" x14ac:dyDescent="0.25">
      <c r="A388" s="236"/>
      <c r="B388" s="182"/>
      <c r="C388" s="87"/>
      <c r="D388" s="133"/>
      <c r="E388" s="182"/>
      <c r="F388" s="69"/>
      <c r="G388" s="71"/>
      <c r="H388" s="71"/>
      <c r="I388" s="237"/>
      <c r="J388" s="57"/>
    </row>
    <row r="389" spans="1:10" x14ac:dyDescent="0.25">
      <c r="A389" s="236"/>
      <c r="B389" s="182"/>
      <c r="C389" s="87"/>
      <c r="D389" s="133"/>
      <c r="E389" s="182"/>
      <c r="F389" s="69"/>
      <c r="G389" s="71"/>
      <c r="H389" s="71"/>
      <c r="I389" s="237"/>
      <c r="J389" s="57"/>
    </row>
    <row r="390" spans="1:10" x14ac:dyDescent="0.25">
      <c r="A390" s="236"/>
      <c r="B390" s="182"/>
      <c r="C390" s="87"/>
      <c r="D390" s="133"/>
      <c r="E390" s="182"/>
      <c r="F390" s="69"/>
      <c r="G390" s="71"/>
      <c r="H390" s="71"/>
      <c r="I390" s="237"/>
      <c r="J390" s="57"/>
    </row>
    <row r="391" spans="1:10" x14ac:dyDescent="0.25">
      <c r="A391" s="236"/>
      <c r="B391" s="182"/>
      <c r="C391" s="87"/>
      <c r="D391" s="133"/>
      <c r="E391" s="182"/>
      <c r="F391" s="69"/>
      <c r="G391" s="71"/>
      <c r="H391" s="71"/>
      <c r="I391" s="237"/>
      <c r="J391" s="57"/>
    </row>
    <row r="392" spans="1:10" x14ac:dyDescent="0.25">
      <c r="A392" s="236"/>
      <c r="B392" s="182"/>
      <c r="C392" s="87"/>
      <c r="D392" s="133"/>
      <c r="E392" s="182"/>
      <c r="F392" s="69"/>
      <c r="G392" s="71"/>
      <c r="H392" s="71"/>
      <c r="I392" s="237"/>
      <c r="J392" s="57"/>
    </row>
    <row r="393" spans="1:10" x14ac:dyDescent="0.25">
      <c r="A393" s="236"/>
      <c r="B393" s="182"/>
      <c r="C393" s="87"/>
      <c r="D393" s="133"/>
      <c r="E393" s="182"/>
      <c r="F393" s="69"/>
      <c r="G393" s="71"/>
      <c r="H393" s="71"/>
      <c r="I393" s="237"/>
      <c r="J393" s="57"/>
    </row>
    <row r="394" spans="1:10" x14ac:dyDescent="0.25">
      <c r="A394" s="236"/>
      <c r="B394" s="182"/>
      <c r="C394" s="87"/>
      <c r="D394" s="133"/>
      <c r="E394" s="182"/>
      <c r="F394" s="69"/>
      <c r="G394" s="71"/>
      <c r="H394" s="71"/>
      <c r="I394" s="237"/>
      <c r="J394" s="57"/>
    </row>
    <row r="395" spans="1:10" x14ac:dyDescent="0.25">
      <c r="A395" s="236"/>
      <c r="B395" s="182"/>
      <c r="C395" s="87"/>
      <c r="D395" s="133"/>
      <c r="E395" s="182"/>
      <c r="F395" s="69"/>
      <c r="G395" s="71"/>
      <c r="H395" s="71"/>
      <c r="I395" s="237"/>
      <c r="J395" s="57"/>
    </row>
    <row r="396" spans="1:10" x14ac:dyDescent="0.25">
      <c r="A396" s="236"/>
      <c r="B396" s="182"/>
      <c r="C396" s="87"/>
      <c r="D396" s="133"/>
      <c r="E396" s="182"/>
      <c r="F396" s="69"/>
      <c r="G396" s="71"/>
      <c r="H396" s="71"/>
      <c r="I396" s="237"/>
      <c r="J396" s="57"/>
    </row>
    <row r="397" spans="1:10" x14ac:dyDescent="0.25">
      <c r="A397" s="236"/>
      <c r="B397" s="182"/>
      <c r="C397" s="87"/>
      <c r="D397" s="133"/>
      <c r="E397" s="182"/>
      <c r="F397" s="69"/>
      <c r="G397" s="71"/>
      <c r="H397" s="71"/>
      <c r="I397" s="237"/>
      <c r="J397" s="57"/>
    </row>
    <row r="398" spans="1:10" x14ac:dyDescent="0.25">
      <c r="A398" s="236"/>
      <c r="B398" s="182"/>
      <c r="C398" s="87"/>
      <c r="D398" s="133"/>
      <c r="E398" s="182"/>
      <c r="F398" s="69"/>
      <c r="G398" s="71"/>
      <c r="H398" s="71"/>
      <c r="I398" s="237"/>
      <c r="J398" s="57"/>
    </row>
    <row r="399" spans="1:10" x14ac:dyDescent="0.25">
      <c r="A399" s="236"/>
      <c r="B399" s="182"/>
      <c r="C399" s="87"/>
      <c r="D399" s="133"/>
      <c r="E399" s="182"/>
      <c r="F399" s="69"/>
      <c r="G399" s="71"/>
      <c r="H399" s="71"/>
      <c r="I399" s="237"/>
      <c r="J399" s="57"/>
    </row>
    <row r="400" spans="1:10" x14ac:dyDescent="0.25">
      <c r="A400" s="236"/>
      <c r="B400" s="182"/>
      <c r="C400" s="87"/>
      <c r="D400" s="133"/>
      <c r="E400" s="182"/>
      <c r="F400" s="69"/>
      <c r="G400" s="71"/>
      <c r="H400" s="71"/>
      <c r="I400" s="237"/>
      <c r="J400" s="57"/>
    </row>
    <row r="401" spans="1:10" x14ac:dyDescent="0.25">
      <c r="A401" s="236"/>
      <c r="B401" s="182"/>
      <c r="C401" s="87"/>
      <c r="D401" s="133"/>
      <c r="E401" s="182"/>
      <c r="F401" s="69"/>
      <c r="G401" s="71"/>
      <c r="H401" s="71"/>
      <c r="I401" s="237"/>
      <c r="J401" s="57"/>
    </row>
    <row r="402" spans="1:10" x14ac:dyDescent="0.25">
      <c r="A402" s="236"/>
      <c r="B402" s="182"/>
      <c r="C402" s="87"/>
      <c r="D402" s="133"/>
      <c r="E402" s="182"/>
      <c r="F402" s="69"/>
      <c r="G402" s="71"/>
      <c r="H402" s="71"/>
      <c r="I402" s="237"/>
      <c r="J402" s="57"/>
    </row>
    <row r="403" spans="1:10" x14ac:dyDescent="0.25">
      <c r="A403" s="236"/>
      <c r="B403" s="182"/>
      <c r="C403" s="87"/>
      <c r="D403" s="133"/>
      <c r="E403" s="182"/>
      <c r="F403" s="69"/>
      <c r="G403" s="71"/>
      <c r="H403" s="71"/>
      <c r="I403" s="237"/>
      <c r="J403" s="57"/>
    </row>
    <row r="404" spans="1:10" x14ac:dyDescent="0.25">
      <c r="A404" s="236"/>
      <c r="B404" s="182"/>
      <c r="C404" s="87"/>
      <c r="D404" s="133"/>
      <c r="E404" s="182"/>
      <c r="F404" s="69"/>
      <c r="G404" s="71"/>
      <c r="H404" s="71"/>
      <c r="I404" s="237"/>
      <c r="J404" s="57"/>
    </row>
    <row r="405" spans="1:10" x14ac:dyDescent="0.25">
      <c r="A405" s="236"/>
      <c r="B405" s="182"/>
      <c r="C405" s="87"/>
      <c r="D405" s="133"/>
      <c r="E405" s="182"/>
      <c r="F405" s="69"/>
      <c r="G405" s="71"/>
      <c r="H405" s="71"/>
      <c r="I405" s="237"/>
      <c r="J405" s="57"/>
    </row>
    <row r="406" spans="1:10" x14ac:dyDescent="0.25">
      <c r="A406" s="236"/>
      <c r="B406" s="182"/>
      <c r="C406" s="87"/>
      <c r="D406" s="133"/>
      <c r="E406" s="182"/>
      <c r="F406" s="69"/>
      <c r="G406" s="71"/>
      <c r="H406" s="71"/>
      <c r="I406" s="237"/>
      <c r="J406" s="57"/>
    </row>
    <row r="407" spans="1:10" x14ac:dyDescent="0.25">
      <c r="A407" s="236"/>
      <c r="B407" s="182"/>
      <c r="C407" s="87"/>
      <c r="D407" s="133"/>
      <c r="E407" s="182"/>
      <c r="F407" s="69"/>
      <c r="G407" s="71"/>
      <c r="H407" s="71"/>
      <c r="I407" s="237"/>
      <c r="J407" s="57"/>
    </row>
    <row r="408" spans="1:10" x14ac:dyDescent="0.25">
      <c r="A408" s="236"/>
      <c r="B408" s="182"/>
      <c r="C408" s="87"/>
      <c r="D408" s="133"/>
      <c r="E408" s="182"/>
      <c r="F408" s="69"/>
      <c r="G408" s="71"/>
      <c r="H408" s="71"/>
      <c r="I408" s="237"/>
      <c r="J408" s="57"/>
    </row>
    <row r="409" spans="1:10" x14ac:dyDescent="0.25">
      <c r="A409" s="236"/>
      <c r="B409" s="182"/>
      <c r="C409" s="87"/>
      <c r="D409" s="133"/>
      <c r="E409" s="182"/>
      <c r="F409" s="69"/>
      <c r="G409" s="71"/>
      <c r="H409" s="71"/>
      <c r="I409" s="237"/>
      <c r="J409" s="57"/>
    </row>
    <row r="410" spans="1:10" x14ac:dyDescent="0.25">
      <c r="A410" s="236"/>
      <c r="B410" s="182"/>
      <c r="C410" s="87"/>
      <c r="D410" s="133"/>
      <c r="E410" s="182"/>
      <c r="F410" s="69"/>
      <c r="G410" s="71"/>
      <c r="H410" s="71"/>
      <c r="I410" s="237"/>
      <c r="J410" s="57"/>
    </row>
    <row r="411" spans="1:10" x14ac:dyDescent="0.25">
      <c r="A411" s="236"/>
      <c r="B411" s="182"/>
      <c r="C411" s="87"/>
      <c r="D411" s="133"/>
      <c r="E411" s="182"/>
      <c r="F411" s="69"/>
      <c r="G411" s="71"/>
      <c r="H411" s="71"/>
      <c r="I411" s="237"/>
      <c r="J411" s="57"/>
    </row>
    <row r="412" spans="1:10" x14ac:dyDescent="0.25">
      <c r="A412" s="236"/>
      <c r="B412" s="182"/>
      <c r="C412" s="87"/>
      <c r="D412" s="133"/>
      <c r="E412" s="182"/>
      <c r="F412" s="69"/>
      <c r="G412" s="71"/>
      <c r="H412" s="71"/>
      <c r="I412" s="237"/>
      <c r="J412" s="57"/>
    </row>
    <row r="413" spans="1:10" x14ac:dyDescent="0.25">
      <c r="A413" s="236"/>
      <c r="B413" s="182"/>
      <c r="C413" s="87"/>
      <c r="D413" s="133"/>
      <c r="E413" s="182"/>
      <c r="F413" s="69"/>
      <c r="G413" s="71"/>
      <c r="H413" s="71"/>
      <c r="I413" s="237"/>
      <c r="J413" s="57"/>
    </row>
    <row r="414" spans="1:10" x14ac:dyDescent="0.25">
      <c r="A414" s="236"/>
      <c r="B414" s="182"/>
      <c r="C414" s="87"/>
      <c r="D414" s="133"/>
      <c r="E414" s="182"/>
      <c r="F414" s="69"/>
      <c r="G414" s="71"/>
      <c r="H414" s="71"/>
      <c r="I414" s="237"/>
      <c r="J414" s="57"/>
    </row>
    <row r="415" spans="1:10" x14ac:dyDescent="0.25">
      <c r="A415" s="236"/>
      <c r="B415" s="182"/>
      <c r="C415" s="87"/>
      <c r="D415" s="133"/>
      <c r="E415" s="182"/>
      <c r="F415" s="69"/>
      <c r="G415" s="71"/>
      <c r="H415" s="71"/>
      <c r="I415" s="237"/>
      <c r="J415" s="57"/>
    </row>
    <row r="416" spans="1:10" x14ac:dyDescent="0.25">
      <c r="A416" s="236"/>
      <c r="B416" s="182"/>
      <c r="C416" s="87"/>
      <c r="D416" s="133"/>
      <c r="E416" s="182"/>
      <c r="F416" s="69"/>
      <c r="G416" s="71"/>
      <c r="H416" s="71"/>
      <c r="I416" s="237"/>
      <c r="J416" s="57"/>
    </row>
    <row r="417" spans="1:10" x14ac:dyDescent="0.25">
      <c r="A417" s="236"/>
      <c r="B417" s="182"/>
      <c r="C417" s="87"/>
      <c r="D417" s="133"/>
      <c r="E417" s="182"/>
      <c r="F417" s="69"/>
      <c r="G417" s="71"/>
      <c r="H417" s="71"/>
      <c r="I417" s="237"/>
      <c r="J417" s="57"/>
    </row>
    <row r="418" spans="1:10" x14ac:dyDescent="0.25">
      <c r="A418" s="236"/>
      <c r="B418" s="182"/>
      <c r="C418" s="87"/>
      <c r="D418" s="133"/>
      <c r="E418" s="182"/>
      <c r="F418" s="69"/>
      <c r="G418" s="71"/>
      <c r="H418" s="71"/>
      <c r="I418" s="237"/>
      <c r="J418" s="57"/>
    </row>
    <row r="419" spans="1:10" x14ac:dyDescent="0.25">
      <c r="A419" s="236"/>
      <c r="B419" s="182"/>
      <c r="C419" s="87"/>
      <c r="D419" s="133"/>
      <c r="E419" s="182"/>
      <c r="F419" s="69"/>
      <c r="G419" s="71"/>
      <c r="H419" s="71"/>
      <c r="I419" s="237"/>
      <c r="J419" s="57"/>
    </row>
    <row r="420" spans="1:10" x14ac:dyDescent="0.25">
      <c r="A420" s="236"/>
      <c r="B420" s="182"/>
      <c r="C420" s="87"/>
      <c r="D420" s="133"/>
      <c r="E420" s="182"/>
      <c r="F420" s="69"/>
      <c r="G420" s="71"/>
      <c r="H420" s="71"/>
      <c r="I420" s="237"/>
      <c r="J420" s="57"/>
    </row>
    <row r="421" spans="1:10" x14ac:dyDescent="0.25">
      <c r="A421" s="236"/>
      <c r="B421" s="182"/>
      <c r="C421" s="87"/>
      <c r="D421" s="133"/>
      <c r="E421" s="182"/>
      <c r="F421" s="69"/>
      <c r="G421" s="71"/>
      <c r="H421" s="71"/>
      <c r="I421" s="237"/>
      <c r="J421" s="57"/>
    </row>
    <row r="422" spans="1:10" x14ac:dyDescent="0.25">
      <c r="A422" s="236"/>
      <c r="B422" s="182"/>
      <c r="C422" s="87"/>
      <c r="D422" s="133"/>
      <c r="E422" s="182"/>
      <c r="F422" s="69"/>
      <c r="G422" s="71"/>
      <c r="H422" s="71"/>
      <c r="I422" s="237"/>
      <c r="J422" s="57"/>
    </row>
    <row r="423" spans="1:10" x14ac:dyDescent="0.25">
      <c r="A423" s="236"/>
      <c r="B423" s="182"/>
      <c r="C423" s="87"/>
      <c r="D423" s="133"/>
      <c r="E423" s="182"/>
      <c r="F423" s="69"/>
      <c r="G423" s="71"/>
      <c r="H423" s="71"/>
      <c r="I423" s="237"/>
      <c r="J423" s="57"/>
    </row>
    <row r="424" spans="1:10" x14ac:dyDescent="0.25">
      <c r="A424" s="236"/>
      <c r="B424" s="182"/>
      <c r="C424" s="87"/>
      <c r="D424" s="133"/>
      <c r="E424" s="182"/>
      <c r="F424" s="69"/>
      <c r="G424" s="71"/>
      <c r="H424" s="71"/>
      <c r="I424" s="237"/>
      <c r="J424" s="57"/>
    </row>
    <row r="425" spans="1:10" x14ac:dyDescent="0.25">
      <c r="A425" s="236"/>
      <c r="B425" s="182"/>
      <c r="C425" s="87"/>
      <c r="D425" s="133"/>
      <c r="E425" s="182"/>
      <c r="F425" s="69"/>
      <c r="G425" s="71"/>
      <c r="H425" s="71"/>
      <c r="I425" s="237"/>
      <c r="J425" s="57"/>
    </row>
    <row r="426" spans="1:10" x14ac:dyDescent="0.25">
      <c r="A426" s="236"/>
      <c r="B426" s="182"/>
      <c r="C426" s="87"/>
      <c r="D426" s="133"/>
      <c r="E426" s="182"/>
      <c r="F426" s="69"/>
      <c r="G426" s="71"/>
      <c r="H426" s="71"/>
      <c r="I426" s="237"/>
      <c r="J426" s="57"/>
    </row>
    <row r="427" spans="1:10" x14ac:dyDescent="0.25">
      <c r="A427" s="236"/>
      <c r="B427" s="182"/>
      <c r="C427" s="87"/>
      <c r="D427" s="133"/>
      <c r="E427" s="182"/>
      <c r="F427" s="69"/>
      <c r="G427" s="71"/>
      <c r="H427" s="71"/>
      <c r="I427" s="237"/>
      <c r="J427" s="57"/>
    </row>
    <row r="428" spans="1:10" x14ac:dyDescent="0.25">
      <c r="A428" s="236"/>
      <c r="B428" s="182"/>
      <c r="C428" s="87"/>
      <c r="D428" s="133"/>
      <c r="E428" s="182"/>
      <c r="F428" s="69"/>
      <c r="G428" s="71"/>
      <c r="H428" s="71"/>
      <c r="I428" s="237"/>
      <c r="J428" s="57"/>
    </row>
    <row r="429" spans="1:10" x14ac:dyDescent="0.25">
      <c r="A429" s="236"/>
      <c r="B429" s="182"/>
      <c r="C429" s="87"/>
      <c r="D429" s="133"/>
      <c r="E429" s="182"/>
      <c r="F429" s="69"/>
      <c r="G429" s="71"/>
      <c r="H429" s="71"/>
      <c r="I429" s="237"/>
      <c r="J429" s="57"/>
    </row>
    <row r="430" spans="1:10" x14ac:dyDescent="0.25">
      <c r="A430" s="236"/>
      <c r="B430" s="182"/>
      <c r="C430" s="87"/>
      <c r="D430" s="133"/>
      <c r="E430" s="182"/>
      <c r="F430" s="69"/>
      <c r="G430" s="71"/>
      <c r="H430" s="71"/>
      <c r="I430" s="237"/>
      <c r="J430" s="57"/>
    </row>
    <row r="431" spans="1:10" x14ac:dyDescent="0.25">
      <c r="A431" s="236"/>
      <c r="B431" s="182"/>
      <c r="C431" s="87"/>
      <c r="D431" s="133"/>
      <c r="E431" s="182"/>
      <c r="F431" s="69"/>
      <c r="G431" s="71"/>
      <c r="H431" s="71"/>
      <c r="I431" s="237"/>
      <c r="J431" s="57"/>
    </row>
    <row r="432" spans="1:10" x14ac:dyDescent="0.25">
      <c r="A432" s="236"/>
      <c r="B432" s="182"/>
      <c r="C432" s="87"/>
      <c r="D432" s="133"/>
      <c r="E432" s="182"/>
      <c r="F432" s="69"/>
      <c r="G432" s="71"/>
      <c r="H432" s="71"/>
      <c r="I432" s="237"/>
      <c r="J432" s="57"/>
    </row>
    <row r="433" spans="1:10" x14ac:dyDescent="0.25">
      <c r="A433" s="236"/>
      <c r="B433" s="182"/>
      <c r="C433" s="87"/>
      <c r="D433" s="133"/>
      <c r="E433" s="182"/>
      <c r="F433" s="69"/>
      <c r="G433" s="71"/>
      <c r="H433" s="71"/>
      <c r="I433" s="237"/>
      <c r="J433" s="57"/>
    </row>
    <row r="434" spans="1:10" x14ac:dyDescent="0.25">
      <c r="A434" s="236"/>
      <c r="B434" s="182"/>
      <c r="C434" s="87"/>
      <c r="D434" s="133"/>
      <c r="E434" s="182"/>
      <c r="F434" s="69"/>
      <c r="G434" s="71"/>
      <c r="H434" s="71"/>
      <c r="I434" s="237"/>
      <c r="J434" s="57"/>
    </row>
    <row r="435" spans="1:10" x14ac:dyDescent="0.25">
      <c r="A435" s="236"/>
      <c r="B435" s="182"/>
      <c r="C435" s="87"/>
      <c r="D435" s="133"/>
      <c r="E435" s="182"/>
      <c r="F435" s="69"/>
      <c r="G435" s="71"/>
      <c r="H435" s="71"/>
      <c r="I435" s="237"/>
      <c r="J435" s="57"/>
    </row>
    <row r="436" spans="1:10" x14ac:dyDescent="0.25">
      <c r="A436" s="236"/>
      <c r="B436" s="182"/>
      <c r="C436" s="87"/>
      <c r="D436" s="133"/>
      <c r="E436" s="182"/>
      <c r="F436" s="69"/>
      <c r="G436" s="71"/>
      <c r="H436" s="71"/>
      <c r="I436" s="237"/>
      <c r="J436" s="57"/>
    </row>
    <row r="437" spans="1:10" x14ac:dyDescent="0.25">
      <c r="A437" s="236"/>
      <c r="B437" s="182"/>
      <c r="C437" s="87"/>
      <c r="D437" s="133"/>
      <c r="E437" s="182"/>
      <c r="F437" s="69"/>
      <c r="G437" s="71"/>
      <c r="H437" s="71"/>
      <c r="I437" s="237"/>
      <c r="J437" s="57"/>
    </row>
    <row r="438" spans="1:10" x14ac:dyDescent="0.25">
      <c r="A438" s="236"/>
      <c r="B438" s="182"/>
      <c r="C438" s="87"/>
      <c r="D438" s="133"/>
      <c r="E438" s="182"/>
      <c r="F438" s="69"/>
      <c r="G438" s="71"/>
      <c r="H438" s="71"/>
      <c r="I438" s="237"/>
      <c r="J438" s="57"/>
    </row>
    <row r="439" spans="1:10" x14ac:dyDescent="0.25">
      <c r="A439" s="236"/>
      <c r="B439" s="182"/>
      <c r="C439" s="87"/>
      <c r="D439" s="133"/>
      <c r="E439" s="182"/>
      <c r="F439" s="69"/>
      <c r="G439" s="71"/>
      <c r="H439" s="71"/>
      <c r="I439" s="237"/>
      <c r="J439" s="57"/>
    </row>
    <row r="440" spans="1:10" x14ac:dyDescent="0.25">
      <c r="A440" s="236"/>
      <c r="B440" s="182"/>
      <c r="C440" s="87"/>
      <c r="D440" s="133"/>
      <c r="E440" s="182"/>
      <c r="F440" s="69"/>
      <c r="G440" s="71"/>
      <c r="H440" s="71"/>
      <c r="I440" s="237"/>
      <c r="J440" s="57"/>
    </row>
    <row r="441" spans="1:10" x14ac:dyDescent="0.25">
      <c r="A441" s="236"/>
      <c r="B441" s="182"/>
      <c r="C441" s="87"/>
      <c r="D441" s="133"/>
      <c r="E441" s="182"/>
      <c r="F441" s="69"/>
      <c r="G441" s="71"/>
      <c r="H441" s="71"/>
      <c r="I441" s="237"/>
      <c r="J441" s="57"/>
    </row>
    <row r="442" spans="1:10" x14ac:dyDescent="0.25">
      <c r="A442" s="236"/>
      <c r="B442" s="182"/>
      <c r="C442" s="87"/>
      <c r="D442" s="133"/>
      <c r="E442" s="182"/>
      <c r="F442" s="69"/>
      <c r="G442" s="71"/>
      <c r="H442" s="71"/>
      <c r="I442" s="237"/>
      <c r="J442" s="57"/>
    </row>
    <row r="443" spans="1:10" x14ac:dyDescent="0.25">
      <c r="A443" s="236"/>
      <c r="B443" s="182"/>
      <c r="C443" s="87"/>
      <c r="D443" s="133"/>
      <c r="E443" s="182"/>
      <c r="F443" s="69"/>
      <c r="G443" s="71"/>
      <c r="H443" s="71"/>
      <c r="I443" s="237"/>
      <c r="J443" s="57"/>
    </row>
    <row r="444" spans="1:10" x14ac:dyDescent="0.25">
      <c r="A444" s="236"/>
      <c r="B444" s="182"/>
      <c r="C444" s="87"/>
      <c r="D444" s="133"/>
      <c r="E444" s="182"/>
      <c r="F444" s="69"/>
      <c r="G444" s="71"/>
      <c r="H444" s="71"/>
      <c r="I444" s="237"/>
      <c r="J444" s="57"/>
    </row>
    <row r="445" spans="1:10" x14ac:dyDescent="0.25">
      <c r="A445" s="236"/>
      <c r="B445" s="182"/>
      <c r="C445" s="87"/>
      <c r="D445" s="133"/>
      <c r="E445" s="182"/>
      <c r="F445" s="69"/>
      <c r="G445" s="71"/>
      <c r="H445" s="71"/>
      <c r="I445" s="237"/>
      <c r="J445" s="57"/>
    </row>
    <row r="446" spans="1:10" x14ac:dyDescent="0.25">
      <c r="A446" s="236"/>
      <c r="B446" s="182"/>
      <c r="C446" s="87"/>
      <c r="D446" s="133"/>
      <c r="E446" s="182"/>
      <c r="F446" s="69"/>
      <c r="G446" s="71"/>
      <c r="H446" s="71"/>
      <c r="I446" s="237"/>
      <c r="J446" s="57"/>
    </row>
    <row r="447" spans="1:10" x14ac:dyDescent="0.25">
      <c r="A447" s="236"/>
      <c r="B447" s="182"/>
      <c r="C447" s="87"/>
      <c r="D447" s="133"/>
      <c r="E447" s="182"/>
      <c r="F447" s="69"/>
      <c r="G447" s="71"/>
      <c r="H447" s="71"/>
      <c r="I447" s="237"/>
      <c r="J447" s="57"/>
    </row>
    <row r="448" spans="1:10" x14ac:dyDescent="0.25">
      <c r="A448" s="236"/>
      <c r="B448" s="182"/>
      <c r="C448" s="87"/>
      <c r="D448" s="133"/>
      <c r="E448" s="182"/>
      <c r="F448" s="69"/>
      <c r="G448" s="71"/>
      <c r="H448" s="71"/>
      <c r="I448" s="237"/>
      <c r="J448" s="57"/>
    </row>
    <row r="449" spans="1:10" x14ac:dyDescent="0.25">
      <c r="A449" s="236"/>
      <c r="B449" s="182"/>
      <c r="C449" s="87"/>
      <c r="D449" s="133"/>
      <c r="E449" s="182"/>
      <c r="F449" s="69"/>
      <c r="G449" s="71"/>
      <c r="H449" s="71"/>
      <c r="I449" s="237"/>
      <c r="J449" s="57"/>
    </row>
    <row r="450" spans="1:10" x14ac:dyDescent="0.25">
      <c r="A450" s="236"/>
      <c r="B450" s="182"/>
      <c r="C450" s="87"/>
      <c r="D450" s="133"/>
      <c r="E450" s="182"/>
      <c r="F450" s="69"/>
      <c r="G450" s="71"/>
      <c r="H450" s="71"/>
      <c r="I450" s="237"/>
      <c r="J450" s="57"/>
    </row>
    <row r="451" spans="1:10" x14ac:dyDescent="0.25">
      <c r="A451" s="236"/>
      <c r="B451" s="182"/>
      <c r="C451" s="87"/>
      <c r="D451" s="133"/>
      <c r="E451" s="182"/>
      <c r="F451" s="69"/>
      <c r="G451" s="71"/>
      <c r="H451" s="71"/>
      <c r="I451" s="237"/>
      <c r="J451" s="57"/>
    </row>
    <row r="452" spans="1:10" x14ac:dyDescent="0.25">
      <c r="A452" s="236"/>
      <c r="B452" s="182"/>
      <c r="C452" s="87"/>
      <c r="D452" s="133"/>
      <c r="E452" s="182"/>
      <c r="F452" s="69"/>
      <c r="G452" s="71"/>
      <c r="H452" s="71"/>
      <c r="I452" s="237"/>
      <c r="J452" s="57"/>
    </row>
    <row r="453" spans="1:10" x14ac:dyDescent="0.25">
      <c r="A453" s="236"/>
      <c r="B453" s="182"/>
      <c r="C453" s="87"/>
      <c r="D453" s="133"/>
      <c r="E453" s="182"/>
      <c r="F453" s="69"/>
      <c r="G453" s="71"/>
      <c r="H453" s="71"/>
      <c r="I453" s="237"/>
      <c r="J453" s="57"/>
    </row>
    <row r="454" spans="1:10" x14ac:dyDescent="0.25">
      <c r="A454" s="236"/>
      <c r="B454" s="182"/>
      <c r="C454" s="87"/>
      <c r="D454" s="133"/>
      <c r="E454" s="182"/>
      <c r="F454" s="69"/>
      <c r="G454" s="71"/>
      <c r="H454" s="71"/>
      <c r="I454" s="237"/>
      <c r="J454" s="57"/>
    </row>
    <row r="455" spans="1:10" x14ac:dyDescent="0.25">
      <c r="A455" s="236"/>
      <c r="B455" s="182"/>
      <c r="C455" s="87"/>
      <c r="D455" s="133"/>
      <c r="E455" s="182"/>
      <c r="F455" s="69"/>
      <c r="G455" s="71"/>
      <c r="H455" s="71"/>
      <c r="I455" s="237"/>
      <c r="J455" s="57"/>
    </row>
    <row r="456" spans="1:10" x14ac:dyDescent="0.25">
      <c r="A456" s="236"/>
      <c r="B456" s="182"/>
      <c r="C456" s="87"/>
      <c r="D456" s="133"/>
      <c r="E456" s="182"/>
      <c r="F456" s="69"/>
      <c r="G456" s="71"/>
      <c r="H456" s="71"/>
      <c r="I456" s="237"/>
      <c r="J456" s="57"/>
    </row>
    <row r="457" spans="1:10" x14ac:dyDescent="0.25">
      <c r="A457" s="236"/>
      <c r="B457" s="182"/>
      <c r="C457" s="87"/>
      <c r="D457" s="133"/>
      <c r="E457" s="182"/>
      <c r="F457" s="69"/>
      <c r="G457" s="71"/>
      <c r="H457" s="71"/>
      <c r="I457" s="237"/>
      <c r="J457" s="57"/>
    </row>
    <row r="458" spans="1:10" x14ac:dyDescent="0.25">
      <c r="A458" s="236"/>
      <c r="B458" s="182"/>
      <c r="C458" s="87"/>
      <c r="D458" s="133"/>
      <c r="E458" s="182"/>
      <c r="F458" s="69"/>
      <c r="G458" s="71"/>
      <c r="H458" s="71"/>
      <c r="I458" s="237"/>
      <c r="J458" s="57"/>
    </row>
    <row r="459" spans="1:10" x14ac:dyDescent="0.25">
      <c r="A459" s="236"/>
      <c r="B459" s="182"/>
      <c r="C459" s="87"/>
      <c r="D459" s="133"/>
      <c r="E459" s="182"/>
      <c r="F459" s="69"/>
      <c r="G459" s="71"/>
      <c r="H459" s="71"/>
      <c r="I459" s="237"/>
      <c r="J459" s="57"/>
    </row>
    <row r="460" spans="1:10" x14ac:dyDescent="0.25">
      <c r="A460" s="236"/>
      <c r="B460" s="182"/>
      <c r="C460" s="87"/>
      <c r="D460" s="133"/>
      <c r="E460" s="182"/>
      <c r="F460" s="69"/>
      <c r="G460" s="71"/>
      <c r="H460" s="71"/>
      <c r="I460" s="237"/>
      <c r="J460" s="57"/>
    </row>
    <row r="461" spans="1:10" x14ac:dyDescent="0.25">
      <c r="A461" s="236"/>
      <c r="B461" s="182"/>
      <c r="C461" s="87"/>
      <c r="D461" s="133"/>
      <c r="E461" s="182"/>
      <c r="F461" s="69"/>
      <c r="G461" s="71"/>
      <c r="H461" s="71"/>
      <c r="I461" s="237"/>
      <c r="J461" s="57"/>
    </row>
    <row r="462" spans="1:10" x14ac:dyDescent="0.25">
      <c r="A462" s="236"/>
      <c r="B462" s="182"/>
      <c r="C462" s="87"/>
      <c r="D462" s="133"/>
      <c r="E462" s="182"/>
      <c r="F462" s="69"/>
      <c r="G462" s="71"/>
      <c r="H462" s="71"/>
      <c r="I462" s="237"/>
      <c r="J462" s="57"/>
    </row>
    <row r="463" spans="1:10" x14ac:dyDescent="0.25">
      <c r="A463" s="236"/>
      <c r="B463" s="182"/>
      <c r="C463" s="87"/>
      <c r="D463" s="133"/>
      <c r="E463" s="182"/>
      <c r="F463" s="69"/>
      <c r="G463" s="71"/>
      <c r="H463" s="71"/>
      <c r="I463" s="237"/>
      <c r="J463" s="57"/>
    </row>
    <row r="464" spans="1:10" x14ac:dyDescent="0.25">
      <c r="A464" s="236"/>
      <c r="B464" s="182"/>
      <c r="C464" s="87"/>
      <c r="D464" s="133"/>
      <c r="E464" s="182"/>
      <c r="F464" s="69"/>
      <c r="G464" s="71"/>
      <c r="H464" s="71"/>
      <c r="I464" s="237"/>
      <c r="J464" s="57"/>
    </row>
    <row r="465" spans="1:10" x14ac:dyDescent="0.25">
      <c r="A465" s="236"/>
      <c r="B465" s="182"/>
      <c r="C465" s="87"/>
      <c r="D465" s="133"/>
      <c r="E465" s="182"/>
      <c r="F465" s="69"/>
      <c r="G465" s="71"/>
      <c r="H465" s="71"/>
      <c r="I465" s="237"/>
      <c r="J465" s="57"/>
    </row>
    <row r="466" spans="1:10" x14ac:dyDescent="0.25">
      <c r="A466" s="236"/>
      <c r="B466" s="182"/>
      <c r="C466" s="87"/>
      <c r="D466" s="133"/>
      <c r="E466" s="182"/>
      <c r="F466" s="69"/>
      <c r="G466" s="71"/>
      <c r="H466" s="71"/>
      <c r="I466" s="237"/>
      <c r="J466" s="57"/>
    </row>
    <row r="467" spans="1:10" x14ac:dyDescent="0.25">
      <c r="A467" s="236"/>
      <c r="B467" s="182"/>
      <c r="C467" s="87"/>
      <c r="D467" s="133"/>
      <c r="E467" s="182"/>
      <c r="F467" s="69"/>
      <c r="G467" s="71"/>
      <c r="H467" s="71"/>
      <c r="I467" s="237"/>
      <c r="J467" s="57"/>
    </row>
    <row r="468" spans="1:10" x14ac:dyDescent="0.25">
      <c r="A468" s="236"/>
      <c r="B468" s="182"/>
      <c r="C468" s="87"/>
      <c r="D468" s="133"/>
      <c r="E468" s="182"/>
      <c r="F468" s="69"/>
      <c r="G468" s="71"/>
      <c r="H468" s="71"/>
      <c r="I468" s="237"/>
      <c r="J468" s="57"/>
    </row>
    <row r="469" spans="1:10" x14ac:dyDescent="0.25">
      <c r="A469" s="236"/>
      <c r="B469" s="182"/>
      <c r="C469" s="87"/>
      <c r="D469" s="133"/>
      <c r="E469" s="182"/>
      <c r="F469" s="69"/>
      <c r="G469" s="71"/>
      <c r="H469" s="71"/>
      <c r="I469" s="237"/>
      <c r="J469" s="57"/>
    </row>
    <row r="470" spans="1:10" x14ac:dyDescent="0.25">
      <c r="A470" s="236"/>
      <c r="B470" s="182"/>
      <c r="C470" s="87"/>
      <c r="D470" s="133"/>
      <c r="E470" s="182"/>
      <c r="F470" s="69"/>
      <c r="G470" s="71"/>
      <c r="H470" s="71"/>
      <c r="I470" s="237"/>
      <c r="J470" s="57"/>
    </row>
    <row r="471" spans="1:10" x14ac:dyDescent="0.25">
      <c r="A471" s="236"/>
      <c r="B471" s="182"/>
      <c r="C471" s="87"/>
      <c r="D471" s="133"/>
      <c r="E471" s="182"/>
      <c r="F471" s="69"/>
      <c r="G471" s="71"/>
      <c r="H471" s="71"/>
      <c r="I471" s="237"/>
      <c r="J471" s="57"/>
    </row>
    <row r="472" spans="1:10" x14ac:dyDescent="0.25">
      <c r="A472" s="236"/>
      <c r="B472" s="182"/>
      <c r="C472" s="87"/>
      <c r="D472" s="133"/>
      <c r="E472" s="182"/>
      <c r="F472" s="69"/>
      <c r="G472" s="71"/>
      <c r="H472" s="71"/>
      <c r="I472" s="237"/>
      <c r="J472" s="57"/>
    </row>
    <row r="473" spans="1:10" x14ac:dyDescent="0.25">
      <c r="A473" s="236"/>
      <c r="B473" s="182"/>
      <c r="C473" s="87"/>
      <c r="D473" s="133"/>
      <c r="E473" s="182"/>
      <c r="F473" s="69"/>
      <c r="G473" s="71"/>
      <c r="H473" s="71"/>
      <c r="I473" s="237"/>
      <c r="J473" s="57"/>
    </row>
    <row r="474" spans="1:10" x14ac:dyDescent="0.25">
      <c r="A474" s="236"/>
      <c r="B474" s="182"/>
      <c r="C474" s="87"/>
      <c r="D474" s="133"/>
      <c r="E474" s="182"/>
      <c r="F474" s="69"/>
      <c r="G474" s="71"/>
      <c r="H474" s="71"/>
      <c r="I474" s="237"/>
      <c r="J474" s="57"/>
    </row>
    <row r="475" spans="1:10" x14ac:dyDescent="0.25">
      <c r="A475" s="236"/>
      <c r="B475" s="182"/>
      <c r="C475" s="87"/>
      <c r="D475" s="133"/>
      <c r="E475" s="182"/>
      <c r="F475" s="69"/>
      <c r="G475" s="71"/>
      <c r="H475" s="71"/>
      <c r="I475" s="237"/>
      <c r="J475" s="57"/>
    </row>
    <row r="476" spans="1:10" x14ac:dyDescent="0.25">
      <c r="A476" s="236"/>
      <c r="B476" s="182"/>
      <c r="C476" s="87"/>
      <c r="D476" s="133"/>
      <c r="E476" s="182"/>
      <c r="F476" s="69"/>
      <c r="G476" s="71"/>
      <c r="H476" s="71"/>
      <c r="I476" s="237"/>
      <c r="J476" s="57"/>
    </row>
    <row r="477" spans="1:10" x14ac:dyDescent="0.25">
      <c r="A477" s="236"/>
      <c r="B477" s="182"/>
      <c r="C477" s="87"/>
      <c r="D477" s="133"/>
      <c r="E477" s="182"/>
      <c r="F477" s="69"/>
      <c r="G477" s="71"/>
      <c r="H477" s="71"/>
      <c r="I477" s="237"/>
      <c r="J477" s="57"/>
    </row>
    <row r="478" spans="1:10" x14ac:dyDescent="0.25">
      <c r="A478" s="236"/>
      <c r="B478" s="182"/>
      <c r="C478" s="87"/>
      <c r="D478" s="133"/>
      <c r="E478" s="182"/>
      <c r="F478" s="69"/>
      <c r="G478" s="71"/>
      <c r="H478" s="71"/>
      <c r="I478" s="237"/>
      <c r="J478" s="57"/>
    </row>
    <row r="479" spans="1:10" x14ac:dyDescent="0.25">
      <c r="A479" s="236"/>
      <c r="B479" s="182"/>
      <c r="C479" s="87"/>
      <c r="D479" s="133"/>
      <c r="E479" s="182"/>
      <c r="F479" s="69"/>
      <c r="G479" s="71"/>
      <c r="H479" s="71"/>
      <c r="I479" s="237"/>
      <c r="J479" s="57"/>
    </row>
    <row r="480" spans="1:10" x14ac:dyDescent="0.25">
      <c r="A480" s="236"/>
      <c r="B480" s="182"/>
      <c r="C480" s="87"/>
      <c r="D480" s="133"/>
      <c r="E480" s="182"/>
      <c r="F480" s="69"/>
      <c r="G480" s="71"/>
      <c r="H480" s="71"/>
      <c r="I480" s="237"/>
      <c r="J480" s="57"/>
    </row>
    <row r="481" spans="1:10" x14ac:dyDescent="0.25">
      <c r="A481" s="236"/>
      <c r="B481" s="182"/>
      <c r="C481" s="87"/>
      <c r="D481" s="133"/>
      <c r="E481" s="182"/>
      <c r="F481" s="69"/>
      <c r="G481" s="71"/>
      <c r="H481" s="71"/>
      <c r="I481" s="237"/>
      <c r="J481" s="57"/>
    </row>
    <row r="482" spans="1:10" x14ac:dyDescent="0.25">
      <c r="A482" s="236"/>
      <c r="B482" s="182"/>
      <c r="C482" s="87"/>
      <c r="D482" s="133"/>
      <c r="E482" s="182"/>
      <c r="F482" s="69"/>
      <c r="G482" s="71"/>
      <c r="H482" s="71"/>
      <c r="I482" s="237"/>
      <c r="J482" s="57"/>
    </row>
    <row r="483" spans="1:10" x14ac:dyDescent="0.25">
      <c r="A483" s="236"/>
      <c r="B483" s="182"/>
      <c r="C483" s="87"/>
      <c r="D483" s="133"/>
      <c r="E483" s="182"/>
      <c r="F483" s="69"/>
      <c r="G483" s="71"/>
      <c r="H483" s="71"/>
      <c r="I483" s="237"/>
      <c r="J483" s="57"/>
    </row>
    <row r="484" spans="1:10" x14ac:dyDescent="0.25">
      <c r="A484" s="236"/>
      <c r="B484" s="182"/>
      <c r="C484" s="87"/>
      <c r="D484" s="133"/>
      <c r="E484" s="182"/>
      <c r="F484" s="69"/>
      <c r="G484" s="71"/>
      <c r="H484" s="71"/>
      <c r="I484" s="237"/>
      <c r="J484" s="57"/>
    </row>
    <row r="485" spans="1:10" x14ac:dyDescent="0.25">
      <c r="A485" s="236"/>
      <c r="B485" s="182"/>
      <c r="C485" s="87"/>
      <c r="D485" s="133"/>
      <c r="E485" s="182"/>
      <c r="F485" s="69"/>
      <c r="G485" s="71"/>
      <c r="H485" s="71"/>
      <c r="I485" s="237"/>
      <c r="J485" s="57"/>
    </row>
    <row r="486" spans="1:10" x14ac:dyDescent="0.25">
      <c r="A486" s="236"/>
      <c r="B486" s="182"/>
      <c r="C486" s="87"/>
      <c r="D486" s="133"/>
      <c r="E486" s="182"/>
      <c r="F486" s="69"/>
      <c r="G486" s="71"/>
      <c r="H486" s="71"/>
      <c r="I486" s="237"/>
      <c r="J486" s="57"/>
    </row>
    <row r="487" spans="1:10" x14ac:dyDescent="0.25">
      <c r="A487" s="236"/>
      <c r="B487" s="182"/>
      <c r="C487" s="87"/>
      <c r="D487" s="133"/>
      <c r="E487" s="182"/>
      <c r="F487" s="69"/>
      <c r="G487" s="71"/>
      <c r="H487" s="71"/>
      <c r="I487" s="237"/>
      <c r="J487" s="57"/>
    </row>
    <row r="488" spans="1:10" x14ac:dyDescent="0.25">
      <c r="A488" s="236"/>
      <c r="B488" s="182"/>
      <c r="C488" s="87"/>
      <c r="D488" s="133"/>
      <c r="E488" s="182"/>
      <c r="F488" s="69"/>
      <c r="G488" s="71"/>
      <c r="H488" s="71"/>
      <c r="I488" s="237"/>
      <c r="J488" s="57"/>
    </row>
    <row r="489" spans="1:10" x14ac:dyDescent="0.25">
      <c r="A489" s="236"/>
      <c r="B489" s="182"/>
      <c r="C489" s="87"/>
      <c r="D489" s="133"/>
      <c r="E489" s="182"/>
      <c r="F489" s="69"/>
      <c r="G489" s="71"/>
      <c r="H489" s="71"/>
      <c r="I489" s="237"/>
      <c r="J489" s="57"/>
    </row>
    <row r="490" spans="1:10" x14ac:dyDescent="0.25">
      <c r="A490" s="236"/>
      <c r="B490" s="182"/>
      <c r="C490" s="87"/>
      <c r="D490" s="133"/>
      <c r="E490" s="182"/>
      <c r="F490" s="69"/>
      <c r="G490" s="71"/>
      <c r="H490" s="71"/>
      <c r="I490" s="237"/>
      <c r="J490" s="57"/>
    </row>
    <row r="491" spans="1:10" x14ac:dyDescent="0.25">
      <c r="A491" s="236"/>
      <c r="B491" s="182"/>
      <c r="C491" s="87"/>
      <c r="D491" s="133"/>
      <c r="E491" s="182"/>
      <c r="F491" s="69"/>
      <c r="G491" s="71"/>
      <c r="H491" s="71"/>
      <c r="I491" s="237"/>
      <c r="J491" s="57"/>
    </row>
    <row r="492" spans="1:10" x14ac:dyDescent="0.25">
      <c r="A492" s="236"/>
      <c r="B492" s="182"/>
      <c r="C492" s="87"/>
      <c r="D492" s="133"/>
      <c r="E492" s="182"/>
      <c r="F492" s="69"/>
      <c r="G492" s="71"/>
      <c r="H492" s="71"/>
      <c r="I492" s="237"/>
      <c r="J492" s="57"/>
    </row>
    <row r="493" spans="1:10" x14ac:dyDescent="0.25">
      <c r="A493" s="236"/>
      <c r="B493" s="182"/>
      <c r="C493" s="87"/>
      <c r="D493" s="133"/>
      <c r="E493" s="182"/>
      <c r="F493" s="69"/>
      <c r="G493" s="71"/>
      <c r="H493" s="71"/>
      <c r="I493" s="237"/>
      <c r="J493" s="57"/>
    </row>
    <row r="494" spans="1:10" x14ac:dyDescent="0.25">
      <c r="A494" s="236"/>
      <c r="B494" s="182"/>
      <c r="C494" s="87"/>
      <c r="D494" s="133"/>
      <c r="E494" s="182"/>
      <c r="F494" s="69"/>
      <c r="G494" s="71"/>
      <c r="H494" s="71"/>
      <c r="I494" s="237"/>
      <c r="J494" s="57"/>
    </row>
    <row r="495" spans="1:10" x14ac:dyDescent="0.25">
      <c r="A495" s="236"/>
      <c r="B495" s="182"/>
      <c r="C495" s="87"/>
      <c r="D495" s="133"/>
      <c r="E495" s="182"/>
      <c r="F495" s="69"/>
      <c r="G495" s="71"/>
      <c r="H495" s="71"/>
      <c r="I495" s="237"/>
      <c r="J495" s="57"/>
    </row>
    <row r="496" spans="1:10" x14ac:dyDescent="0.25">
      <c r="A496" s="236"/>
      <c r="B496" s="182"/>
      <c r="C496" s="87"/>
      <c r="D496" s="133"/>
      <c r="E496" s="182"/>
      <c r="F496" s="69"/>
      <c r="G496" s="71"/>
      <c r="H496" s="71"/>
      <c r="I496" s="237"/>
      <c r="J496" s="57"/>
    </row>
    <row r="497" spans="1:10" x14ac:dyDescent="0.25">
      <c r="A497" s="236"/>
      <c r="B497" s="182"/>
      <c r="C497" s="87"/>
      <c r="D497" s="133"/>
      <c r="E497" s="182"/>
      <c r="F497" s="69"/>
      <c r="G497" s="71"/>
      <c r="H497" s="71"/>
      <c r="I497" s="237"/>
      <c r="J497" s="57"/>
    </row>
    <row r="498" spans="1:10" x14ac:dyDescent="0.25">
      <c r="A498" s="236"/>
      <c r="B498" s="182"/>
      <c r="C498" s="87"/>
      <c r="D498" s="133"/>
      <c r="E498" s="182"/>
      <c r="F498" s="69"/>
      <c r="G498" s="71"/>
      <c r="H498" s="71"/>
      <c r="I498" s="237"/>
      <c r="J498" s="57"/>
    </row>
    <row r="499" spans="1:10" x14ac:dyDescent="0.25">
      <c r="A499" s="236"/>
      <c r="B499" s="182"/>
      <c r="C499" s="87"/>
      <c r="D499" s="133"/>
      <c r="E499" s="182"/>
      <c r="F499" s="69"/>
      <c r="G499" s="71"/>
      <c r="H499" s="71"/>
      <c r="I499" s="237"/>
      <c r="J499" s="57"/>
    </row>
    <row r="500" spans="1:10" x14ac:dyDescent="0.25">
      <c r="A500" s="236"/>
      <c r="B500" s="182"/>
      <c r="C500" s="87"/>
      <c r="D500" s="133"/>
      <c r="E500" s="182"/>
      <c r="F500" s="69"/>
      <c r="G500" s="71"/>
      <c r="H500" s="71"/>
      <c r="I500" s="237"/>
      <c r="J500" s="57"/>
    </row>
    <row r="501" spans="1:10" x14ac:dyDescent="0.25">
      <c r="A501" s="236"/>
      <c r="B501" s="182"/>
      <c r="C501" s="87"/>
      <c r="D501" s="133"/>
      <c r="E501" s="182"/>
      <c r="F501" s="69"/>
      <c r="G501" s="71"/>
      <c r="H501" s="71"/>
      <c r="I501" s="237"/>
      <c r="J501" s="57"/>
    </row>
    <row r="502" spans="1:10" x14ac:dyDescent="0.25">
      <c r="A502" s="236"/>
      <c r="B502" s="182"/>
      <c r="C502" s="87"/>
      <c r="D502" s="133"/>
      <c r="E502" s="182"/>
      <c r="F502" s="69"/>
      <c r="G502" s="71"/>
      <c r="H502" s="71"/>
      <c r="I502" s="237"/>
      <c r="J502" s="57"/>
    </row>
    <row r="503" spans="1:10" x14ac:dyDescent="0.25">
      <c r="A503" s="236"/>
      <c r="B503" s="182"/>
      <c r="C503" s="87"/>
      <c r="D503" s="133"/>
      <c r="E503" s="182"/>
      <c r="F503" s="69"/>
      <c r="G503" s="71"/>
      <c r="H503" s="71"/>
      <c r="I503" s="237"/>
      <c r="J503" s="57"/>
    </row>
    <row r="504" spans="1:10" x14ac:dyDescent="0.25">
      <c r="A504" s="236"/>
      <c r="B504" s="182"/>
      <c r="C504" s="87"/>
      <c r="D504" s="133"/>
      <c r="E504" s="182"/>
      <c r="F504" s="69"/>
      <c r="G504" s="71"/>
      <c r="H504" s="71"/>
      <c r="I504" s="237"/>
      <c r="J504" s="57"/>
    </row>
    <row r="505" spans="1:10" x14ac:dyDescent="0.25">
      <c r="A505" s="236"/>
      <c r="B505" s="182"/>
      <c r="C505" s="87"/>
      <c r="D505" s="133"/>
      <c r="E505" s="182"/>
      <c r="F505" s="69"/>
      <c r="G505" s="71"/>
      <c r="H505" s="71"/>
      <c r="I505" s="237"/>
      <c r="J505" s="57"/>
    </row>
    <row r="506" spans="1:10" x14ac:dyDescent="0.25">
      <c r="A506" s="236"/>
      <c r="B506" s="182"/>
      <c r="C506" s="87"/>
      <c r="D506" s="133"/>
      <c r="E506" s="182"/>
      <c r="F506" s="69"/>
      <c r="G506" s="71"/>
      <c r="H506" s="71"/>
      <c r="I506" s="237"/>
      <c r="J506" s="57"/>
    </row>
    <row r="507" spans="1:10" x14ac:dyDescent="0.25">
      <c r="A507" s="236"/>
      <c r="B507" s="182"/>
      <c r="C507" s="87"/>
      <c r="D507" s="133"/>
      <c r="E507" s="182"/>
      <c r="F507" s="69"/>
      <c r="G507" s="71"/>
      <c r="H507" s="71"/>
      <c r="I507" s="237"/>
      <c r="J507" s="57"/>
    </row>
    <row r="508" spans="1:10" x14ac:dyDescent="0.25">
      <c r="A508" s="236"/>
      <c r="B508" s="182"/>
      <c r="C508" s="87"/>
      <c r="D508" s="133"/>
      <c r="E508" s="182"/>
      <c r="F508" s="69"/>
      <c r="G508" s="71"/>
      <c r="H508" s="71"/>
      <c r="I508" s="237"/>
      <c r="J508" s="57"/>
    </row>
    <row r="509" spans="1:10" x14ac:dyDescent="0.25">
      <c r="A509" s="236"/>
      <c r="B509" s="182"/>
      <c r="C509" s="87"/>
      <c r="D509" s="133"/>
      <c r="E509" s="182"/>
      <c r="F509" s="69"/>
      <c r="G509" s="71"/>
      <c r="H509" s="71"/>
      <c r="I509" s="237"/>
      <c r="J509" s="57"/>
    </row>
    <row r="510" spans="1:10" x14ac:dyDescent="0.25">
      <c r="A510" s="236"/>
      <c r="B510" s="182"/>
      <c r="C510" s="87"/>
      <c r="D510" s="133"/>
      <c r="E510" s="182"/>
      <c r="F510" s="69"/>
      <c r="G510" s="71"/>
      <c r="H510" s="71"/>
      <c r="I510" s="237"/>
      <c r="J510" s="57"/>
    </row>
    <row r="511" spans="1:10" x14ac:dyDescent="0.25">
      <c r="A511" s="236"/>
      <c r="B511" s="182"/>
      <c r="C511" s="87"/>
      <c r="D511" s="133"/>
      <c r="E511" s="182"/>
      <c r="F511" s="69"/>
      <c r="G511" s="71"/>
      <c r="H511" s="71"/>
      <c r="I511" s="237"/>
      <c r="J511" s="57"/>
    </row>
    <row r="512" spans="1:10" x14ac:dyDescent="0.25">
      <c r="A512" s="236"/>
      <c r="B512" s="182"/>
      <c r="C512" s="87"/>
      <c r="D512" s="133"/>
      <c r="E512" s="182"/>
      <c r="F512" s="69"/>
      <c r="G512" s="71"/>
      <c r="H512" s="71"/>
      <c r="I512" s="237"/>
      <c r="J512" s="57"/>
    </row>
    <row r="513" spans="1:10" x14ac:dyDescent="0.25">
      <c r="A513" s="236"/>
      <c r="B513" s="182"/>
      <c r="C513" s="87"/>
      <c r="D513" s="133"/>
      <c r="E513" s="182"/>
      <c r="F513" s="69"/>
      <c r="G513" s="71"/>
      <c r="H513" s="71"/>
      <c r="I513" s="237"/>
      <c r="J513" s="57"/>
    </row>
    <row r="514" spans="1:10" x14ac:dyDescent="0.25">
      <c r="A514" s="236"/>
      <c r="B514" s="182"/>
      <c r="C514" s="87"/>
      <c r="D514" s="133"/>
      <c r="E514" s="182"/>
      <c r="F514" s="69"/>
      <c r="G514" s="71"/>
      <c r="H514" s="71"/>
      <c r="I514" s="237"/>
      <c r="J514" s="57"/>
    </row>
    <row r="515" spans="1:10" x14ac:dyDescent="0.25">
      <c r="A515" s="236"/>
      <c r="B515" s="182"/>
      <c r="C515" s="87"/>
      <c r="D515" s="133"/>
      <c r="E515" s="182"/>
      <c r="F515" s="69"/>
      <c r="G515" s="71"/>
      <c r="H515" s="71"/>
      <c r="I515" s="237"/>
      <c r="J515" s="57"/>
    </row>
    <row r="516" spans="1:10" x14ac:dyDescent="0.25">
      <c r="A516" s="236"/>
      <c r="B516" s="182"/>
      <c r="C516" s="87"/>
      <c r="D516" s="133"/>
      <c r="E516" s="182"/>
      <c r="F516" s="69"/>
      <c r="G516" s="71"/>
      <c r="H516" s="71"/>
      <c r="I516" s="237"/>
      <c r="J516" s="57"/>
    </row>
    <row r="517" spans="1:10" x14ac:dyDescent="0.25">
      <c r="A517" s="236"/>
      <c r="B517" s="182"/>
      <c r="C517" s="87"/>
      <c r="D517" s="133"/>
      <c r="E517" s="182"/>
      <c r="F517" s="69"/>
      <c r="G517" s="71"/>
      <c r="H517" s="71"/>
      <c r="I517" s="237"/>
      <c r="J517" s="57"/>
    </row>
    <row r="518" spans="1:10" x14ac:dyDescent="0.25">
      <c r="A518" s="236"/>
      <c r="B518" s="182"/>
      <c r="C518" s="87"/>
      <c r="D518" s="133"/>
      <c r="E518" s="182"/>
      <c r="F518" s="69"/>
      <c r="G518" s="71"/>
      <c r="H518" s="71"/>
      <c r="I518" s="237"/>
      <c r="J518" s="57"/>
    </row>
    <row r="519" spans="1:10" x14ac:dyDescent="0.25">
      <c r="A519" s="236"/>
      <c r="B519" s="182"/>
      <c r="C519" s="87"/>
      <c r="D519" s="133"/>
      <c r="E519" s="182"/>
      <c r="F519" s="69"/>
      <c r="G519" s="71"/>
      <c r="H519" s="71"/>
      <c r="I519" s="237"/>
      <c r="J519" s="57"/>
    </row>
    <row r="520" spans="1:10" x14ac:dyDescent="0.25">
      <c r="A520" s="236"/>
      <c r="B520" s="182"/>
      <c r="C520" s="87"/>
      <c r="D520" s="133"/>
      <c r="E520" s="182"/>
      <c r="F520" s="69"/>
      <c r="G520" s="71"/>
      <c r="H520" s="71"/>
      <c r="I520" s="237"/>
      <c r="J520" s="57"/>
    </row>
    <row r="521" spans="1:10" x14ac:dyDescent="0.25">
      <c r="A521" s="236"/>
      <c r="B521" s="182"/>
      <c r="C521" s="87"/>
      <c r="D521" s="133"/>
      <c r="E521" s="182"/>
      <c r="F521" s="69"/>
      <c r="G521" s="71"/>
      <c r="H521" s="71"/>
      <c r="I521" s="237"/>
      <c r="J521" s="57"/>
    </row>
    <row r="522" spans="1:10" x14ac:dyDescent="0.25">
      <c r="A522" s="236"/>
      <c r="B522" s="182"/>
      <c r="C522" s="87"/>
      <c r="D522" s="133"/>
      <c r="E522" s="182"/>
      <c r="F522" s="69"/>
      <c r="G522" s="71"/>
      <c r="H522" s="71"/>
      <c r="I522" s="237"/>
      <c r="J522" s="57"/>
    </row>
    <row r="523" spans="1:10" x14ac:dyDescent="0.25">
      <c r="A523" s="236"/>
      <c r="B523" s="182"/>
      <c r="C523" s="87"/>
      <c r="D523" s="133"/>
      <c r="E523" s="182"/>
      <c r="F523" s="69"/>
      <c r="G523" s="71"/>
      <c r="H523" s="71"/>
      <c r="I523" s="237"/>
      <c r="J523" s="57"/>
    </row>
    <row r="524" spans="1:10" x14ac:dyDescent="0.25">
      <c r="A524" s="236"/>
      <c r="B524" s="182"/>
      <c r="C524" s="87"/>
      <c r="D524" s="133"/>
      <c r="E524" s="182"/>
      <c r="F524" s="69"/>
      <c r="G524" s="71"/>
      <c r="H524" s="71"/>
      <c r="I524" s="237"/>
      <c r="J524" s="57"/>
    </row>
    <row r="525" spans="1:10" x14ac:dyDescent="0.25">
      <c r="A525" s="236"/>
      <c r="B525" s="182"/>
      <c r="C525" s="87"/>
      <c r="D525" s="133"/>
      <c r="E525" s="182"/>
      <c r="F525" s="69"/>
      <c r="G525" s="71"/>
      <c r="H525" s="71"/>
      <c r="I525" s="237"/>
      <c r="J525" s="57"/>
    </row>
    <row r="526" spans="1:10" x14ac:dyDescent="0.25">
      <c r="A526" s="236"/>
      <c r="B526" s="182"/>
      <c r="C526" s="87"/>
      <c r="D526" s="133"/>
      <c r="E526" s="182"/>
      <c r="F526" s="69"/>
      <c r="G526" s="71"/>
      <c r="H526" s="71"/>
      <c r="I526" s="237"/>
      <c r="J526" s="57"/>
    </row>
    <row r="527" spans="1:10" x14ac:dyDescent="0.25">
      <c r="A527" s="236"/>
      <c r="B527" s="182"/>
      <c r="C527" s="87"/>
      <c r="D527" s="133"/>
      <c r="E527" s="182"/>
      <c r="F527" s="69"/>
      <c r="G527" s="71"/>
      <c r="H527" s="71"/>
      <c r="I527" s="237"/>
      <c r="J527" s="57"/>
    </row>
    <row r="528" spans="1:10" x14ac:dyDescent="0.25">
      <c r="A528" s="236"/>
      <c r="B528" s="182"/>
      <c r="C528" s="87"/>
      <c r="D528" s="133"/>
      <c r="E528" s="182"/>
      <c r="F528" s="69"/>
      <c r="G528" s="71"/>
      <c r="H528" s="71"/>
      <c r="I528" s="237"/>
      <c r="J528" s="57"/>
    </row>
    <row r="529" spans="1:10" x14ac:dyDescent="0.25">
      <c r="A529" s="236"/>
      <c r="B529" s="182"/>
      <c r="C529" s="87"/>
      <c r="D529" s="133"/>
      <c r="E529" s="182"/>
      <c r="F529" s="69"/>
      <c r="G529" s="71"/>
      <c r="H529" s="71"/>
      <c r="I529" s="237"/>
      <c r="J529" s="57"/>
    </row>
    <row r="530" spans="1:10" x14ac:dyDescent="0.25">
      <c r="A530" s="236"/>
      <c r="B530" s="182"/>
      <c r="C530" s="87"/>
      <c r="D530" s="133"/>
      <c r="E530" s="182"/>
      <c r="F530" s="69"/>
      <c r="G530" s="71"/>
      <c r="H530" s="71"/>
      <c r="I530" s="237"/>
      <c r="J530" s="57"/>
    </row>
    <row r="531" spans="1:10" x14ac:dyDescent="0.25">
      <c r="A531" s="236"/>
      <c r="B531" s="182"/>
      <c r="C531" s="87"/>
      <c r="D531" s="133"/>
      <c r="E531" s="182"/>
      <c r="F531" s="69"/>
      <c r="G531" s="71"/>
      <c r="H531" s="71"/>
      <c r="I531" s="237"/>
      <c r="J531" s="57"/>
    </row>
    <row r="532" spans="1:10" x14ac:dyDescent="0.25">
      <c r="A532" s="236"/>
      <c r="B532" s="182"/>
      <c r="C532" s="87"/>
      <c r="D532" s="133"/>
      <c r="E532" s="182"/>
      <c r="F532" s="69"/>
      <c r="G532" s="71"/>
      <c r="H532" s="71"/>
      <c r="I532" s="237"/>
      <c r="J532" s="57"/>
    </row>
    <row r="533" spans="1:10" x14ac:dyDescent="0.25">
      <c r="A533" s="236"/>
      <c r="B533" s="182"/>
      <c r="C533" s="87"/>
      <c r="D533" s="133"/>
      <c r="E533" s="182"/>
      <c r="F533" s="69"/>
      <c r="G533" s="71"/>
      <c r="H533" s="71"/>
      <c r="I533" s="237"/>
      <c r="J533" s="57"/>
    </row>
    <row r="534" spans="1:10" x14ac:dyDescent="0.25">
      <c r="A534" s="236"/>
      <c r="B534" s="182"/>
      <c r="C534" s="87"/>
      <c r="D534" s="133"/>
      <c r="E534" s="182"/>
      <c r="F534" s="69"/>
      <c r="G534" s="71"/>
      <c r="H534" s="71"/>
      <c r="I534" s="237"/>
      <c r="J534" s="57"/>
    </row>
    <row r="535" spans="1:10" x14ac:dyDescent="0.25">
      <c r="A535" s="236"/>
      <c r="B535" s="182"/>
      <c r="C535" s="87"/>
      <c r="D535" s="133"/>
      <c r="E535" s="182"/>
      <c r="F535" s="69"/>
      <c r="G535" s="71"/>
      <c r="H535" s="71"/>
      <c r="I535" s="237"/>
      <c r="J535" s="57"/>
    </row>
    <row r="536" spans="1:10" x14ac:dyDescent="0.25">
      <c r="A536" s="236"/>
      <c r="B536" s="182"/>
      <c r="C536" s="87"/>
      <c r="D536" s="133"/>
      <c r="E536" s="182"/>
      <c r="F536" s="69"/>
      <c r="G536" s="71"/>
      <c r="H536" s="71"/>
      <c r="I536" s="237"/>
      <c r="J536" s="57"/>
    </row>
    <row r="537" spans="1:10" x14ac:dyDescent="0.25">
      <c r="A537" s="236"/>
      <c r="B537" s="182"/>
      <c r="C537" s="87"/>
      <c r="D537" s="133"/>
      <c r="E537" s="182"/>
      <c r="F537" s="69"/>
      <c r="G537" s="71"/>
      <c r="H537" s="71"/>
      <c r="I537" s="237"/>
      <c r="J537" s="57"/>
    </row>
    <row r="538" spans="1:10" x14ac:dyDescent="0.25">
      <c r="A538" s="236"/>
      <c r="B538" s="182"/>
      <c r="C538" s="87"/>
      <c r="D538" s="133"/>
      <c r="E538" s="182"/>
      <c r="F538" s="69"/>
      <c r="G538" s="71"/>
      <c r="H538" s="71"/>
      <c r="I538" s="237"/>
      <c r="J538" s="57"/>
    </row>
    <row r="539" spans="1:10" x14ac:dyDescent="0.25">
      <c r="A539" s="236"/>
      <c r="B539" s="182"/>
      <c r="C539" s="87"/>
      <c r="D539" s="133"/>
      <c r="E539" s="182"/>
      <c r="F539" s="69"/>
      <c r="G539" s="71"/>
      <c r="H539" s="71"/>
      <c r="I539" s="237"/>
      <c r="J539" s="57"/>
    </row>
    <row r="540" spans="1:10" x14ac:dyDescent="0.25">
      <c r="A540" s="236"/>
      <c r="B540" s="182"/>
      <c r="C540" s="87"/>
      <c r="D540" s="133"/>
      <c r="E540" s="182"/>
      <c r="F540" s="69"/>
      <c r="G540" s="71"/>
      <c r="H540" s="71"/>
      <c r="I540" s="237"/>
      <c r="J540" s="57"/>
    </row>
    <row r="541" spans="1:10" x14ac:dyDescent="0.25">
      <c r="A541" s="236"/>
      <c r="B541" s="182"/>
      <c r="C541" s="87"/>
      <c r="D541" s="133"/>
      <c r="E541" s="182"/>
      <c r="F541" s="69"/>
      <c r="G541" s="71"/>
      <c r="H541" s="71"/>
      <c r="I541" s="237"/>
      <c r="J541" s="57"/>
    </row>
    <row r="542" spans="1:10" x14ac:dyDescent="0.25">
      <c r="A542" s="236"/>
      <c r="B542" s="182"/>
      <c r="C542" s="87"/>
      <c r="D542" s="133"/>
      <c r="E542" s="182"/>
      <c r="F542" s="69"/>
      <c r="G542" s="71"/>
      <c r="H542" s="71"/>
      <c r="I542" s="237"/>
      <c r="J542" s="57"/>
    </row>
    <row r="543" spans="1:10" x14ac:dyDescent="0.25">
      <c r="A543" s="236"/>
      <c r="B543" s="182"/>
      <c r="C543" s="87"/>
      <c r="D543" s="133"/>
      <c r="E543" s="182"/>
      <c r="F543" s="69"/>
      <c r="G543" s="71"/>
      <c r="H543" s="71"/>
      <c r="I543" s="237"/>
      <c r="J543" s="57"/>
    </row>
    <row r="544" spans="1:10" x14ac:dyDescent="0.25">
      <c r="A544" s="236"/>
      <c r="B544" s="182"/>
      <c r="C544" s="87"/>
      <c r="D544" s="133"/>
      <c r="E544" s="182"/>
      <c r="F544" s="69"/>
      <c r="G544" s="71"/>
      <c r="H544" s="71"/>
      <c r="I544" s="237"/>
      <c r="J544" s="57"/>
    </row>
    <row r="545" spans="1:10" x14ac:dyDescent="0.25">
      <c r="A545" s="236"/>
      <c r="B545" s="182"/>
      <c r="C545" s="87"/>
      <c r="D545" s="133"/>
      <c r="E545" s="182"/>
      <c r="F545" s="69"/>
      <c r="G545" s="71"/>
      <c r="H545" s="71"/>
      <c r="I545" s="237"/>
      <c r="J545" s="57"/>
    </row>
    <row r="546" spans="1:10" x14ac:dyDescent="0.25">
      <c r="A546" s="236"/>
      <c r="B546" s="182"/>
      <c r="C546" s="87"/>
      <c r="D546" s="133"/>
      <c r="E546" s="182"/>
      <c r="F546" s="69"/>
      <c r="G546" s="71"/>
      <c r="H546" s="71"/>
      <c r="I546" s="237"/>
      <c r="J546" s="57"/>
    </row>
    <row r="547" spans="1:10" x14ac:dyDescent="0.25">
      <c r="A547" s="236"/>
      <c r="B547" s="182"/>
      <c r="C547" s="87"/>
      <c r="D547" s="133"/>
      <c r="E547" s="182"/>
      <c r="F547" s="69"/>
      <c r="G547" s="71"/>
      <c r="H547" s="71"/>
      <c r="I547" s="237"/>
      <c r="J547" s="57"/>
    </row>
    <row r="548" spans="1:10" x14ac:dyDescent="0.25">
      <c r="A548" s="236"/>
      <c r="B548" s="182"/>
      <c r="C548" s="87"/>
      <c r="D548" s="133"/>
      <c r="E548" s="182"/>
      <c r="F548" s="69"/>
      <c r="G548" s="71"/>
      <c r="H548" s="71"/>
      <c r="I548" s="237"/>
      <c r="J548" s="57"/>
    </row>
    <row r="549" spans="1:10" x14ac:dyDescent="0.25">
      <c r="A549" s="236"/>
      <c r="B549" s="182"/>
      <c r="C549" s="87"/>
      <c r="D549" s="133"/>
      <c r="E549" s="182"/>
      <c r="F549" s="69"/>
      <c r="G549" s="71"/>
      <c r="H549" s="71"/>
      <c r="I549" s="237"/>
      <c r="J549" s="57"/>
    </row>
    <row r="550" spans="1:10" x14ac:dyDescent="0.25">
      <c r="A550" s="236"/>
      <c r="B550" s="182"/>
      <c r="C550" s="87"/>
      <c r="D550" s="133"/>
      <c r="E550" s="182"/>
      <c r="F550" s="69"/>
      <c r="G550" s="71"/>
      <c r="H550" s="71"/>
      <c r="I550" s="237"/>
      <c r="J550" s="57"/>
    </row>
    <row r="551" spans="1:10" x14ac:dyDescent="0.25">
      <c r="A551" s="236"/>
      <c r="B551" s="182"/>
      <c r="C551" s="87"/>
      <c r="D551" s="133"/>
      <c r="E551" s="182"/>
      <c r="F551" s="69"/>
      <c r="G551" s="71"/>
      <c r="H551" s="71"/>
      <c r="I551" s="237"/>
      <c r="J551" s="57"/>
    </row>
    <row r="552" spans="1:10" x14ac:dyDescent="0.25">
      <c r="A552" s="236"/>
      <c r="B552" s="182"/>
      <c r="C552" s="87"/>
      <c r="D552" s="133"/>
      <c r="E552" s="182"/>
      <c r="F552" s="69"/>
      <c r="G552" s="71"/>
      <c r="H552" s="71"/>
      <c r="I552" s="237"/>
      <c r="J552" s="57"/>
    </row>
    <row r="553" spans="1:10" x14ac:dyDescent="0.25">
      <c r="A553" s="236"/>
      <c r="B553" s="182"/>
      <c r="C553" s="87"/>
      <c r="D553" s="133"/>
      <c r="E553" s="182"/>
      <c r="F553" s="69"/>
      <c r="G553" s="71"/>
      <c r="H553" s="71"/>
      <c r="I553" s="237"/>
      <c r="J553" s="57"/>
    </row>
    <row r="554" spans="1:10" x14ac:dyDescent="0.25">
      <c r="A554" s="236"/>
      <c r="B554" s="182"/>
      <c r="C554" s="87"/>
      <c r="D554" s="133"/>
      <c r="E554" s="182"/>
      <c r="F554" s="69"/>
      <c r="G554" s="71"/>
      <c r="H554" s="71"/>
      <c r="I554" s="237"/>
      <c r="J554" s="57"/>
    </row>
    <row r="555" spans="1:10" x14ac:dyDescent="0.25">
      <c r="A555" s="236"/>
      <c r="B555" s="182"/>
      <c r="C555" s="87"/>
      <c r="D555" s="133"/>
      <c r="E555" s="182"/>
      <c r="F555" s="69"/>
      <c r="G555" s="71"/>
      <c r="H555" s="71"/>
      <c r="I555" s="237"/>
      <c r="J555" s="57"/>
    </row>
    <row r="556" spans="1:10" x14ac:dyDescent="0.25">
      <c r="A556" s="236"/>
      <c r="B556" s="182"/>
      <c r="C556" s="87"/>
      <c r="D556" s="133"/>
      <c r="E556" s="182"/>
      <c r="F556" s="69"/>
      <c r="G556" s="71"/>
      <c r="H556" s="71"/>
      <c r="I556" s="237"/>
      <c r="J556" s="57"/>
    </row>
    <row r="557" spans="1:10" x14ac:dyDescent="0.25">
      <c r="A557" s="236"/>
      <c r="B557" s="182"/>
      <c r="C557" s="87"/>
      <c r="D557" s="133"/>
      <c r="E557" s="182"/>
      <c r="F557" s="69"/>
      <c r="G557" s="71"/>
      <c r="H557" s="71"/>
      <c r="I557" s="237"/>
      <c r="J557" s="57"/>
    </row>
    <row r="558" spans="1:10" x14ac:dyDescent="0.25">
      <c r="A558" s="236"/>
      <c r="B558" s="182"/>
      <c r="C558" s="87"/>
      <c r="D558" s="133"/>
      <c r="E558" s="182"/>
      <c r="F558" s="69"/>
      <c r="G558" s="71"/>
      <c r="H558" s="71"/>
      <c r="I558" s="237"/>
      <c r="J558" s="57"/>
    </row>
    <row r="559" spans="1:10" x14ac:dyDescent="0.25">
      <c r="A559" s="236"/>
      <c r="B559" s="182"/>
      <c r="C559" s="87"/>
      <c r="D559" s="133"/>
      <c r="E559" s="182"/>
      <c r="F559" s="69"/>
      <c r="G559" s="71"/>
      <c r="H559" s="71"/>
      <c r="I559" s="237"/>
      <c r="J559" s="57"/>
    </row>
    <row r="560" spans="1:10" x14ac:dyDescent="0.25">
      <c r="A560" s="236"/>
      <c r="B560" s="182"/>
      <c r="C560" s="87"/>
      <c r="D560" s="133"/>
      <c r="E560" s="182"/>
      <c r="F560" s="69"/>
      <c r="G560" s="71"/>
      <c r="H560" s="71"/>
      <c r="I560" s="237"/>
      <c r="J560" s="57"/>
    </row>
    <row r="561" spans="1:10" x14ac:dyDescent="0.25">
      <c r="A561" s="236"/>
      <c r="B561" s="182"/>
      <c r="C561" s="87"/>
      <c r="D561" s="133"/>
      <c r="E561" s="182"/>
      <c r="F561" s="69"/>
      <c r="G561" s="71"/>
      <c r="H561" s="71"/>
      <c r="I561" s="237"/>
      <c r="J561" s="57"/>
    </row>
    <row r="562" spans="1:10" x14ac:dyDescent="0.25">
      <c r="A562" s="236"/>
      <c r="B562" s="182"/>
      <c r="C562" s="87"/>
      <c r="D562" s="133"/>
      <c r="E562" s="182"/>
      <c r="F562" s="69"/>
      <c r="G562" s="71"/>
      <c r="H562" s="71"/>
      <c r="I562" s="237"/>
      <c r="J562" s="57"/>
    </row>
    <row r="563" spans="1:10" x14ac:dyDescent="0.25">
      <c r="A563" s="236"/>
      <c r="B563" s="182"/>
      <c r="C563" s="87"/>
      <c r="D563" s="133"/>
      <c r="E563" s="182"/>
      <c r="F563" s="69"/>
      <c r="G563" s="71"/>
      <c r="H563" s="71"/>
      <c r="I563" s="237"/>
      <c r="J563" s="57"/>
    </row>
    <row r="564" spans="1:10" x14ac:dyDescent="0.25">
      <c r="A564" s="236"/>
      <c r="B564" s="182"/>
      <c r="C564" s="87"/>
      <c r="D564" s="133"/>
      <c r="E564" s="182"/>
      <c r="F564" s="69"/>
      <c r="G564" s="71"/>
      <c r="H564" s="71"/>
      <c r="I564" s="237"/>
      <c r="J564" s="57"/>
    </row>
    <row r="565" spans="1:10" x14ac:dyDescent="0.25">
      <c r="A565" s="236"/>
      <c r="B565" s="182"/>
      <c r="C565" s="87"/>
      <c r="D565" s="133"/>
      <c r="E565" s="182"/>
      <c r="F565" s="69"/>
      <c r="G565" s="71"/>
      <c r="H565" s="71"/>
      <c r="I565" s="237"/>
      <c r="J565" s="57"/>
    </row>
    <row r="566" spans="1:10" x14ac:dyDescent="0.25">
      <c r="A566" s="236"/>
      <c r="B566" s="182"/>
      <c r="C566" s="87"/>
      <c r="D566" s="133"/>
      <c r="E566" s="182"/>
      <c r="F566" s="69"/>
      <c r="G566" s="71"/>
      <c r="H566" s="71"/>
      <c r="I566" s="237"/>
      <c r="J566" s="57"/>
    </row>
    <row r="567" spans="1:10" x14ac:dyDescent="0.25">
      <c r="A567" s="236"/>
      <c r="B567" s="182"/>
      <c r="C567" s="87"/>
      <c r="D567" s="133"/>
      <c r="E567" s="182"/>
      <c r="F567" s="69"/>
      <c r="G567" s="71"/>
      <c r="H567" s="71"/>
      <c r="I567" s="237"/>
      <c r="J567" s="57"/>
    </row>
    <row r="568" spans="1:10" x14ac:dyDescent="0.25">
      <c r="A568" s="236"/>
      <c r="B568" s="182"/>
      <c r="C568" s="87"/>
      <c r="D568" s="133"/>
      <c r="E568" s="182"/>
      <c r="F568" s="69"/>
      <c r="G568" s="71"/>
      <c r="H568" s="71"/>
      <c r="I568" s="237"/>
      <c r="J568" s="57"/>
    </row>
    <row r="569" spans="1:10" x14ac:dyDescent="0.25">
      <c r="A569" s="236"/>
      <c r="B569" s="182"/>
      <c r="C569" s="87"/>
      <c r="D569" s="133"/>
      <c r="E569" s="182"/>
      <c r="F569" s="69"/>
      <c r="G569" s="71"/>
      <c r="H569" s="71"/>
      <c r="I569" s="237"/>
      <c r="J569" s="57"/>
    </row>
    <row r="570" spans="1:10" x14ac:dyDescent="0.25">
      <c r="A570" s="236"/>
      <c r="B570" s="182"/>
      <c r="C570" s="87"/>
      <c r="D570" s="133"/>
      <c r="E570" s="182"/>
      <c r="F570" s="69"/>
      <c r="G570" s="71"/>
      <c r="H570" s="71"/>
      <c r="I570" s="237"/>
      <c r="J570" s="57"/>
    </row>
    <row r="571" spans="1:10" x14ac:dyDescent="0.25">
      <c r="A571" s="236"/>
      <c r="B571" s="182"/>
      <c r="C571" s="87"/>
      <c r="D571" s="133"/>
      <c r="E571" s="182"/>
      <c r="F571" s="69"/>
      <c r="G571" s="71"/>
      <c r="H571" s="71"/>
      <c r="I571" s="237"/>
      <c r="J571" s="57"/>
    </row>
    <row r="572" spans="1:10" x14ac:dyDescent="0.25">
      <c r="A572" s="236"/>
      <c r="B572" s="182"/>
      <c r="C572" s="87"/>
      <c r="D572" s="133"/>
      <c r="E572" s="182"/>
      <c r="F572" s="69"/>
      <c r="G572" s="71"/>
      <c r="H572" s="71"/>
      <c r="I572" s="237"/>
      <c r="J572" s="57"/>
    </row>
    <row r="573" spans="1:10" x14ac:dyDescent="0.25">
      <c r="A573" s="236"/>
      <c r="B573" s="182"/>
      <c r="C573" s="87"/>
      <c r="D573" s="133"/>
      <c r="E573" s="182"/>
      <c r="F573" s="69"/>
      <c r="G573" s="71"/>
      <c r="H573" s="71"/>
      <c r="I573" s="237"/>
      <c r="J573" s="57"/>
    </row>
    <row r="574" spans="1:10" x14ac:dyDescent="0.25">
      <c r="A574" s="236"/>
      <c r="B574" s="182"/>
      <c r="C574" s="87"/>
      <c r="D574" s="133"/>
      <c r="E574" s="182"/>
      <c r="F574" s="69"/>
      <c r="G574" s="71"/>
      <c r="H574" s="71"/>
      <c r="I574" s="237"/>
      <c r="J574" s="57"/>
    </row>
    <row r="575" spans="1:10" x14ac:dyDescent="0.25">
      <c r="A575" s="236"/>
      <c r="B575" s="182"/>
      <c r="C575" s="87"/>
      <c r="D575" s="133"/>
      <c r="E575" s="182"/>
      <c r="F575" s="69"/>
      <c r="G575" s="71"/>
      <c r="H575" s="71"/>
      <c r="I575" s="237"/>
      <c r="J575" s="57"/>
    </row>
    <row r="576" spans="1:10" x14ac:dyDescent="0.25">
      <c r="A576" s="236"/>
      <c r="B576" s="182"/>
      <c r="C576" s="87"/>
      <c r="D576" s="133"/>
      <c r="E576" s="182"/>
      <c r="F576" s="69"/>
      <c r="G576" s="71"/>
      <c r="H576" s="71"/>
      <c r="I576" s="237"/>
      <c r="J576" s="57"/>
    </row>
    <row r="577" spans="1:10" x14ac:dyDescent="0.25">
      <c r="A577" s="236"/>
      <c r="B577" s="182"/>
      <c r="C577" s="87"/>
      <c r="D577" s="133"/>
      <c r="E577" s="182"/>
      <c r="F577" s="69"/>
      <c r="G577" s="71"/>
      <c r="H577" s="71"/>
      <c r="I577" s="237"/>
      <c r="J577" s="57"/>
    </row>
    <row r="578" spans="1:10" x14ac:dyDescent="0.25">
      <c r="A578" s="236"/>
      <c r="B578" s="182"/>
      <c r="C578" s="87"/>
      <c r="D578" s="133"/>
      <c r="E578" s="182"/>
      <c r="F578" s="69"/>
      <c r="G578" s="71"/>
      <c r="H578" s="71"/>
      <c r="I578" s="237"/>
      <c r="J578" s="57"/>
    </row>
    <row r="579" spans="1:10" x14ac:dyDescent="0.25">
      <c r="A579" s="236"/>
      <c r="B579" s="182"/>
      <c r="C579" s="87"/>
      <c r="D579" s="133"/>
      <c r="E579" s="182"/>
      <c r="F579" s="69"/>
      <c r="G579" s="71"/>
      <c r="H579" s="71"/>
      <c r="I579" s="237"/>
      <c r="J579" s="57"/>
    </row>
    <row r="580" spans="1:10" x14ac:dyDescent="0.25">
      <c r="A580" s="236"/>
      <c r="B580" s="182"/>
      <c r="C580" s="87"/>
      <c r="D580" s="133"/>
      <c r="E580" s="182"/>
      <c r="F580" s="69"/>
      <c r="G580" s="71"/>
      <c r="H580" s="71"/>
      <c r="I580" s="237"/>
      <c r="J580" s="57"/>
    </row>
    <row r="581" spans="1:10" x14ac:dyDescent="0.25">
      <c r="A581" s="236"/>
      <c r="B581" s="182"/>
      <c r="C581" s="87"/>
      <c r="D581" s="133"/>
      <c r="E581" s="182"/>
      <c r="F581" s="69"/>
      <c r="G581" s="71"/>
      <c r="H581" s="71"/>
      <c r="I581" s="237"/>
      <c r="J581" s="57"/>
    </row>
    <row r="582" spans="1:10" x14ac:dyDescent="0.25">
      <c r="A582" s="236"/>
      <c r="B582" s="182"/>
      <c r="C582" s="87"/>
      <c r="D582" s="133"/>
      <c r="E582" s="182"/>
      <c r="F582" s="69"/>
      <c r="G582" s="71"/>
      <c r="H582" s="71"/>
      <c r="I582" s="237"/>
      <c r="J582" s="57"/>
    </row>
    <row r="583" spans="1:10" x14ac:dyDescent="0.25">
      <c r="A583" s="236"/>
      <c r="B583" s="182"/>
      <c r="C583" s="87"/>
      <c r="D583" s="133"/>
      <c r="E583" s="182"/>
      <c r="F583" s="69"/>
      <c r="G583" s="71"/>
      <c r="H583" s="71"/>
      <c r="I583" s="237"/>
      <c r="J583" s="57"/>
    </row>
    <row r="584" spans="1:10" x14ac:dyDescent="0.25">
      <c r="A584" s="236"/>
      <c r="B584" s="182"/>
      <c r="C584" s="87"/>
      <c r="D584" s="133"/>
      <c r="E584" s="182"/>
      <c r="F584" s="69"/>
      <c r="G584" s="71"/>
      <c r="H584" s="71"/>
      <c r="I584" s="237"/>
      <c r="J584" s="57"/>
    </row>
    <row r="585" spans="1:10" x14ac:dyDescent="0.25">
      <c r="A585" s="236"/>
      <c r="B585" s="182"/>
      <c r="C585" s="87"/>
      <c r="D585" s="133"/>
      <c r="E585" s="182"/>
      <c r="F585" s="69"/>
      <c r="G585" s="71"/>
      <c r="H585" s="71"/>
      <c r="I585" s="237"/>
      <c r="J585" s="57"/>
    </row>
    <row r="586" spans="1:10" x14ac:dyDescent="0.25">
      <c r="A586" s="236"/>
      <c r="B586" s="182"/>
      <c r="C586" s="87"/>
      <c r="D586" s="133"/>
      <c r="E586" s="182"/>
      <c r="F586" s="69"/>
      <c r="G586" s="71"/>
      <c r="H586" s="71"/>
      <c r="I586" s="237"/>
      <c r="J586" s="57"/>
    </row>
    <row r="587" spans="1:10" x14ac:dyDescent="0.25">
      <c r="A587" s="236"/>
      <c r="B587" s="182"/>
      <c r="C587" s="87"/>
      <c r="D587" s="133"/>
      <c r="E587" s="182"/>
      <c r="F587" s="69"/>
      <c r="G587" s="71"/>
      <c r="H587" s="71"/>
      <c r="I587" s="237"/>
      <c r="J587" s="57"/>
    </row>
    <row r="588" spans="1:10" x14ac:dyDescent="0.25">
      <c r="A588" s="236"/>
      <c r="B588" s="182"/>
      <c r="C588" s="87"/>
      <c r="D588" s="133"/>
      <c r="E588" s="182"/>
      <c r="F588" s="69"/>
      <c r="G588" s="71"/>
      <c r="H588" s="71"/>
      <c r="I588" s="237"/>
      <c r="J588" s="57"/>
    </row>
    <row r="589" spans="1:10" x14ac:dyDescent="0.25">
      <c r="A589" s="236"/>
      <c r="B589" s="182"/>
      <c r="C589" s="87"/>
      <c r="D589" s="133"/>
      <c r="E589" s="182"/>
      <c r="F589" s="69"/>
      <c r="G589" s="71"/>
      <c r="H589" s="71"/>
      <c r="I589" s="237"/>
      <c r="J589" s="57"/>
    </row>
    <row r="590" spans="1:10" x14ac:dyDescent="0.25">
      <c r="A590" s="236"/>
      <c r="B590" s="182"/>
      <c r="C590" s="87"/>
      <c r="D590" s="133"/>
      <c r="E590" s="182"/>
      <c r="F590" s="69"/>
      <c r="G590" s="71"/>
      <c r="H590" s="71"/>
      <c r="I590" s="237"/>
      <c r="J590" s="57"/>
    </row>
    <row r="591" spans="1:10" x14ac:dyDescent="0.25">
      <c r="A591" s="236"/>
      <c r="B591" s="182"/>
      <c r="C591" s="87"/>
      <c r="D591" s="133"/>
      <c r="E591" s="182"/>
      <c r="F591" s="69"/>
      <c r="G591" s="71"/>
      <c r="H591" s="71"/>
      <c r="I591" s="237"/>
      <c r="J591" s="57"/>
    </row>
    <row r="592" spans="1:10" x14ac:dyDescent="0.25">
      <c r="A592" s="236"/>
      <c r="B592" s="182"/>
      <c r="C592" s="87"/>
      <c r="D592" s="133"/>
      <c r="E592" s="182"/>
      <c r="F592" s="69"/>
      <c r="G592" s="71"/>
      <c r="H592" s="71"/>
      <c r="I592" s="237"/>
      <c r="J592" s="57"/>
    </row>
    <row r="593" spans="1:10" x14ac:dyDescent="0.25">
      <c r="A593" s="236"/>
      <c r="B593" s="182"/>
      <c r="C593" s="87"/>
      <c r="D593" s="133"/>
      <c r="E593" s="182"/>
      <c r="F593" s="69"/>
      <c r="G593" s="71"/>
      <c r="H593" s="71"/>
      <c r="I593" s="237"/>
      <c r="J593" s="57"/>
    </row>
    <row r="594" spans="1:10" x14ac:dyDescent="0.25">
      <c r="A594" s="236"/>
      <c r="B594" s="182"/>
      <c r="C594" s="87"/>
      <c r="D594" s="133"/>
      <c r="E594" s="182"/>
      <c r="F594" s="69"/>
      <c r="G594" s="71"/>
      <c r="H594" s="71"/>
      <c r="I594" s="237"/>
      <c r="J594" s="57"/>
    </row>
    <row r="595" spans="1:10" x14ac:dyDescent="0.25">
      <c r="A595" s="236"/>
      <c r="B595" s="182"/>
      <c r="C595" s="87"/>
      <c r="D595" s="133"/>
      <c r="E595" s="182"/>
      <c r="F595" s="69"/>
      <c r="G595" s="71"/>
      <c r="H595" s="71"/>
      <c r="I595" s="237"/>
      <c r="J595" s="57"/>
    </row>
    <row r="596" spans="1:10" x14ac:dyDescent="0.25">
      <c r="A596" s="236"/>
      <c r="B596" s="182"/>
      <c r="C596" s="87"/>
      <c r="D596" s="133"/>
      <c r="E596" s="182"/>
      <c r="F596" s="69"/>
      <c r="G596" s="71"/>
      <c r="H596" s="71"/>
      <c r="I596" s="237"/>
      <c r="J596" s="57"/>
    </row>
    <row r="597" spans="1:10" x14ac:dyDescent="0.25">
      <c r="A597" s="236"/>
      <c r="B597" s="182"/>
      <c r="C597" s="87"/>
      <c r="D597" s="133"/>
      <c r="E597" s="182"/>
      <c r="F597" s="69"/>
      <c r="G597" s="71"/>
      <c r="H597" s="71"/>
      <c r="I597" s="237"/>
      <c r="J597" s="57"/>
    </row>
    <row r="598" spans="1:10" x14ac:dyDescent="0.25">
      <c r="A598" s="236"/>
      <c r="B598" s="182"/>
      <c r="C598" s="87"/>
      <c r="D598" s="133"/>
      <c r="E598" s="182"/>
      <c r="F598" s="69"/>
      <c r="G598" s="71"/>
      <c r="H598" s="71"/>
      <c r="I598" s="237"/>
      <c r="J598" s="57"/>
    </row>
    <row r="599" spans="1:10" x14ac:dyDescent="0.25">
      <c r="A599" s="236"/>
      <c r="B599" s="182"/>
      <c r="C599" s="87"/>
      <c r="D599" s="133"/>
      <c r="E599" s="182"/>
      <c r="F599" s="69"/>
      <c r="G599" s="71"/>
      <c r="H599" s="71"/>
      <c r="I599" s="237"/>
      <c r="J599" s="57"/>
    </row>
    <row r="600" spans="1:10" x14ac:dyDescent="0.25">
      <c r="A600" s="236"/>
      <c r="B600" s="182"/>
      <c r="C600" s="87"/>
      <c r="D600" s="133"/>
      <c r="E600" s="182"/>
      <c r="F600" s="69"/>
      <c r="G600" s="71"/>
      <c r="H600" s="71"/>
      <c r="I600" s="237"/>
      <c r="J600" s="57"/>
    </row>
    <row r="601" spans="1:10" x14ac:dyDescent="0.25">
      <c r="A601" s="236"/>
      <c r="B601" s="182"/>
      <c r="C601" s="87"/>
      <c r="D601" s="133"/>
      <c r="E601" s="182"/>
      <c r="F601" s="69"/>
      <c r="G601" s="71"/>
      <c r="H601" s="71"/>
      <c r="I601" s="237"/>
      <c r="J601" s="57"/>
    </row>
    <row r="602" spans="1:10" x14ac:dyDescent="0.25">
      <c r="A602" s="236"/>
      <c r="B602" s="182"/>
      <c r="C602" s="87"/>
      <c r="D602" s="133"/>
      <c r="E602" s="182"/>
      <c r="F602" s="69"/>
      <c r="G602" s="71"/>
      <c r="H602" s="71"/>
      <c r="I602" s="237"/>
      <c r="J602" s="57"/>
    </row>
    <row r="603" spans="1:10" x14ac:dyDescent="0.25">
      <c r="A603" s="236"/>
      <c r="B603" s="182"/>
      <c r="C603" s="87"/>
      <c r="D603" s="133"/>
      <c r="E603" s="182"/>
      <c r="F603" s="69"/>
      <c r="G603" s="71"/>
      <c r="H603" s="71"/>
      <c r="I603" s="237"/>
      <c r="J603" s="57"/>
    </row>
    <row r="604" spans="1:10" x14ac:dyDescent="0.25">
      <c r="A604" s="236"/>
      <c r="B604" s="182"/>
      <c r="C604" s="87"/>
      <c r="D604" s="133"/>
      <c r="E604" s="182"/>
      <c r="F604" s="69"/>
      <c r="G604" s="71"/>
      <c r="H604" s="71"/>
      <c r="I604" s="237"/>
      <c r="J604" s="57"/>
    </row>
    <row r="605" spans="1:10" x14ac:dyDescent="0.25">
      <c r="A605" s="236"/>
      <c r="B605" s="182"/>
      <c r="C605" s="87"/>
      <c r="D605" s="133"/>
      <c r="E605" s="182"/>
      <c r="F605" s="69"/>
      <c r="G605" s="71"/>
      <c r="H605" s="71"/>
      <c r="I605" s="237"/>
      <c r="J605" s="57"/>
    </row>
    <row r="606" spans="1:10" x14ac:dyDescent="0.25">
      <c r="A606" s="236"/>
      <c r="B606" s="182"/>
      <c r="C606" s="87"/>
      <c r="D606" s="133"/>
      <c r="E606" s="182"/>
      <c r="F606" s="69"/>
      <c r="G606" s="71"/>
      <c r="H606" s="71"/>
      <c r="I606" s="237"/>
      <c r="J606" s="57"/>
    </row>
    <row r="607" spans="1:10" x14ac:dyDescent="0.25">
      <c r="A607" s="236"/>
      <c r="B607" s="182"/>
      <c r="C607" s="87"/>
      <c r="D607" s="133"/>
      <c r="E607" s="182"/>
      <c r="F607" s="69"/>
      <c r="G607" s="71"/>
      <c r="H607" s="71"/>
      <c r="I607" s="237"/>
      <c r="J607" s="57"/>
    </row>
    <row r="608" spans="1:10" x14ac:dyDescent="0.25">
      <c r="A608" s="236"/>
      <c r="B608" s="182"/>
      <c r="C608" s="87"/>
      <c r="D608" s="133"/>
      <c r="E608" s="182"/>
      <c r="F608" s="69"/>
      <c r="G608" s="71"/>
      <c r="H608" s="71"/>
      <c r="I608" s="237"/>
      <c r="J608" s="57"/>
    </row>
    <row r="609" spans="1:10" x14ac:dyDescent="0.25">
      <c r="A609" s="236"/>
      <c r="B609" s="182"/>
      <c r="C609" s="87"/>
      <c r="D609" s="133"/>
      <c r="E609" s="182"/>
      <c r="F609" s="69"/>
      <c r="G609" s="71"/>
      <c r="H609" s="71"/>
      <c r="I609" s="237"/>
      <c r="J609" s="57"/>
    </row>
    <row r="610" spans="1:10" x14ac:dyDescent="0.25">
      <c r="A610" s="236"/>
      <c r="B610" s="182"/>
      <c r="C610" s="87"/>
      <c r="D610" s="133"/>
      <c r="E610" s="182"/>
      <c r="F610" s="69"/>
      <c r="G610" s="71"/>
      <c r="H610" s="71"/>
      <c r="I610" s="237"/>
      <c r="J610" s="57"/>
    </row>
    <row r="611" spans="1:10" x14ac:dyDescent="0.25">
      <c r="A611" s="236"/>
      <c r="B611" s="182"/>
      <c r="C611" s="87"/>
      <c r="D611" s="133"/>
      <c r="E611" s="182"/>
      <c r="F611" s="69"/>
      <c r="G611" s="71"/>
      <c r="H611" s="71"/>
      <c r="I611" s="237"/>
      <c r="J611" s="57"/>
    </row>
    <row r="612" spans="1:10" x14ac:dyDescent="0.25">
      <c r="A612" s="236"/>
      <c r="B612" s="182"/>
      <c r="C612" s="87"/>
      <c r="D612" s="133"/>
      <c r="E612" s="182"/>
      <c r="F612" s="69"/>
      <c r="G612" s="71"/>
      <c r="H612" s="71"/>
      <c r="I612" s="237"/>
      <c r="J612" s="57"/>
    </row>
    <row r="613" spans="1:10" x14ac:dyDescent="0.25">
      <c r="A613" s="236"/>
      <c r="B613" s="182"/>
      <c r="C613" s="87"/>
      <c r="D613" s="133"/>
      <c r="E613" s="182"/>
      <c r="F613" s="69"/>
      <c r="G613" s="71"/>
      <c r="H613" s="71"/>
      <c r="I613" s="237"/>
      <c r="J613" s="57"/>
    </row>
    <row r="614" spans="1:10" x14ac:dyDescent="0.25">
      <c r="A614" s="236"/>
      <c r="B614" s="182"/>
      <c r="C614" s="87"/>
      <c r="D614" s="133"/>
      <c r="E614" s="182"/>
      <c r="F614" s="69"/>
      <c r="G614" s="71"/>
      <c r="H614" s="71"/>
      <c r="I614" s="237"/>
      <c r="J614" s="57"/>
    </row>
    <row r="615" spans="1:10" x14ac:dyDescent="0.25">
      <c r="A615" s="236"/>
      <c r="B615" s="182"/>
      <c r="C615" s="87"/>
      <c r="D615" s="133"/>
      <c r="E615" s="182"/>
      <c r="F615" s="69"/>
      <c r="G615" s="71"/>
      <c r="H615" s="71"/>
      <c r="I615" s="237"/>
      <c r="J615" s="57"/>
    </row>
    <row r="616" spans="1:10" x14ac:dyDescent="0.25">
      <c r="A616" s="236"/>
      <c r="B616" s="182"/>
      <c r="C616" s="87"/>
      <c r="D616" s="133"/>
      <c r="E616" s="182"/>
      <c r="F616" s="69"/>
      <c r="G616" s="71"/>
      <c r="H616" s="71"/>
      <c r="I616" s="237"/>
      <c r="J616" s="57"/>
    </row>
    <row r="617" spans="1:10" x14ac:dyDescent="0.25">
      <c r="A617" s="236"/>
      <c r="B617" s="182"/>
      <c r="C617" s="87"/>
      <c r="D617" s="133"/>
      <c r="E617" s="182"/>
      <c r="F617" s="69"/>
      <c r="G617" s="71"/>
      <c r="H617" s="71"/>
      <c r="I617" s="237"/>
      <c r="J617" s="57"/>
    </row>
    <row r="618" spans="1:10" x14ac:dyDescent="0.25">
      <c r="A618" s="236"/>
      <c r="B618" s="182"/>
      <c r="C618" s="87"/>
      <c r="D618" s="133"/>
      <c r="E618" s="182"/>
      <c r="F618" s="69"/>
      <c r="G618" s="71"/>
      <c r="H618" s="71"/>
      <c r="I618" s="237"/>
      <c r="J618" s="57"/>
    </row>
    <row r="619" spans="1:10" x14ac:dyDescent="0.25">
      <c r="A619" s="236"/>
      <c r="B619" s="182"/>
      <c r="C619" s="87"/>
      <c r="D619" s="133"/>
      <c r="E619" s="182"/>
      <c r="F619" s="69"/>
      <c r="G619" s="71"/>
      <c r="H619" s="71"/>
      <c r="I619" s="237"/>
      <c r="J619" s="57"/>
    </row>
    <row r="620" spans="1:10" x14ac:dyDescent="0.25">
      <c r="A620" s="236"/>
      <c r="B620" s="182"/>
      <c r="C620" s="87"/>
      <c r="D620" s="133"/>
      <c r="E620" s="182"/>
      <c r="F620" s="69"/>
      <c r="G620" s="71"/>
      <c r="H620" s="71"/>
      <c r="I620" s="237"/>
      <c r="J620" s="57"/>
    </row>
    <row r="621" spans="1:10" x14ac:dyDescent="0.25">
      <c r="A621" s="236"/>
      <c r="B621" s="182"/>
      <c r="C621" s="87"/>
      <c r="D621" s="133"/>
      <c r="E621" s="182"/>
      <c r="F621" s="69"/>
      <c r="G621" s="71"/>
      <c r="H621" s="71"/>
      <c r="I621" s="237"/>
      <c r="J621" s="57"/>
    </row>
    <row r="622" spans="1:10" x14ac:dyDescent="0.25">
      <c r="A622" s="236"/>
      <c r="B622" s="182"/>
      <c r="C622" s="87"/>
      <c r="D622" s="133"/>
      <c r="E622" s="182"/>
      <c r="F622" s="69"/>
      <c r="G622" s="71"/>
      <c r="H622" s="71"/>
      <c r="I622" s="237"/>
      <c r="J622" s="57"/>
    </row>
    <row r="623" spans="1:10" x14ac:dyDescent="0.25">
      <c r="A623" s="236"/>
      <c r="B623" s="182"/>
      <c r="C623" s="87"/>
      <c r="D623" s="133"/>
      <c r="E623" s="182"/>
      <c r="F623" s="69"/>
      <c r="G623" s="71"/>
      <c r="H623" s="71"/>
      <c r="I623" s="237"/>
      <c r="J623" s="57"/>
    </row>
    <row r="624" spans="1:10" x14ac:dyDescent="0.25">
      <c r="A624" s="236"/>
      <c r="B624" s="182"/>
      <c r="C624" s="87"/>
      <c r="D624" s="133"/>
      <c r="E624" s="182"/>
      <c r="F624" s="69"/>
      <c r="G624" s="71"/>
      <c r="H624" s="71"/>
      <c r="I624" s="237"/>
      <c r="J624" s="57"/>
    </row>
    <row r="625" spans="1:10" x14ac:dyDescent="0.25">
      <c r="A625" s="236"/>
      <c r="B625" s="182"/>
      <c r="C625" s="87"/>
      <c r="D625" s="133"/>
      <c r="E625" s="182"/>
      <c r="F625" s="69"/>
      <c r="G625" s="71"/>
      <c r="H625" s="71"/>
      <c r="I625" s="237"/>
      <c r="J625" s="57"/>
    </row>
    <row r="626" spans="1:10" x14ac:dyDescent="0.25">
      <c r="A626" s="236"/>
      <c r="B626" s="182"/>
      <c r="C626" s="87"/>
      <c r="D626" s="133"/>
      <c r="E626" s="182"/>
      <c r="F626" s="69"/>
      <c r="G626" s="71"/>
      <c r="H626" s="71"/>
      <c r="I626" s="237"/>
      <c r="J626" s="57"/>
    </row>
    <row r="627" spans="1:10" x14ac:dyDescent="0.25">
      <c r="A627" s="236"/>
      <c r="B627" s="182"/>
      <c r="C627" s="87"/>
      <c r="D627" s="133"/>
      <c r="E627" s="182"/>
      <c r="F627" s="69"/>
      <c r="G627" s="71"/>
      <c r="H627" s="71"/>
      <c r="I627" s="237"/>
      <c r="J627" s="57"/>
    </row>
    <row r="628" spans="1:10" x14ac:dyDescent="0.25">
      <c r="A628" s="236"/>
      <c r="B628" s="182"/>
      <c r="C628" s="87"/>
      <c r="D628" s="133"/>
      <c r="E628" s="182"/>
      <c r="F628" s="69"/>
      <c r="G628" s="71"/>
      <c r="H628" s="71"/>
      <c r="I628" s="237"/>
      <c r="J628" s="57"/>
    </row>
    <row r="629" spans="1:10" x14ac:dyDescent="0.25">
      <c r="A629" s="236"/>
      <c r="B629" s="182"/>
      <c r="C629" s="87"/>
      <c r="D629" s="133"/>
      <c r="E629" s="182"/>
      <c r="F629" s="69"/>
      <c r="G629" s="71"/>
      <c r="H629" s="71"/>
      <c r="I629" s="237"/>
      <c r="J629" s="57"/>
    </row>
    <row r="630" spans="1:10" x14ac:dyDescent="0.25">
      <c r="A630" s="236"/>
      <c r="B630" s="182"/>
      <c r="C630" s="87"/>
      <c r="D630" s="133"/>
      <c r="E630" s="182"/>
      <c r="F630" s="69"/>
      <c r="G630" s="71"/>
      <c r="H630" s="71"/>
      <c r="I630" s="237"/>
      <c r="J630" s="57"/>
    </row>
    <row r="631" spans="1:10" x14ac:dyDescent="0.25">
      <c r="A631" s="236"/>
      <c r="B631" s="182"/>
      <c r="C631" s="87"/>
      <c r="D631" s="133"/>
      <c r="E631" s="182"/>
      <c r="F631" s="69"/>
      <c r="G631" s="71"/>
      <c r="H631" s="71"/>
      <c r="I631" s="237"/>
      <c r="J631" s="57"/>
    </row>
    <row r="632" spans="1:10" x14ac:dyDescent="0.25">
      <c r="A632" s="236"/>
      <c r="B632" s="182"/>
      <c r="C632" s="87"/>
      <c r="D632" s="133"/>
      <c r="E632" s="182"/>
      <c r="F632" s="69"/>
      <c r="G632" s="71"/>
      <c r="H632" s="71"/>
      <c r="I632" s="237"/>
      <c r="J632" s="57"/>
    </row>
    <row r="633" spans="1:10" x14ac:dyDescent="0.25">
      <c r="A633" s="236"/>
      <c r="B633" s="182"/>
      <c r="C633" s="87"/>
      <c r="D633" s="133"/>
      <c r="E633" s="182"/>
      <c r="F633" s="69"/>
      <c r="G633" s="71"/>
      <c r="H633" s="71"/>
      <c r="I633" s="237"/>
      <c r="J633" s="57"/>
    </row>
    <row r="634" spans="1:10" x14ac:dyDescent="0.25">
      <c r="A634" s="236"/>
      <c r="B634" s="182"/>
      <c r="C634" s="87"/>
      <c r="D634" s="133"/>
      <c r="E634" s="182"/>
      <c r="F634" s="69"/>
      <c r="G634" s="71"/>
      <c r="H634" s="71"/>
      <c r="I634" s="237"/>
      <c r="J634" s="57"/>
    </row>
    <row r="635" spans="1:10" x14ac:dyDescent="0.25">
      <c r="A635" s="236"/>
      <c r="B635" s="182"/>
      <c r="C635" s="87"/>
      <c r="D635" s="133"/>
      <c r="E635" s="182"/>
      <c r="F635" s="69"/>
      <c r="G635" s="71"/>
      <c r="H635" s="71"/>
      <c r="I635" s="237"/>
      <c r="J635" s="57"/>
    </row>
    <row r="636" spans="1:10" x14ac:dyDescent="0.25">
      <c r="A636" s="236"/>
      <c r="B636" s="182"/>
      <c r="C636" s="87"/>
      <c r="D636" s="133"/>
      <c r="E636" s="182"/>
      <c r="F636" s="69"/>
      <c r="G636" s="71"/>
      <c r="H636" s="71"/>
      <c r="I636" s="237"/>
      <c r="J636" s="57"/>
    </row>
    <row r="637" spans="1:10" x14ac:dyDescent="0.25">
      <c r="A637" s="236"/>
      <c r="B637" s="182"/>
      <c r="C637" s="87"/>
      <c r="D637" s="133"/>
      <c r="E637" s="182"/>
      <c r="F637" s="69"/>
      <c r="G637" s="71"/>
      <c r="H637" s="71"/>
      <c r="I637" s="237"/>
      <c r="J637" s="57"/>
    </row>
    <row r="638" spans="1:10" x14ac:dyDescent="0.25">
      <c r="A638" s="236"/>
      <c r="B638" s="182"/>
      <c r="C638" s="87"/>
      <c r="D638" s="133"/>
      <c r="E638" s="182"/>
      <c r="F638" s="69"/>
      <c r="G638" s="71"/>
      <c r="H638" s="71"/>
      <c r="I638" s="237"/>
      <c r="J638" s="57"/>
    </row>
    <row r="639" spans="1:10" x14ac:dyDescent="0.25">
      <c r="A639" s="236"/>
      <c r="B639" s="182"/>
      <c r="C639" s="87"/>
      <c r="D639" s="133"/>
      <c r="E639" s="182"/>
      <c r="F639" s="69"/>
      <c r="G639" s="71"/>
      <c r="H639" s="71"/>
      <c r="I639" s="237"/>
      <c r="J639" s="57"/>
    </row>
    <row r="640" spans="1:10" x14ac:dyDescent="0.25">
      <c r="A640" s="236"/>
      <c r="B640" s="182"/>
      <c r="C640" s="87"/>
      <c r="D640" s="133"/>
      <c r="E640" s="182"/>
      <c r="F640" s="69"/>
      <c r="G640" s="71"/>
      <c r="H640" s="71"/>
      <c r="I640" s="237"/>
      <c r="J640" s="57"/>
    </row>
    <row r="641" spans="1:10" x14ac:dyDescent="0.25">
      <c r="A641" s="236"/>
      <c r="B641" s="182"/>
      <c r="C641" s="87"/>
      <c r="D641" s="133"/>
      <c r="E641" s="182"/>
      <c r="F641" s="69"/>
      <c r="G641" s="71"/>
      <c r="H641" s="71"/>
      <c r="I641" s="237"/>
      <c r="J641" s="57"/>
    </row>
    <row r="642" spans="1:10" x14ac:dyDescent="0.25">
      <c r="A642" s="236"/>
      <c r="B642" s="182"/>
      <c r="C642" s="87"/>
      <c r="D642" s="133"/>
      <c r="E642" s="182"/>
      <c r="F642" s="69"/>
      <c r="G642" s="71"/>
      <c r="H642" s="71"/>
      <c r="I642" s="237"/>
      <c r="J642" s="57"/>
    </row>
    <row r="643" spans="1:10" x14ac:dyDescent="0.25">
      <c r="A643" s="236"/>
      <c r="B643" s="182"/>
      <c r="C643" s="87"/>
      <c r="D643" s="133"/>
      <c r="E643" s="182"/>
      <c r="F643" s="69"/>
      <c r="G643" s="71"/>
      <c r="H643" s="71"/>
      <c r="I643" s="237"/>
      <c r="J643" s="57"/>
    </row>
    <row r="644" spans="1:10" x14ac:dyDescent="0.25">
      <c r="A644" s="236"/>
      <c r="B644" s="182"/>
      <c r="C644" s="87"/>
      <c r="D644" s="133"/>
      <c r="E644" s="182"/>
      <c r="F644" s="69"/>
      <c r="G644" s="71"/>
      <c r="H644" s="71"/>
      <c r="I644" s="237"/>
      <c r="J644" s="57"/>
    </row>
    <row r="645" spans="1:10" x14ac:dyDescent="0.25">
      <c r="A645" s="236"/>
      <c r="B645" s="182"/>
      <c r="C645" s="87"/>
      <c r="D645" s="133"/>
      <c r="E645" s="182"/>
      <c r="F645" s="69"/>
      <c r="G645" s="71"/>
      <c r="H645" s="71"/>
      <c r="I645" s="237"/>
      <c r="J645" s="57"/>
    </row>
    <row r="646" spans="1:10" x14ac:dyDescent="0.25">
      <c r="A646" s="236"/>
      <c r="B646" s="182"/>
      <c r="C646" s="87"/>
      <c r="D646" s="133"/>
      <c r="E646" s="182"/>
      <c r="F646" s="69"/>
      <c r="G646" s="71"/>
      <c r="H646" s="71"/>
      <c r="I646" s="237"/>
      <c r="J646" s="57"/>
    </row>
    <row r="647" spans="1:10" x14ac:dyDescent="0.25">
      <c r="A647" s="236"/>
      <c r="B647" s="182"/>
      <c r="C647" s="87"/>
      <c r="D647" s="133"/>
      <c r="E647" s="182"/>
      <c r="F647" s="69"/>
      <c r="G647" s="71"/>
      <c r="H647" s="71"/>
      <c r="I647" s="237"/>
      <c r="J647" s="57"/>
    </row>
    <row r="648" spans="1:10" x14ac:dyDescent="0.25">
      <c r="A648" s="236"/>
      <c r="B648" s="182"/>
      <c r="C648" s="87"/>
      <c r="D648" s="133"/>
      <c r="E648" s="182"/>
      <c r="F648" s="69"/>
      <c r="G648" s="71"/>
      <c r="H648" s="71"/>
      <c r="I648" s="237"/>
      <c r="J648" s="57"/>
    </row>
    <row r="649" spans="1:10" x14ac:dyDescent="0.25">
      <c r="A649" s="236"/>
      <c r="B649" s="182"/>
      <c r="C649" s="87"/>
      <c r="D649" s="133"/>
      <c r="E649" s="182"/>
      <c r="F649" s="69"/>
      <c r="G649" s="71"/>
      <c r="H649" s="71"/>
      <c r="I649" s="237"/>
      <c r="J649" s="57"/>
    </row>
    <row r="650" spans="1:10" x14ac:dyDescent="0.25">
      <c r="A650" s="236"/>
      <c r="B650" s="182"/>
      <c r="C650" s="87"/>
      <c r="D650" s="133"/>
      <c r="E650" s="182"/>
      <c r="F650" s="69"/>
      <c r="G650" s="71"/>
      <c r="H650" s="71"/>
      <c r="I650" s="237"/>
      <c r="J650" s="57"/>
    </row>
    <row r="651" spans="1:10" x14ac:dyDescent="0.25">
      <c r="A651" s="236"/>
      <c r="B651" s="182"/>
      <c r="C651" s="87"/>
      <c r="D651" s="133"/>
      <c r="E651" s="182"/>
      <c r="F651" s="69"/>
      <c r="G651" s="71"/>
      <c r="H651" s="71"/>
      <c r="I651" s="237"/>
      <c r="J651" s="57"/>
    </row>
    <row r="652" spans="1:10" x14ac:dyDescent="0.25">
      <c r="A652" s="236"/>
      <c r="B652" s="182"/>
      <c r="C652" s="87"/>
      <c r="D652" s="133"/>
      <c r="E652" s="182"/>
      <c r="F652" s="69"/>
      <c r="G652" s="71"/>
      <c r="H652" s="71"/>
      <c r="I652" s="237"/>
      <c r="J652" s="57"/>
    </row>
    <row r="653" spans="1:10" x14ac:dyDescent="0.25">
      <c r="A653" s="236"/>
      <c r="B653" s="182"/>
      <c r="C653" s="87"/>
      <c r="D653" s="133"/>
      <c r="E653" s="182"/>
      <c r="F653" s="69"/>
      <c r="G653" s="71"/>
      <c r="H653" s="71"/>
      <c r="I653" s="237"/>
      <c r="J653" s="57"/>
    </row>
    <row r="654" spans="1:10" x14ac:dyDescent="0.25">
      <c r="A654" s="236"/>
      <c r="B654" s="182"/>
      <c r="C654" s="87"/>
      <c r="D654" s="133"/>
      <c r="E654" s="182"/>
      <c r="F654" s="69"/>
      <c r="G654" s="71"/>
      <c r="H654" s="71"/>
      <c r="I654" s="237"/>
      <c r="J654" s="57"/>
    </row>
    <row r="655" spans="1:10" x14ac:dyDescent="0.25">
      <c r="A655" s="236"/>
      <c r="B655" s="182"/>
      <c r="C655" s="87"/>
      <c r="D655" s="133"/>
      <c r="E655" s="182"/>
      <c r="F655" s="69"/>
      <c r="G655" s="71"/>
      <c r="H655" s="71"/>
      <c r="I655" s="237"/>
      <c r="J655" s="57"/>
    </row>
    <row r="656" spans="1:10" x14ac:dyDescent="0.25">
      <c r="A656" s="236"/>
      <c r="B656" s="182"/>
      <c r="C656" s="87"/>
      <c r="D656" s="133"/>
      <c r="E656" s="182"/>
      <c r="F656" s="69"/>
      <c r="G656" s="71"/>
      <c r="H656" s="71"/>
      <c r="I656" s="237"/>
      <c r="J656" s="57"/>
    </row>
    <row r="657" spans="1:10" x14ac:dyDescent="0.25">
      <c r="A657" s="236"/>
      <c r="B657" s="182"/>
      <c r="C657" s="87"/>
      <c r="D657" s="133"/>
      <c r="E657" s="182"/>
      <c r="F657" s="69"/>
      <c r="G657" s="71"/>
      <c r="H657" s="71"/>
      <c r="I657" s="237"/>
      <c r="J657" s="57"/>
    </row>
    <row r="658" spans="1:10" x14ac:dyDescent="0.25">
      <c r="A658" s="236"/>
      <c r="B658" s="182"/>
      <c r="C658" s="87"/>
      <c r="D658" s="133"/>
      <c r="E658" s="182"/>
      <c r="F658" s="69"/>
      <c r="G658" s="71"/>
      <c r="H658" s="71"/>
      <c r="I658" s="237"/>
      <c r="J658" s="57"/>
    </row>
    <row r="659" spans="1:10" x14ac:dyDescent="0.25">
      <c r="A659" s="236"/>
      <c r="B659" s="182"/>
      <c r="C659" s="87"/>
      <c r="D659" s="133"/>
      <c r="E659" s="182"/>
      <c r="F659" s="69"/>
      <c r="G659" s="71"/>
      <c r="H659" s="71"/>
      <c r="I659" s="237"/>
      <c r="J659" s="57"/>
    </row>
    <row r="660" spans="1:10" x14ac:dyDescent="0.25">
      <c r="A660" s="236"/>
      <c r="B660" s="182"/>
      <c r="C660" s="87"/>
      <c r="D660" s="133"/>
      <c r="E660" s="182"/>
      <c r="F660" s="69"/>
      <c r="G660" s="71"/>
      <c r="H660" s="71"/>
      <c r="I660" s="237"/>
      <c r="J660" s="57"/>
    </row>
    <row r="661" spans="1:10" x14ac:dyDescent="0.25">
      <c r="A661" s="236"/>
      <c r="B661" s="182"/>
      <c r="C661" s="87"/>
      <c r="D661" s="133"/>
      <c r="E661" s="182"/>
      <c r="F661" s="69"/>
      <c r="G661" s="71"/>
      <c r="H661" s="71"/>
      <c r="I661" s="237"/>
      <c r="J661" s="57"/>
    </row>
    <row r="662" spans="1:10" x14ac:dyDescent="0.25">
      <c r="A662" s="236"/>
      <c r="B662" s="182"/>
      <c r="C662" s="87"/>
      <c r="D662" s="133"/>
      <c r="E662" s="182"/>
      <c r="F662" s="69"/>
      <c r="G662" s="71"/>
      <c r="H662" s="71"/>
      <c r="I662" s="237"/>
      <c r="J662" s="57"/>
    </row>
    <row r="663" spans="1:10" x14ac:dyDescent="0.25">
      <c r="A663" s="236"/>
      <c r="B663" s="182"/>
      <c r="C663" s="87"/>
      <c r="D663" s="133"/>
      <c r="E663" s="182"/>
      <c r="F663" s="69"/>
      <c r="G663" s="71"/>
      <c r="H663" s="71"/>
      <c r="I663" s="237"/>
      <c r="J663" s="57"/>
    </row>
    <row r="664" spans="1:10" x14ac:dyDescent="0.25">
      <c r="A664" s="236"/>
      <c r="B664" s="182"/>
      <c r="C664" s="87"/>
      <c r="D664" s="133"/>
      <c r="E664" s="182"/>
      <c r="F664" s="69"/>
      <c r="G664" s="71"/>
      <c r="H664" s="71"/>
      <c r="I664" s="237"/>
      <c r="J664" s="57"/>
    </row>
    <row r="665" spans="1:10" x14ac:dyDescent="0.25">
      <c r="A665" s="236"/>
      <c r="B665" s="182"/>
      <c r="C665" s="87"/>
      <c r="D665" s="133"/>
      <c r="E665" s="182"/>
      <c r="F665" s="69"/>
      <c r="G665" s="71"/>
      <c r="H665" s="71"/>
      <c r="I665" s="237"/>
      <c r="J665" s="57"/>
    </row>
    <row r="666" spans="1:10" x14ac:dyDescent="0.25">
      <c r="A666" s="236"/>
      <c r="B666" s="182"/>
      <c r="C666" s="87"/>
      <c r="D666" s="133"/>
      <c r="E666" s="182"/>
      <c r="F666" s="69"/>
      <c r="G666" s="71"/>
      <c r="H666" s="71"/>
      <c r="I666" s="237"/>
      <c r="J666" s="57"/>
    </row>
    <row r="667" spans="1:10" x14ac:dyDescent="0.25">
      <c r="A667" s="236"/>
      <c r="B667" s="182"/>
      <c r="C667" s="87"/>
      <c r="D667" s="133"/>
      <c r="E667" s="182"/>
      <c r="F667" s="69"/>
      <c r="G667" s="71"/>
      <c r="H667" s="71"/>
      <c r="I667" s="237"/>
      <c r="J667" s="57"/>
    </row>
    <row r="668" spans="1:10" x14ac:dyDescent="0.25">
      <c r="A668" s="236"/>
      <c r="B668" s="182"/>
      <c r="C668" s="87"/>
      <c r="D668" s="133"/>
      <c r="E668" s="182"/>
      <c r="F668" s="69"/>
      <c r="G668" s="71"/>
      <c r="H668" s="71"/>
      <c r="I668" s="237"/>
      <c r="J668" s="57"/>
    </row>
    <row r="669" spans="1:10" x14ac:dyDescent="0.25">
      <c r="A669" s="236"/>
      <c r="B669" s="182"/>
      <c r="C669" s="87"/>
      <c r="D669" s="133"/>
      <c r="E669" s="182"/>
      <c r="F669" s="69"/>
      <c r="G669" s="71"/>
      <c r="H669" s="71"/>
      <c r="I669" s="237"/>
      <c r="J669" s="57"/>
    </row>
    <row r="670" spans="1:10" x14ac:dyDescent="0.25">
      <c r="A670" s="236"/>
      <c r="B670" s="182"/>
      <c r="C670" s="87"/>
      <c r="D670" s="133"/>
      <c r="E670" s="182"/>
      <c r="F670" s="69"/>
      <c r="G670" s="71"/>
      <c r="H670" s="71"/>
      <c r="I670" s="237"/>
      <c r="J670" s="57"/>
    </row>
    <row r="671" spans="1:10" x14ac:dyDescent="0.25">
      <c r="A671" s="236"/>
      <c r="B671" s="182"/>
      <c r="C671" s="87"/>
      <c r="D671" s="133"/>
      <c r="E671" s="182"/>
      <c r="F671" s="69"/>
      <c r="G671" s="71"/>
      <c r="H671" s="71"/>
      <c r="I671" s="237"/>
      <c r="J671" s="57"/>
    </row>
    <row r="672" spans="1:10" x14ac:dyDescent="0.25">
      <c r="A672" s="236"/>
      <c r="B672" s="182"/>
      <c r="C672" s="87"/>
      <c r="D672" s="133"/>
      <c r="E672" s="182"/>
      <c r="F672" s="69"/>
      <c r="G672" s="71"/>
      <c r="H672" s="71"/>
      <c r="I672" s="237"/>
      <c r="J672" s="57"/>
    </row>
    <row r="673" spans="1:10" x14ac:dyDescent="0.25">
      <c r="A673" s="236"/>
      <c r="B673" s="182"/>
      <c r="C673" s="87"/>
      <c r="D673" s="133"/>
      <c r="E673" s="182"/>
      <c r="F673" s="69"/>
      <c r="G673" s="71"/>
      <c r="H673" s="71"/>
      <c r="I673" s="237"/>
      <c r="J673" s="57"/>
    </row>
    <row r="674" spans="1:10" x14ac:dyDescent="0.25">
      <c r="A674" s="236"/>
      <c r="B674" s="182"/>
      <c r="C674" s="87"/>
      <c r="D674" s="133"/>
      <c r="E674" s="182"/>
      <c r="F674" s="69"/>
      <c r="G674" s="71"/>
      <c r="H674" s="71"/>
      <c r="I674" s="237"/>
      <c r="J674" s="57"/>
    </row>
    <row r="675" spans="1:10" x14ac:dyDescent="0.25">
      <c r="A675" s="236"/>
      <c r="B675" s="182"/>
      <c r="C675" s="87"/>
      <c r="D675" s="133"/>
      <c r="E675" s="182"/>
      <c r="F675" s="69"/>
      <c r="G675" s="71"/>
      <c r="H675" s="71"/>
      <c r="I675" s="237"/>
      <c r="J675" s="57"/>
    </row>
    <row r="676" spans="1:10" x14ac:dyDescent="0.25">
      <c r="A676" s="236"/>
      <c r="B676" s="182"/>
      <c r="C676" s="87"/>
      <c r="D676" s="133"/>
      <c r="E676" s="182"/>
      <c r="F676" s="69"/>
      <c r="G676" s="71"/>
      <c r="H676" s="71"/>
      <c r="I676" s="237"/>
      <c r="J676" s="57"/>
    </row>
    <row r="677" spans="1:10" x14ac:dyDescent="0.25">
      <c r="A677" s="236"/>
      <c r="B677" s="182"/>
      <c r="C677" s="87"/>
      <c r="D677" s="133"/>
      <c r="E677" s="182"/>
      <c r="F677" s="69"/>
      <c r="G677" s="71"/>
      <c r="H677" s="71"/>
      <c r="I677" s="237"/>
      <c r="J677" s="57"/>
    </row>
    <row r="678" spans="1:10" x14ac:dyDescent="0.25">
      <c r="A678" s="236"/>
      <c r="B678" s="182"/>
      <c r="C678" s="87"/>
      <c r="D678" s="133"/>
      <c r="E678" s="182"/>
      <c r="F678" s="69"/>
      <c r="G678" s="71"/>
      <c r="H678" s="71"/>
      <c r="I678" s="237"/>
      <c r="J678" s="57"/>
    </row>
    <row r="679" spans="1:10" x14ac:dyDescent="0.25">
      <c r="A679" s="236"/>
      <c r="B679" s="182"/>
      <c r="C679" s="87"/>
      <c r="D679" s="133"/>
      <c r="E679" s="182"/>
      <c r="F679" s="69"/>
      <c r="G679" s="71"/>
      <c r="H679" s="71"/>
      <c r="I679" s="237"/>
      <c r="J679" s="57"/>
    </row>
    <row r="680" spans="1:10" x14ac:dyDescent="0.25">
      <c r="A680" s="236"/>
      <c r="B680" s="182"/>
      <c r="C680" s="87"/>
      <c r="D680" s="133"/>
      <c r="E680" s="182"/>
      <c r="F680" s="69"/>
      <c r="G680" s="71"/>
      <c r="H680" s="71"/>
      <c r="I680" s="237"/>
      <c r="J680" s="57"/>
    </row>
    <row r="681" spans="1:10" x14ac:dyDescent="0.25">
      <c r="A681" s="236"/>
      <c r="B681" s="182"/>
      <c r="C681" s="87"/>
      <c r="D681" s="133"/>
      <c r="E681" s="182"/>
      <c r="F681" s="69"/>
      <c r="G681" s="71"/>
      <c r="H681" s="71"/>
      <c r="I681" s="237"/>
      <c r="J681" s="57"/>
    </row>
    <row r="682" spans="1:10" x14ac:dyDescent="0.25">
      <c r="A682" s="236"/>
      <c r="B682" s="182"/>
      <c r="C682" s="87"/>
      <c r="D682" s="133"/>
      <c r="E682" s="182"/>
      <c r="F682" s="69"/>
      <c r="G682" s="71"/>
      <c r="H682" s="71"/>
      <c r="I682" s="237"/>
      <c r="J682" s="57"/>
    </row>
    <row r="683" spans="1:10" x14ac:dyDescent="0.25">
      <c r="A683" s="236"/>
      <c r="B683" s="182"/>
      <c r="C683" s="87"/>
      <c r="D683" s="133"/>
      <c r="E683" s="182"/>
      <c r="F683" s="69"/>
      <c r="G683" s="71"/>
      <c r="H683" s="71"/>
      <c r="I683" s="237"/>
      <c r="J683" s="57"/>
    </row>
    <row r="684" spans="1:10" x14ac:dyDescent="0.25">
      <c r="A684" s="236"/>
      <c r="B684" s="182"/>
      <c r="C684" s="87"/>
      <c r="D684" s="133"/>
      <c r="E684" s="182"/>
      <c r="F684" s="69"/>
      <c r="G684" s="71"/>
      <c r="H684" s="71"/>
      <c r="I684" s="237"/>
      <c r="J684" s="57"/>
    </row>
    <row r="685" spans="1:10" x14ac:dyDescent="0.25">
      <c r="A685" s="236"/>
      <c r="B685" s="182"/>
      <c r="C685" s="87"/>
      <c r="D685" s="133"/>
      <c r="E685" s="182"/>
      <c r="F685" s="69"/>
      <c r="G685" s="71"/>
      <c r="H685" s="71"/>
      <c r="I685" s="237"/>
      <c r="J685" s="57"/>
    </row>
    <row r="686" spans="1:10" x14ac:dyDescent="0.25">
      <c r="A686" s="236"/>
      <c r="B686" s="182"/>
      <c r="C686" s="87"/>
      <c r="D686" s="133"/>
      <c r="E686" s="182"/>
      <c r="F686" s="69"/>
      <c r="G686" s="71"/>
      <c r="H686" s="71"/>
      <c r="I686" s="237"/>
      <c r="J686" s="57"/>
    </row>
    <row r="687" spans="1:10" x14ac:dyDescent="0.25">
      <c r="A687" s="236"/>
      <c r="B687" s="182"/>
      <c r="C687" s="87"/>
      <c r="D687" s="133"/>
      <c r="E687" s="182"/>
      <c r="F687" s="69"/>
      <c r="G687" s="71"/>
      <c r="H687" s="71"/>
      <c r="I687" s="237"/>
      <c r="J687" s="57"/>
    </row>
    <row r="688" spans="1:10" x14ac:dyDescent="0.25">
      <c r="A688" s="236"/>
      <c r="B688" s="182"/>
      <c r="C688" s="87"/>
      <c r="D688" s="133"/>
      <c r="E688" s="182"/>
      <c r="F688" s="69"/>
      <c r="G688" s="71"/>
      <c r="H688" s="71"/>
      <c r="I688" s="237"/>
      <c r="J688" s="57"/>
    </row>
    <row r="689" spans="1:10" x14ac:dyDescent="0.25">
      <c r="A689" s="236"/>
      <c r="B689" s="182"/>
      <c r="C689" s="87"/>
      <c r="D689" s="133"/>
      <c r="E689" s="182"/>
      <c r="F689" s="69"/>
      <c r="G689" s="71"/>
      <c r="H689" s="71"/>
      <c r="I689" s="237"/>
      <c r="J689" s="57"/>
    </row>
    <row r="690" spans="1:10" x14ac:dyDescent="0.25">
      <c r="A690" s="236"/>
      <c r="B690" s="182"/>
      <c r="C690" s="87"/>
      <c r="D690" s="133"/>
      <c r="E690" s="182"/>
      <c r="F690" s="69"/>
      <c r="G690" s="71"/>
      <c r="H690" s="71"/>
      <c r="I690" s="237"/>
      <c r="J690" s="57"/>
    </row>
    <row r="691" spans="1:10" x14ac:dyDescent="0.25">
      <c r="A691" s="236"/>
      <c r="B691" s="182"/>
      <c r="C691" s="87"/>
      <c r="D691" s="133"/>
      <c r="E691" s="182"/>
      <c r="F691" s="69"/>
      <c r="G691" s="71"/>
      <c r="H691" s="71"/>
      <c r="I691" s="237"/>
      <c r="J691" s="57"/>
    </row>
    <row r="692" spans="1:10" x14ac:dyDescent="0.25">
      <c r="A692" s="236"/>
      <c r="B692" s="182"/>
      <c r="C692" s="87"/>
      <c r="D692" s="133"/>
      <c r="E692" s="182"/>
      <c r="F692" s="69"/>
      <c r="G692" s="71"/>
      <c r="H692" s="71"/>
      <c r="I692" s="237"/>
      <c r="J692" s="57"/>
    </row>
    <row r="693" spans="1:10" x14ac:dyDescent="0.25">
      <c r="A693" s="236"/>
      <c r="B693" s="182"/>
      <c r="C693" s="87"/>
      <c r="D693" s="133"/>
      <c r="E693" s="182"/>
      <c r="F693" s="69"/>
      <c r="G693" s="71"/>
      <c r="H693" s="71"/>
      <c r="I693" s="237"/>
      <c r="J693" s="57"/>
    </row>
    <row r="694" spans="1:10" x14ac:dyDescent="0.25">
      <c r="A694" s="236"/>
      <c r="B694" s="182"/>
      <c r="C694" s="87"/>
      <c r="D694" s="133"/>
      <c r="E694" s="182"/>
      <c r="F694" s="69"/>
      <c r="G694" s="71"/>
      <c r="H694" s="71"/>
      <c r="I694" s="237"/>
      <c r="J694" s="57"/>
    </row>
    <row r="695" spans="1:10" x14ac:dyDescent="0.25">
      <c r="A695" s="236"/>
      <c r="B695" s="182"/>
      <c r="C695" s="87"/>
      <c r="D695" s="133"/>
      <c r="E695" s="182"/>
      <c r="F695" s="69"/>
      <c r="G695" s="71"/>
      <c r="H695" s="71"/>
      <c r="I695" s="237"/>
      <c r="J695" s="57"/>
    </row>
    <row r="696" spans="1:10" x14ac:dyDescent="0.25">
      <c r="A696" s="236"/>
      <c r="B696" s="182"/>
      <c r="C696" s="87"/>
      <c r="D696" s="133"/>
      <c r="E696" s="182"/>
      <c r="F696" s="69"/>
      <c r="G696" s="71"/>
      <c r="H696" s="71"/>
      <c r="I696" s="237"/>
      <c r="J696" s="57"/>
    </row>
    <row r="697" spans="1:10" x14ac:dyDescent="0.25">
      <c r="A697" s="236"/>
      <c r="B697" s="182"/>
      <c r="C697" s="87"/>
      <c r="D697" s="133"/>
      <c r="E697" s="182"/>
      <c r="F697" s="69"/>
      <c r="G697" s="71"/>
      <c r="H697" s="71"/>
      <c r="I697" s="237"/>
      <c r="J697" s="57"/>
    </row>
    <row r="698" spans="1:10" x14ac:dyDescent="0.25">
      <c r="A698" s="236"/>
      <c r="B698" s="182"/>
      <c r="C698" s="87"/>
      <c r="D698" s="133"/>
      <c r="E698" s="182"/>
      <c r="F698" s="69"/>
      <c r="G698" s="71"/>
      <c r="H698" s="71"/>
      <c r="I698" s="237"/>
      <c r="J698" s="57"/>
    </row>
    <row r="699" spans="1:10" x14ac:dyDescent="0.25">
      <c r="A699" s="236"/>
      <c r="B699" s="182"/>
      <c r="C699" s="87"/>
      <c r="D699" s="133"/>
      <c r="E699" s="182"/>
      <c r="F699" s="69"/>
      <c r="G699" s="71"/>
      <c r="H699" s="71"/>
      <c r="I699" s="237"/>
      <c r="J699" s="57"/>
    </row>
    <row r="700" spans="1:10" x14ac:dyDescent="0.25">
      <c r="A700" s="236"/>
      <c r="B700" s="182"/>
      <c r="C700" s="87"/>
      <c r="D700" s="133"/>
      <c r="E700" s="182"/>
      <c r="F700" s="69"/>
      <c r="G700" s="71"/>
      <c r="H700" s="71"/>
      <c r="I700" s="237"/>
      <c r="J700" s="57"/>
    </row>
    <row r="701" spans="1:10" x14ac:dyDescent="0.25">
      <c r="A701" s="236"/>
      <c r="B701" s="182"/>
      <c r="C701" s="87"/>
      <c r="D701" s="133"/>
      <c r="E701" s="182"/>
      <c r="F701" s="69"/>
      <c r="G701" s="71"/>
      <c r="H701" s="71"/>
      <c r="I701" s="237"/>
      <c r="J701" s="57"/>
    </row>
    <row r="702" spans="1:10" x14ac:dyDescent="0.25">
      <c r="A702" s="236"/>
      <c r="B702" s="182"/>
      <c r="C702" s="87"/>
      <c r="D702" s="133"/>
      <c r="E702" s="182"/>
      <c r="F702" s="69"/>
      <c r="G702" s="71"/>
      <c r="H702" s="71"/>
      <c r="I702" s="237"/>
      <c r="J702" s="57"/>
    </row>
    <row r="703" spans="1:10" x14ac:dyDescent="0.25">
      <c r="A703" s="236"/>
      <c r="B703" s="182"/>
      <c r="C703" s="87"/>
      <c r="D703" s="133"/>
      <c r="E703" s="182"/>
      <c r="F703" s="69"/>
      <c r="G703" s="71"/>
      <c r="H703" s="71"/>
      <c r="I703" s="237"/>
      <c r="J703" s="57"/>
    </row>
    <row r="704" spans="1:10" x14ac:dyDescent="0.25">
      <c r="A704" s="236"/>
      <c r="B704" s="182"/>
      <c r="C704" s="87"/>
      <c r="D704" s="133"/>
      <c r="E704" s="182"/>
      <c r="F704" s="69"/>
      <c r="G704" s="71"/>
      <c r="H704" s="71"/>
      <c r="I704" s="237"/>
      <c r="J704" s="57"/>
    </row>
    <row r="705" spans="1:10" x14ac:dyDescent="0.25">
      <c r="A705" s="236"/>
      <c r="B705" s="182"/>
      <c r="C705" s="87"/>
      <c r="D705" s="133"/>
      <c r="E705" s="182"/>
      <c r="F705" s="69"/>
      <c r="G705" s="71"/>
      <c r="H705" s="71"/>
      <c r="I705" s="237"/>
      <c r="J705" s="57"/>
    </row>
    <row r="706" spans="1:10" x14ac:dyDescent="0.25">
      <c r="A706" s="236"/>
      <c r="B706" s="182"/>
      <c r="C706" s="87"/>
      <c r="D706" s="133"/>
      <c r="E706" s="182"/>
      <c r="F706" s="69"/>
      <c r="G706" s="71"/>
      <c r="H706" s="71"/>
      <c r="I706" s="237"/>
      <c r="J706" s="57"/>
    </row>
    <row r="707" spans="1:10" x14ac:dyDescent="0.25">
      <c r="A707" s="236"/>
      <c r="B707" s="182"/>
      <c r="C707" s="87"/>
      <c r="D707" s="133"/>
      <c r="E707" s="182"/>
      <c r="F707" s="69"/>
      <c r="G707" s="71"/>
      <c r="H707" s="71"/>
      <c r="I707" s="237"/>
      <c r="J707" s="57"/>
    </row>
    <row r="708" spans="1:10" x14ac:dyDescent="0.25">
      <c r="A708" s="236"/>
      <c r="B708" s="182"/>
      <c r="C708" s="87"/>
      <c r="D708" s="133"/>
      <c r="E708" s="182"/>
      <c r="F708" s="69"/>
      <c r="G708" s="71"/>
      <c r="H708" s="71"/>
      <c r="I708" s="237"/>
      <c r="J708" s="57"/>
    </row>
    <row r="709" spans="1:10" x14ac:dyDescent="0.25">
      <c r="A709" s="236"/>
      <c r="B709" s="182"/>
      <c r="C709" s="87"/>
      <c r="D709" s="133"/>
      <c r="E709" s="182"/>
      <c r="F709" s="69"/>
      <c r="G709" s="71"/>
      <c r="H709" s="71"/>
      <c r="I709" s="237"/>
      <c r="J709" s="57"/>
    </row>
    <row r="710" spans="1:10" x14ac:dyDescent="0.25">
      <c r="A710" s="236"/>
      <c r="B710" s="182"/>
      <c r="C710" s="87"/>
      <c r="D710" s="133"/>
      <c r="E710" s="182"/>
      <c r="F710" s="69"/>
      <c r="G710" s="71"/>
      <c r="H710" s="71"/>
      <c r="I710" s="237"/>
      <c r="J710" s="57"/>
    </row>
    <row r="711" spans="1:10" x14ac:dyDescent="0.25">
      <c r="A711" s="236"/>
      <c r="B711" s="182"/>
      <c r="C711" s="87"/>
      <c r="D711" s="133"/>
      <c r="E711" s="182"/>
      <c r="F711" s="69"/>
      <c r="G711" s="71"/>
      <c r="H711" s="71"/>
      <c r="I711" s="237"/>
      <c r="J711" s="57"/>
    </row>
    <row r="712" spans="1:10" x14ac:dyDescent="0.25">
      <c r="A712" s="236"/>
      <c r="B712" s="182"/>
      <c r="C712" s="87"/>
      <c r="D712" s="133"/>
      <c r="E712" s="182"/>
      <c r="F712" s="69"/>
      <c r="G712" s="71"/>
      <c r="H712" s="71"/>
      <c r="I712" s="237"/>
      <c r="J712" s="57"/>
    </row>
    <row r="713" spans="1:10" x14ac:dyDescent="0.25">
      <c r="A713" s="236"/>
      <c r="B713" s="182"/>
      <c r="C713" s="87"/>
      <c r="D713" s="133"/>
      <c r="E713" s="182"/>
      <c r="F713" s="69"/>
      <c r="G713" s="71"/>
      <c r="H713" s="71"/>
      <c r="I713" s="237"/>
      <c r="J713" s="57"/>
    </row>
    <row r="714" spans="1:10" x14ac:dyDescent="0.25">
      <c r="A714" s="236"/>
      <c r="B714" s="182"/>
      <c r="C714" s="87"/>
      <c r="D714" s="133"/>
      <c r="E714" s="182"/>
      <c r="F714" s="69"/>
      <c r="G714" s="71"/>
      <c r="H714" s="71"/>
      <c r="I714" s="237"/>
      <c r="J714" s="57"/>
    </row>
    <row r="715" spans="1:10" x14ac:dyDescent="0.25">
      <c r="A715" s="236"/>
      <c r="B715" s="182"/>
      <c r="C715" s="87"/>
      <c r="D715" s="133"/>
      <c r="E715" s="182"/>
      <c r="F715" s="69"/>
      <c r="G715" s="71"/>
      <c r="H715" s="71"/>
      <c r="I715" s="237"/>
      <c r="J715" s="57"/>
    </row>
    <row r="716" spans="1:10" x14ac:dyDescent="0.25">
      <c r="A716" s="236"/>
      <c r="B716" s="182"/>
      <c r="C716" s="87"/>
      <c r="D716" s="133"/>
      <c r="E716" s="182"/>
      <c r="F716" s="69"/>
      <c r="G716" s="71"/>
      <c r="H716" s="71"/>
      <c r="I716" s="237"/>
      <c r="J716" s="57"/>
    </row>
    <row r="717" spans="1:10" x14ac:dyDescent="0.25">
      <c r="A717" s="236"/>
      <c r="B717" s="182"/>
      <c r="C717" s="87"/>
      <c r="D717" s="133"/>
      <c r="E717" s="182"/>
      <c r="F717" s="69"/>
      <c r="G717" s="71"/>
      <c r="H717" s="71"/>
      <c r="I717" s="237"/>
      <c r="J717" s="57"/>
    </row>
    <row r="718" spans="1:10" x14ac:dyDescent="0.25">
      <c r="A718" s="236"/>
      <c r="B718" s="182"/>
      <c r="C718" s="87"/>
      <c r="D718" s="133"/>
      <c r="E718" s="182"/>
      <c r="F718" s="69"/>
      <c r="G718" s="71"/>
      <c r="H718" s="71"/>
      <c r="I718" s="237"/>
      <c r="J718" s="57"/>
    </row>
    <row r="719" spans="1:10" x14ac:dyDescent="0.25">
      <c r="A719" s="236"/>
      <c r="B719" s="182"/>
      <c r="C719" s="87"/>
      <c r="D719" s="133"/>
      <c r="E719" s="182"/>
      <c r="F719" s="69"/>
      <c r="G719" s="71"/>
      <c r="H719" s="71"/>
      <c r="I719" s="237"/>
      <c r="J719" s="57"/>
    </row>
    <row r="720" spans="1:10" x14ac:dyDescent="0.25">
      <c r="A720" s="236"/>
      <c r="B720" s="182"/>
      <c r="C720" s="87"/>
      <c r="D720" s="133"/>
      <c r="E720" s="182"/>
      <c r="F720" s="69"/>
      <c r="G720" s="71"/>
      <c r="H720" s="71"/>
      <c r="I720" s="237"/>
      <c r="J720" s="57"/>
    </row>
    <row r="721" spans="1:10" x14ac:dyDescent="0.25">
      <c r="A721" s="236"/>
      <c r="B721" s="182"/>
      <c r="C721" s="87"/>
      <c r="D721" s="133"/>
      <c r="E721" s="182"/>
      <c r="F721" s="69"/>
      <c r="G721" s="71"/>
      <c r="H721" s="71"/>
      <c r="I721" s="237"/>
      <c r="J721" s="57"/>
    </row>
    <row r="722" spans="1:10" x14ac:dyDescent="0.25">
      <c r="A722" s="236"/>
      <c r="B722" s="182"/>
      <c r="C722" s="87"/>
      <c r="D722" s="133"/>
      <c r="E722" s="182"/>
      <c r="F722" s="69"/>
      <c r="G722" s="71"/>
      <c r="H722" s="71"/>
      <c r="I722" s="237"/>
      <c r="J722" s="57"/>
    </row>
    <row r="723" spans="1:10" x14ac:dyDescent="0.25">
      <c r="A723" s="236"/>
      <c r="B723" s="182"/>
      <c r="C723" s="87"/>
      <c r="D723" s="133"/>
      <c r="E723" s="182"/>
      <c r="F723" s="69"/>
      <c r="G723" s="71"/>
      <c r="H723" s="71"/>
      <c r="I723" s="237"/>
      <c r="J723" s="57"/>
    </row>
    <row r="724" spans="1:10" x14ac:dyDescent="0.25">
      <c r="A724" s="236"/>
      <c r="B724" s="182"/>
      <c r="C724" s="87"/>
      <c r="D724" s="133"/>
      <c r="E724" s="182"/>
      <c r="F724" s="69"/>
      <c r="G724" s="71"/>
      <c r="H724" s="71"/>
      <c r="I724" s="237"/>
      <c r="J724" s="57"/>
    </row>
    <row r="725" spans="1:10" x14ac:dyDescent="0.25">
      <c r="A725" s="236"/>
      <c r="B725" s="182"/>
      <c r="C725" s="87"/>
      <c r="D725" s="133"/>
      <c r="E725" s="182"/>
      <c r="F725" s="69"/>
      <c r="G725" s="71"/>
      <c r="H725" s="71"/>
      <c r="I725" s="237"/>
      <c r="J725" s="57"/>
    </row>
    <row r="726" spans="1:10" x14ac:dyDescent="0.25">
      <c r="A726" s="236"/>
      <c r="B726" s="182"/>
      <c r="C726" s="87"/>
      <c r="D726" s="133"/>
      <c r="E726" s="182"/>
      <c r="F726" s="69"/>
      <c r="G726" s="71"/>
      <c r="H726" s="71"/>
      <c r="I726" s="237"/>
      <c r="J726" s="57"/>
    </row>
    <row r="727" spans="1:10" x14ac:dyDescent="0.25">
      <c r="A727" s="236"/>
      <c r="B727" s="182"/>
      <c r="C727" s="87"/>
      <c r="D727" s="133"/>
      <c r="E727" s="182"/>
      <c r="F727" s="69"/>
      <c r="G727" s="71"/>
      <c r="H727" s="71"/>
      <c r="I727" s="237"/>
      <c r="J727" s="57"/>
    </row>
    <row r="728" spans="1:10" x14ac:dyDescent="0.25">
      <c r="A728" s="236"/>
      <c r="B728" s="182"/>
      <c r="C728" s="87"/>
      <c r="D728" s="133"/>
      <c r="E728" s="182"/>
      <c r="F728" s="69"/>
      <c r="G728" s="71"/>
      <c r="H728" s="71"/>
      <c r="I728" s="237"/>
      <c r="J728" s="57"/>
    </row>
    <row r="729" spans="1:10" x14ac:dyDescent="0.25">
      <c r="A729" s="236"/>
      <c r="B729" s="182"/>
      <c r="C729" s="87"/>
      <c r="D729" s="133"/>
      <c r="E729" s="182"/>
      <c r="F729" s="69"/>
      <c r="G729" s="71"/>
      <c r="H729" s="71"/>
      <c r="I729" s="237"/>
      <c r="J729" s="57"/>
    </row>
    <row r="730" spans="1:10" x14ac:dyDescent="0.25">
      <c r="A730" s="236"/>
      <c r="B730" s="182"/>
      <c r="C730" s="87"/>
      <c r="D730" s="133"/>
      <c r="E730" s="182"/>
      <c r="F730" s="69"/>
      <c r="G730" s="71"/>
      <c r="H730" s="71"/>
      <c r="I730" s="237"/>
      <c r="J730" s="57"/>
    </row>
    <row r="731" spans="1:10" x14ac:dyDescent="0.25">
      <c r="A731" s="236"/>
      <c r="B731" s="182"/>
      <c r="C731" s="87"/>
      <c r="D731" s="133"/>
      <c r="E731" s="182"/>
      <c r="F731" s="69"/>
      <c r="G731" s="71"/>
      <c r="H731" s="71"/>
      <c r="I731" s="237"/>
      <c r="J731" s="57"/>
    </row>
    <row r="732" spans="1:10" x14ac:dyDescent="0.25">
      <c r="A732" s="236"/>
      <c r="B732" s="182"/>
      <c r="C732" s="87"/>
      <c r="D732" s="133"/>
      <c r="E732" s="182"/>
      <c r="F732" s="69"/>
      <c r="G732" s="71"/>
      <c r="H732" s="71"/>
      <c r="I732" s="237"/>
      <c r="J732" s="57"/>
    </row>
    <row r="733" spans="1:10" x14ac:dyDescent="0.25">
      <c r="A733" s="236"/>
      <c r="B733" s="182"/>
      <c r="C733" s="87"/>
      <c r="D733" s="133"/>
      <c r="E733" s="182"/>
      <c r="F733" s="69"/>
      <c r="G733" s="71"/>
      <c r="H733" s="71"/>
      <c r="I733" s="237"/>
      <c r="J733" s="57"/>
    </row>
    <row r="734" spans="1:10" x14ac:dyDescent="0.25">
      <c r="A734" s="236"/>
      <c r="B734" s="182"/>
      <c r="C734" s="87"/>
      <c r="D734" s="133"/>
      <c r="E734" s="182"/>
      <c r="F734" s="69"/>
      <c r="G734" s="71"/>
      <c r="H734" s="71"/>
      <c r="I734" s="237"/>
      <c r="J734" s="57"/>
    </row>
    <row r="735" spans="1:10" x14ac:dyDescent="0.25">
      <c r="A735" s="236"/>
      <c r="B735" s="182"/>
      <c r="C735" s="87"/>
      <c r="D735" s="133"/>
      <c r="E735" s="182"/>
      <c r="F735" s="69"/>
      <c r="G735" s="71"/>
      <c r="H735" s="71"/>
      <c r="I735" s="237"/>
      <c r="J735" s="57"/>
    </row>
    <row r="736" spans="1:10" x14ac:dyDescent="0.25">
      <c r="A736" s="236"/>
      <c r="B736" s="182"/>
      <c r="C736" s="87"/>
      <c r="D736" s="133"/>
      <c r="E736" s="182"/>
      <c r="F736" s="69"/>
      <c r="G736" s="71"/>
      <c r="H736" s="71"/>
      <c r="I736" s="237"/>
      <c r="J736" s="57"/>
    </row>
    <row r="737" spans="1:10" x14ac:dyDescent="0.25">
      <c r="A737" s="236"/>
      <c r="B737" s="182"/>
      <c r="C737" s="87"/>
      <c r="D737" s="133"/>
      <c r="E737" s="182"/>
      <c r="F737" s="69"/>
      <c r="G737" s="71"/>
      <c r="H737" s="71"/>
      <c r="I737" s="237"/>
      <c r="J737" s="57"/>
    </row>
    <row r="738" spans="1:10" x14ac:dyDescent="0.25">
      <c r="A738" s="236"/>
      <c r="B738" s="182"/>
      <c r="C738" s="87"/>
      <c r="D738" s="133"/>
      <c r="E738" s="182"/>
      <c r="F738" s="69"/>
      <c r="G738" s="71"/>
      <c r="H738" s="71"/>
      <c r="I738" s="237"/>
      <c r="J738" s="57"/>
    </row>
    <row r="739" spans="1:10" x14ac:dyDescent="0.25">
      <c r="A739" s="236"/>
      <c r="B739" s="182"/>
      <c r="C739" s="87"/>
      <c r="D739" s="133"/>
      <c r="E739" s="182"/>
      <c r="F739" s="69"/>
      <c r="G739" s="71"/>
      <c r="H739" s="71"/>
      <c r="I739" s="237"/>
      <c r="J739" s="57"/>
    </row>
    <row r="740" spans="1:10" x14ac:dyDescent="0.25">
      <c r="A740" s="236"/>
      <c r="B740" s="182"/>
      <c r="C740" s="87"/>
      <c r="D740" s="133"/>
      <c r="E740" s="182"/>
      <c r="F740" s="69"/>
      <c r="G740" s="71"/>
      <c r="H740" s="71"/>
      <c r="I740" s="237"/>
      <c r="J740" s="57"/>
    </row>
    <row r="741" spans="1:10" x14ac:dyDescent="0.25">
      <c r="A741" s="236"/>
      <c r="B741" s="182"/>
      <c r="C741" s="87"/>
      <c r="D741" s="133"/>
      <c r="E741" s="182"/>
      <c r="F741" s="69"/>
      <c r="G741" s="71"/>
      <c r="H741" s="71"/>
      <c r="I741" s="237"/>
      <c r="J741" s="57"/>
    </row>
    <row r="742" spans="1:10" x14ac:dyDescent="0.25">
      <c r="A742" s="236"/>
      <c r="B742" s="182"/>
      <c r="C742" s="87"/>
      <c r="D742" s="133"/>
      <c r="E742" s="182"/>
      <c r="F742" s="69"/>
      <c r="G742" s="71"/>
      <c r="H742" s="71"/>
      <c r="I742" s="237"/>
      <c r="J742" s="57"/>
    </row>
    <row r="743" spans="1:10" x14ac:dyDescent="0.25">
      <c r="A743" s="236"/>
      <c r="B743" s="182"/>
      <c r="C743" s="87"/>
      <c r="D743" s="133"/>
      <c r="E743" s="182"/>
      <c r="F743" s="69"/>
      <c r="G743" s="71"/>
      <c r="H743" s="71"/>
      <c r="I743" s="237"/>
      <c r="J743" s="57"/>
    </row>
    <row r="744" spans="1:10" x14ac:dyDescent="0.25">
      <c r="A744" s="236"/>
      <c r="B744" s="182"/>
      <c r="C744" s="87"/>
      <c r="D744" s="133"/>
      <c r="E744" s="182"/>
      <c r="F744" s="69"/>
      <c r="G744" s="71"/>
      <c r="H744" s="71"/>
      <c r="I744" s="237"/>
      <c r="J744" s="57"/>
    </row>
    <row r="745" spans="1:10" x14ac:dyDescent="0.25">
      <c r="A745" s="236"/>
      <c r="B745" s="182"/>
      <c r="C745" s="87"/>
      <c r="D745" s="133"/>
      <c r="E745" s="182"/>
      <c r="F745" s="69"/>
      <c r="G745" s="71"/>
      <c r="H745" s="71"/>
      <c r="I745" s="237"/>
      <c r="J745" s="57"/>
    </row>
    <row r="746" spans="1:10" x14ac:dyDescent="0.25">
      <c r="A746" s="236"/>
      <c r="B746" s="182"/>
      <c r="C746" s="87"/>
      <c r="D746" s="133"/>
      <c r="E746" s="182"/>
      <c r="F746" s="69"/>
      <c r="G746" s="71"/>
      <c r="H746" s="71"/>
      <c r="I746" s="237"/>
      <c r="J746" s="57"/>
    </row>
    <row r="747" spans="1:10" x14ac:dyDescent="0.25">
      <c r="A747" s="236"/>
      <c r="B747" s="182"/>
      <c r="C747" s="87"/>
      <c r="D747" s="133"/>
      <c r="E747" s="182"/>
      <c r="F747" s="69"/>
      <c r="G747" s="71"/>
      <c r="H747" s="71"/>
      <c r="I747" s="237"/>
      <c r="J747" s="57"/>
    </row>
    <row r="748" spans="1:10" x14ac:dyDescent="0.25">
      <c r="A748" s="236"/>
      <c r="B748" s="182"/>
      <c r="C748" s="87"/>
      <c r="D748" s="133"/>
      <c r="E748" s="182"/>
      <c r="F748" s="69"/>
      <c r="G748" s="71"/>
      <c r="H748" s="71"/>
      <c r="I748" s="237"/>
      <c r="J748" s="57"/>
    </row>
    <row r="749" spans="1:10" x14ac:dyDescent="0.25">
      <c r="A749" s="236"/>
      <c r="B749" s="182"/>
      <c r="C749" s="87"/>
      <c r="D749" s="133"/>
      <c r="E749" s="182"/>
      <c r="F749" s="69"/>
      <c r="G749" s="71"/>
      <c r="H749" s="71"/>
      <c r="I749" s="237"/>
      <c r="J749" s="57"/>
    </row>
    <row r="750" spans="1:10" x14ac:dyDescent="0.25">
      <c r="A750" s="236"/>
      <c r="B750" s="182"/>
      <c r="C750" s="87"/>
      <c r="D750" s="133"/>
      <c r="E750" s="182"/>
      <c r="F750" s="69"/>
      <c r="G750" s="71"/>
      <c r="H750" s="71"/>
      <c r="I750" s="237"/>
      <c r="J750" s="57"/>
    </row>
    <row r="751" spans="1:10" x14ac:dyDescent="0.25">
      <c r="A751" s="236"/>
      <c r="B751" s="182"/>
      <c r="C751" s="87"/>
      <c r="D751" s="133"/>
      <c r="E751" s="182"/>
      <c r="F751" s="69"/>
      <c r="G751" s="71"/>
      <c r="H751" s="71"/>
      <c r="I751" s="237"/>
      <c r="J751" s="57"/>
    </row>
    <row r="752" spans="1:10" x14ac:dyDescent="0.25">
      <c r="A752" s="236"/>
      <c r="B752" s="182"/>
      <c r="C752" s="87"/>
      <c r="D752" s="133"/>
      <c r="E752" s="182"/>
      <c r="F752" s="69"/>
      <c r="G752" s="71"/>
      <c r="H752" s="71"/>
      <c r="I752" s="237"/>
      <c r="J752" s="57"/>
    </row>
    <row r="753" spans="1:10" x14ac:dyDescent="0.25">
      <c r="A753" s="236"/>
      <c r="B753" s="182"/>
      <c r="C753" s="87"/>
      <c r="D753" s="133"/>
      <c r="E753" s="182"/>
      <c r="F753" s="69"/>
      <c r="G753" s="71"/>
      <c r="H753" s="71"/>
      <c r="I753" s="237"/>
      <c r="J753" s="57"/>
    </row>
    <row r="754" spans="1:10" x14ac:dyDescent="0.25">
      <c r="A754" s="236"/>
      <c r="B754" s="182"/>
      <c r="C754" s="87"/>
      <c r="D754" s="133"/>
      <c r="E754" s="182"/>
      <c r="F754" s="69"/>
      <c r="G754" s="71"/>
      <c r="H754" s="71"/>
      <c r="I754" s="237"/>
      <c r="J754" s="57"/>
    </row>
    <row r="755" spans="1:10" x14ac:dyDescent="0.25">
      <c r="A755" s="236"/>
      <c r="B755" s="182"/>
      <c r="C755" s="87"/>
      <c r="D755" s="133"/>
      <c r="E755" s="182"/>
      <c r="F755" s="69"/>
      <c r="G755" s="71"/>
      <c r="H755" s="71"/>
      <c r="I755" s="237"/>
      <c r="J755" s="57"/>
    </row>
    <row r="756" spans="1:10" x14ac:dyDescent="0.25">
      <c r="A756" s="236"/>
      <c r="B756" s="182"/>
      <c r="C756" s="87"/>
      <c r="D756" s="133"/>
      <c r="E756" s="182"/>
      <c r="F756" s="69"/>
      <c r="G756" s="71"/>
      <c r="H756" s="71"/>
      <c r="I756" s="237"/>
      <c r="J756" s="57"/>
    </row>
    <row r="757" spans="1:10" x14ac:dyDescent="0.25">
      <c r="A757" s="236"/>
      <c r="B757" s="182"/>
      <c r="C757" s="87"/>
      <c r="D757" s="133"/>
      <c r="E757" s="182"/>
      <c r="F757" s="69"/>
      <c r="G757" s="71"/>
      <c r="H757" s="71"/>
      <c r="I757" s="237"/>
      <c r="J757" s="57"/>
    </row>
    <row r="758" spans="1:10" x14ac:dyDescent="0.25">
      <c r="A758" s="236"/>
      <c r="B758" s="182"/>
      <c r="C758" s="87"/>
      <c r="D758" s="133"/>
      <c r="E758" s="182"/>
      <c r="F758" s="69"/>
      <c r="G758" s="71"/>
      <c r="H758" s="71"/>
      <c r="I758" s="237"/>
      <c r="J758" s="57"/>
    </row>
    <row r="759" spans="1:10" x14ac:dyDescent="0.25">
      <c r="A759" s="236"/>
      <c r="B759" s="182"/>
      <c r="C759" s="87"/>
      <c r="D759" s="133"/>
      <c r="E759" s="182"/>
      <c r="F759" s="69"/>
      <c r="G759" s="71"/>
      <c r="H759" s="71"/>
      <c r="I759" s="237"/>
      <c r="J759" s="57"/>
    </row>
    <row r="760" spans="1:10" x14ac:dyDescent="0.25">
      <c r="A760" s="236"/>
      <c r="B760" s="182"/>
      <c r="C760" s="87"/>
      <c r="D760" s="133"/>
      <c r="E760" s="182"/>
      <c r="F760" s="69"/>
      <c r="G760" s="71"/>
      <c r="H760" s="71"/>
      <c r="I760" s="237"/>
      <c r="J760" s="57"/>
    </row>
    <row r="761" spans="1:10" x14ac:dyDescent="0.25">
      <c r="A761" s="236"/>
      <c r="B761" s="182"/>
      <c r="C761" s="87"/>
      <c r="D761" s="133"/>
      <c r="E761" s="182"/>
      <c r="F761" s="69"/>
      <c r="G761" s="71"/>
      <c r="H761" s="71"/>
      <c r="I761" s="237"/>
      <c r="J761" s="57"/>
    </row>
    <row r="762" spans="1:10" x14ac:dyDescent="0.25">
      <c r="A762" s="236"/>
      <c r="B762" s="182"/>
      <c r="C762" s="87"/>
      <c r="D762" s="133"/>
      <c r="E762" s="182"/>
      <c r="F762" s="69"/>
      <c r="G762" s="71"/>
      <c r="H762" s="71"/>
      <c r="I762" s="237"/>
      <c r="J762" s="57"/>
    </row>
    <row r="763" spans="1:10" x14ac:dyDescent="0.25">
      <c r="A763" s="236"/>
      <c r="B763" s="182"/>
      <c r="C763" s="87"/>
      <c r="D763" s="133"/>
      <c r="E763" s="182"/>
      <c r="F763" s="69"/>
      <c r="G763" s="71"/>
      <c r="H763" s="71"/>
      <c r="I763" s="237"/>
      <c r="J763" s="57"/>
    </row>
    <row r="764" spans="1:10" x14ac:dyDescent="0.25">
      <c r="A764" s="236"/>
      <c r="B764" s="182"/>
      <c r="C764" s="87"/>
      <c r="D764" s="133"/>
      <c r="E764" s="182"/>
      <c r="F764" s="69"/>
      <c r="G764" s="71"/>
      <c r="H764" s="71"/>
      <c r="I764" s="237"/>
      <c r="J764" s="57"/>
    </row>
    <row r="765" spans="1:10" x14ac:dyDescent="0.25">
      <c r="A765" s="236"/>
      <c r="B765" s="182"/>
      <c r="C765" s="87"/>
      <c r="D765" s="133"/>
      <c r="E765" s="182"/>
      <c r="F765" s="69"/>
      <c r="G765" s="71"/>
      <c r="H765" s="71"/>
      <c r="I765" s="237"/>
      <c r="J765" s="57"/>
    </row>
    <row r="766" spans="1:10" x14ac:dyDescent="0.25">
      <c r="A766" s="236"/>
      <c r="B766" s="182"/>
      <c r="C766" s="87"/>
      <c r="D766" s="133"/>
      <c r="E766" s="182"/>
      <c r="F766" s="69"/>
      <c r="G766" s="71"/>
      <c r="H766" s="71"/>
      <c r="I766" s="237"/>
      <c r="J766" s="57"/>
    </row>
    <row r="767" spans="1:10" x14ac:dyDescent="0.25">
      <c r="A767" s="236"/>
      <c r="B767" s="182"/>
      <c r="C767" s="87"/>
      <c r="D767" s="133"/>
      <c r="E767" s="182"/>
      <c r="F767" s="69"/>
      <c r="G767" s="71"/>
      <c r="H767" s="71"/>
      <c r="I767" s="237"/>
      <c r="J767" s="57"/>
    </row>
    <row r="768" spans="1:10" x14ac:dyDescent="0.25">
      <c r="A768" s="236"/>
      <c r="B768" s="182"/>
      <c r="C768" s="87"/>
      <c r="D768" s="133"/>
      <c r="E768" s="182"/>
      <c r="F768" s="69"/>
      <c r="G768" s="71"/>
      <c r="H768" s="71"/>
      <c r="I768" s="237"/>
      <c r="J768" s="57"/>
    </row>
    <row r="769" spans="1:10" x14ac:dyDescent="0.25">
      <c r="A769" s="236"/>
      <c r="B769" s="182"/>
      <c r="C769" s="87"/>
      <c r="D769" s="133"/>
      <c r="E769" s="182"/>
      <c r="F769" s="69"/>
      <c r="G769" s="71"/>
      <c r="H769" s="71"/>
      <c r="I769" s="237"/>
      <c r="J769" s="57"/>
    </row>
    <row r="770" spans="1:10" x14ac:dyDescent="0.25">
      <c r="A770" s="236"/>
      <c r="B770" s="182"/>
      <c r="C770" s="87"/>
      <c r="D770" s="133"/>
      <c r="E770" s="182"/>
      <c r="F770" s="69"/>
      <c r="G770" s="71"/>
      <c r="H770" s="71"/>
      <c r="I770" s="237"/>
      <c r="J770" s="57"/>
    </row>
    <row r="771" spans="1:10" x14ac:dyDescent="0.25">
      <c r="A771" s="236"/>
      <c r="B771" s="182"/>
      <c r="C771" s="87"/>
      <c r="D771" s="133"/>
      <c r="E771" s="182"/>
      <c r="F771" s="69"/>
      <c r="G771" s="71"/>
      <c r="H771" s="71"/>
      <c r="I771" s="237"/>
      <c r="J771" s="57"/>
    </row>
    <row r="772" spans="1:10" x14ac:dyDescent="0.25">
      <c r="A772" s="236"/>
      <c r="B772" s="182"/>
      <c r="C772" s="87"/>
      <c r="D772" s="133"/>
      <c r="E772" s="182"/>
      <c r="F772" s="69"/>
      <c r="G772" s="71"/>
      <c r="H772" s="71"/>
      <c r="I772" s="237"/>
      <c r="J772" s="57"/>
    </row>
    <row r="773" spans="1:10" x14ac:dyDescent="0.25">
      <c r="A773" s="236"/>
      <c r="B773" s="182"/>
      <c r="C773" s="87"/>
      <c r="D773" s="133"/>
      <c r="E773" s="182"/>
      <c r="F773" s="69"/>
      <c r="G773" s="71"/>
      <c r="H773" s="71"/>
      <c r="I773" s="237"/>
      <c r="J773" s="57"/>
    </row>
    <row r="774" spans="1:10" x14ac:dyDescent="0.25">
      <c r="A774" s="236"/>
      <c r="B774" s="182"/>
      <c r="C774" s="87"/>
      <c r="D774" s="133"/>
      <c r="E774" s="182"/>
      <c r="F774" s="69"/>
      <c r="G774" s="71"/>
      <c r="H774" s="71"/>
      <c r="I774" s="237"/>
      <c r="J774" s="57"/>
    </row>
    <row r="775" spans="1:10" x14ac:dyDescent="0.25">
      <c r="A775" s="236"/>
      <c r="B775" s="182"/>
      <c r="C775" s="87"/>
      <c r="D775" s="133"/>
      <c r="E775" s="182"/>
      <c r="F775" s="69"/>
      <c r="G775" s="71"/>
      <c r="H775" s="71"/>
      <c r="I775" s="237"/>
      <c r="J775" s="57"/>
    </row>
    <row r="776" spans="1:10" x14ac:dyDescent="0.25">
      <c r="A776" s="236"/>
      <c r="B776" s="182"/>
      <c r="C776" s="87"/>
      <c r="D776" s="133"/>
      <c r="E776" s="182"/>
      <c r="F776" s="69"/>
      <c r="G776" s="71"/>
      <c r="H776" s="71"/>
      <c r="I776" s="237"/>
      <c r="J776" s="57"/>
    </row>
    <row r="777" spans="1:10" x14ac:dyDescent="0.25">
      <c r="A777" s="236"/>
      <c r="B777" s="182"/>
      <c r="C777" s="87"/>
      <c r="D777" s="133"/>
      <c r="E777" s="182"/>
      <c r="F777" s="69"/>
      <c r="G777" s="71"/>
      <c r="H777" s="71"/>
      <c r="I777" s="237"/>
      <c r="J777" s="57"/>
    </row>
    <row r="778" spans="1:10" x14ac:dyDescent="0.25">
      <c r="A778" s="236"/>
      <c r="B778" s="182"/>
      <c r="C778" s="87"/>
      <c r="D778" s="133"/>
      <c r="E778" s="182"/>
      <c r="F778" s="69"/>
      <c r="G778" s="71"/>
      <c r="H778" s="71"/>
      <c r="I778" s="237"/>
      <c r="J778" s="57"/>
    </row>
    <row r="779" spans="1:10" x14ac:dyDescent="0.25">
      <c r="A779" s="236"/>
      <c r="B779" s="182"/>
      <c r="C779" s="87"/>
      <c r="D779" s="133"/>
      <c r="E779" s="182"/>
      <c r="F779" s="69"/>
      <c r="G779" s="71"/>
      <c r="H779" s="71"/>
      <c r="I779" s="237"/>
      <c r="J779" s="57"/>
    </row>
    <row r="780" spans="1:10" x14ac:dyDescent="0.25">
      <c r="A780" s="236"/>
      <c r="B780" s="182"/>
      <c r="C780" s="87"/>
      <c r="D780" s="133"/>
      <c r="E780" s="182"/>
      <c r="F780" s="69"/>
      <c r="G780" s="71"/>
      <c r="H780" s="71"/>
      <c r="I780" s="237"/>
      <c r="J780" s="57"/>
    </row>
    <row r="781" spans="1:10" x14ac:dyDescent="0.25">
      <c r="A781" s="236"/>
      <c r="B781" s="182"/>
      <c r="C781" s="87"/>
      <c r="D781" s="133"/>
      <c r="E781" s="182"/>
      <c r="F781" s="69"/>
      <c r="G781" s="71"/>
      <c r="H781" s="71"/>
      <c r="I781" s="237"/>
      <c r="J781" s="57"/>
    </row>
    <row r="782" spans="1:10" x14ac:dyDescent="0.25">
      <c r="A782" s="236"/>
      <c r="B782" s="182"/>
      <c r="C782" s="87"/>
      <c r="D782" s="133"/>
      <c r="E782" s="182"/>
      <c r="F782" s="69"/>
      <c r="G782" s="71"/>
      <c r="H782" s="71"/>
      <c r="I782" s="237"/>
      <c r="J782" s="57"/>
    </row>
    <row r="783" spans="1:10" x14ac:dyDescent="0.25">
      <c r="A783" s="236"/>
      <c r="B783" s="182"/>
      <c r="C783" s="87"/>
      <c r="D783" s="133"/>
      <c r="E783" s="182"/>
      <c r="F783" s="69"/>
      <c r="G783" s="71"/>
      <c r="H783" s="71"/>
      <c r="I783" s="237"/>
      <c r="J783" s="57"/>
    </row>
    <row r="784" spans="1:10" x14ac:dyDescent="0.25">
      <c r="A784" s="236"/>
      <c r="B784" s="182"/>
      <c r="C784" s="87"/>
      <c r="D784" s="133"/>
      <c r="E784" s="182"/>
      <c r="F784" s="69"/>
      <c r="G784" s="71"/>
      <c r="H784" s="71"/>
      <c r="I784" s="237"/>
      <c r="J784" s="57"/>
    </row>
    <row r="785" spans="1:10" x14ac:dyDescent="0.25">
      <c r="A785" s="236"/>
      <c r="B785" s="182"/>
      <c r="C785" s="87"/>
      <c r="D785" s="133"/>
      <c r="E785" s="182"/>
      <c r="F785" s="69"/>
      <c r="G785" s="71"/>
      <c r="H785" s="71"/>
      <c r="I785" s="237"/>
      <c r="J785" s="57"/>
    </row>
    <row r="786" spans="1:10" x14ac:dyDescent="0.25">
      <c r="A786" s="236"/>
      <c r="B786" s="182"/>
      <c r="C786" s="87"/>
      <c r="D786" s="133"/>
      <c r="E786" s="182"/>
      <c r="F786" s="69"/>
      <c r="G786" s="71"/>
      <c r="H786" s="71"/>
      <c r="I786" s="237"/>
      <c r="J786" s="57"/>
    </row>
    <row r="787" spans="1:10" x14ac:dyDescent="0.25">
      <c r="A787" s="236"/>
      <c r="B787" s="182"/>
      <c r="C787" s="87"/>
      <c r="D787" s="133"/>
      <c r="E787" s="182"/>
      <c r="F787" s="69"/>
      <c r="G787" s="71"/>
      <c r="H787" s="71"/>
      <c r="I787" s="237"/>
      <c r="J787" s="57"/>
    </row>
    <row r="788" spans="1:10" x14ac:dyDescent="0.25">
      <c r="A788" s="236"/>
      <c r="B788" s="182"/>
      <c r="C788" s="87"/>
      <c r="D788" s="133"/>
      <c r="E788" s="182"/>
      <c r="F788" s="69"/>
      <c r="G788" s="71"/>
      <c r="H788" s="71"/>
      <c r="I788" s="237"/>
      <c r="J788" s="57"/>
    </row>
    <row r="789" spans="1:10" x14ac:dyDescent="0.25">
      <c r="A789" s="236"/>
      <c r="B789" s="182"/>
      <c r="C789" s="87"/>
      <c r="D789" s="133"/>
      <c r="E789" s="182"/>
      <c r="F789" s="69"/>
      <c r="G789" s="71"/>
      <c r="H789" s="71"/>
      <c r="I789" s="237"/>
      <c r="J789" s="57"/>
    </row>
    <row r="790" spans="1:10" x14ac:dyDescent="0.25">
      <c r="A790" s="236"/>
      <c r="B790" s="182"/>
      <c r="C790" s="87"/>
      <c r="D790" s="133"/>
      <c r="E790" s="182"/>
      <c r="F790" s="69"/>
      <c r="G790" s="71"/>
      <c r="H790" s="71"/>
      <c r="I790" s="237"/>
      <c r="J790" s="57"/>
    </row>
    <row r="791" spans="1:10" x14ac:dyDescent="0.25">
      <c r="A791" s="236"/>
      <c r="B791" s="182"/>
      <c r="C791" s="87"/>
      <c r="D791" s="133"/>
      <c r="E791" s="182"/>
      <c r="F791" s="69"/>
      <c r="G791" s="71"/>
      <c r="H791" s="71"/>
      <c r="I791" s="237"/>
      <c r="J791" s="57"/>
    </row>
    <row r="792" spans="1:10" x14ac:dyDescent="0.25">
      <c r="A792" s="236"/>
      <c r="B792" s="182"/>
      <c r="C792" s="87"/>
      <c r="D792" s="133"/>
      <c r="E792" s="182"/>
      <c r="F792" s="69"/>
      <c r="G792" s="71"/>
      <c r="H792" s="71"/>
      <c r="I792" s="237"/>
      <c r="J792" s="57"/>
    </row>
    <row r="793" spans="1:10" x14ac:dyDescent="0.25">
      <c r="A793" s="236"/>
      <c r="B793" s="182"/>
      <c r="C793" s="87"/>
      <c r="D793" s="133"/>
      <c r="E793" s="182"/>
      <c r="F793" s="69"/>
      <c r="G793" s="71"/>
      <c r="H793" s="71"/>
      <c r="I793" s="237"/>
      <c r="J793" s="57"/>
    </row>
    <row r="794" spans="1:10" x14ac:dyDescent="0.25">
      <c r="A794" s="236"/>
      <c r="B794" s="182"/>
      <c r="C794" s="87"/>
      <c r="D794" s="133"/>
      <c r="E794" s="182"/>
      <c r="F794" s="69"/>
      <c r="G794" s="71"/>
      <c r="H794" s="71"/>
      <c r="I794" s="237"/>
      <c r="J794" s="57"/>
    </row>
    <row r="795" spans="1:10" x14ac:dyDescent="0.25">
      <c r="A795" s="236"/>
      <c r="B795" s="182"/>
      <c r="C795" s="87"/>
      <c r="D795" s="133"/>
      <c r="E795" s="182"/>
      <c r="F795" s="69"/>
      <c r="G795" s="71"/>
      <c r="H795" s="71"/>
      <c r="I795" s="237"/>
      <c r="J795" s="57"/>
    </row>
  </sheetData>
  <mergeCells count="4">
    <mergeCell ref="B10:D10"/>
    <mergeCell ref="F8:H8"/>
    <mergeCell ref="F10:G10"/>
    <mergeCell ref="C2:J2"/>
  </mergeCells>
  <pageMargins left="0.70866141732283472" right="0.70866141732283472" top="0.78740157480314965" bottom="0.78740157480314965" header="0.31496062992125984" footer="0.31496062992125984"/>
  <pageSetup paperSize="9" fitToHeight="0" orientation="portrait" r:id="rId1"/>
  <headerFooter>
    <oddFooter>&amp;RI.X-&amp;P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86"/>
  <sheetViews>
    <sheetView zoomScaleNormal="100" workbookViewId="0">
      <pane ySplit="13" topLeftCell="A14" activePane="bottomLeft" state="frozen"/>
      <selection pane="bottomLeft" activeCell="A15" sqref="A15"/>
    </sheetView>
  </sheetViews>
  <sheetFormatPr baseColWidth="10" defaultRowHeight="15" x14ac:dyDescent="0.25"/>
  <cols>
    <col min="1" max="1" width="12.7109375" style="39" customWidth="1"/>
    <col min="2" max="2" width="5.28515625" style="40" customWidth="1"/>
    <col min="3" max="3" width="4.7109375" style="41" customWidth="1"/>
    <col min="4" max="4" width="0.7109375" style="134" customWidth="1"/>
    <col min="5" max="5" width="11.5703125" style="42" customWidth="1"/>
    <col min="6" max="6" width="0.5703125" style="42" customWidth="1"/>
    <col min="7" max="7" width="10.42578125" style="42" customWidth="1"/>
    <col min="8" max="8" width="0.5703125" style="42" customWidth="1"/>
    <col min="9" max="9" width="11.28515625" style="42" customWidth="1"/>
    <col min="10" max="10" width="0.5703125" style="42" customWidth="1"/>
    <col min="11" max="11" width="10.42578125" style="42" customWidth="1"/>
    <col min="12" max="12" width="0.5703125" style="42" customWidth="1"/>
    <col min="13" max="13" width="11.28515625" style="42" customWidth="1"/>
    <col min="14" max="14" width="0.5703125" style="42" customWidth="1"/>
    <col min="15" max="15" width="10.42578125" style="42" customWidth="1"/>
    <col min="16" max="16" width="0.5703125" style="292" customWidth="1"/>
    <col min="17" max="17" width="0.5703125" style="134" customWidth="1"/>
    <col min="18" max="18" width="11.42578125" style="42" customWidth="1"/>
    <col min="19" max="19" width="0.5703125" style="42" customWidth="1"/>
    <col min="20" max="20" width="10.42578125" style="42" customWidth="1"/>
    <col min="21" max="21" width="0.5703125" style="42" customWidth="1"/>
    <col min="22" max="22" width="11.7109375" style="42" customWidth="1"/>
    <col min="23" max="23" width="0.5703125" style="42" customWidth="1"/>
    <col min="24" max="24" width="10.42578125" style="42" customWidth="1"/>
    <col min="25" max="25" width="0.7109375" customWidth="1"/>
    <col min="27" max="27" width="0.7109375" customWidth="1"/>
    <col min="31" max="31" width="2.7109375" customWidth="1"/>
  </cols>
  <sheetData>
    <row r="1" spans="1:28" x14ac:dyDescent="0.25">
      <c r="P1" s="294"/>
      <c r="Z1" s="42"/>
      <c r="AA1" s="42"/>
      <c r="AB1" s="115">
        <v>511</v>
      </c>
    </row>
    <row r="2" spans="1:28" x14ac:dyDescent="0.25">
      <c r="P2" s="294"/>
      <c r="R2" s="475" t="str">
        <f>Schlüssel!D2</f>
        <v>gültig ab/ valable dés le/ valevole dal 01.12.2018</v>
      </c>
      <c r="S2" s="475"/>
      <c r="T2" s="475"/>
      <c r="U2" s="475"/>
      <c r="V2" s="475"/>
      <c r="W2" s="475"/>
      <c r="X2" s="475"/>
      <c r="Y2" s="475"/>
      <c r="Z2" s="475"/>
      <c r="AA2" s="475"/>
      <c r="AB2" s="475"/>
    </row>
    <row r="3" spans="1:28" ht="18" x14ac:dyDescent="0.25">
      <c r="B3" s="255"/>
      <c r="C3" s="255"/>
      <c r="D3" s="255"/>
      <c r="E3" s="492" t="s">
        <v>639</v>
      </c>
      <c r="F3" s="492"/>
      <c r="G3" s="492"/>
      <c r="H3" s="492"/>
      <c r="I3" s="492"/>
      <c r="J3" s="492"/>
      <c r="K3" s="492"/>
      <c r="L3" s="492"/>
      <c r="M3" s="492"/>
      <c r="N3" s="492"/>
      <c r="O3" s="492"/>
      <c r="P3" s="492"/>
      <c r="Q3" s="492"/>
      <c r="R3" s="492"/>
      <c r="S3" s="492"/>
      <c r="T3" s="492"/>
      <c r="U3" s="492"/>
      <c r="V3" s="492"/>
      <c r="W3" s="492"/>
      <c r="X3" s="492"/>
      <c r="Y3" s="492"/>
      <c r="Z3" s="492"/>
      <c r="AA3" s="492"/>
      <c r="AB3" s="492"/>
    </row>
    <row r="4" spans="1:28" x14ac:dyDescent="0.25">
      <c r="A4" s="52" t="s">
        <v>21</v>
      </c>
      <c r="B4" s="221"/>
      <c r="C4" s="221"/>
      <c r="D4" s="193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95"/>
      <c r="Q4" s="229"/>
      <c r="R4" s="229"/>
      <c r="S4" s="229"/>
      <c r="T4" s="229"/>
      <c r="U4" s="229"/>
      <c r="V4" s="229"/>
      <c r="W4" s="229"/>
      <c r="X4" s="229"/>
      <c r="Y4" s="229"/>
      <c r="Z4" s="229"/>
      <c r="AA4" s="229"/>
      <c r="AB4" s="229"/>
    </row>
    <row r="5" spans="1:28" ht="15.75" customHeight="1" x14ac:dyDescent="0.25">
      <c r="A5" s="138" t="s">
        <v>614</v>
      </c>
      <c r="B5" s="226"/>
      <c r="C5" s="226"/>
      <c r="D5" s="52"/>
      <c r="E5" s="399"/>
      <c r="F5" s="400"/>
      <c r="G5" s="400"/>
      <c r="H5" s="400"/>
      <c r="I5" s="491" t="s">
        <v>615</v>
      </c>
      <c r="J5" s="491"/>
      <c r="K5" s="491"/>
      <c r="L5" s="491"/>
      <c r="M5" s="491"/>
      <c r="N5" s="491"/>
      <c r="O5" s="491"/>
      <c r="P5" s="296"/>
      <c r="Q5" s="131"/>
      <c r="R5" s="493" t="s">
        <v>618</v>
      </c>
      <c r="S5" s="493"/>
      <c r="T5" s="493"/>
      <c r="U5" s="493"/>
      <c r="V5" s="493"/>
      <c r="W5" s="493"/>
      <c r="X5" s="493"/>
      <c r="Y5" s="493"/>
      <c r="Z5" s="493"/>
      <c r="AA5" s="493"/>
      <c r="AB5" s="493"/>
    </row>
    <row r="6" spans="1:28" ht="15" customHeight="1" x14ac:dyDescent="0.25">
      <c r="A6" s="116" t="s">
        <v>712</v>
      </c>
      <c r="B6" s="403"/>
      <c r="C6" s="403"/>
      <c r="D6" s="238"/>
      <c r="E6" s="401"/>
      <c r="F6" s="401"/>
      <c r="G6" s="401"/>
      <c r="H6" s="401"/>
      <c r="I6" s="490" t="s">
        <v>616</v>
      </c>
      <c r="J6" s="490"/>
      <c r="K6" s="490"/>
      <c r="L6" s="490"/>
      <c r="M6" s="490"/>
      <c r="N6" s="490"/>
      <c r="O6" s="490"/>
      <c r="P6" s="296"/>
      <c r="Q6" s="131"/>
      <c r="R6" s="493" t="s">
        <v>619</v>
      </c>
      <c r="S6" s="493"/>
      <c r="T6" s="493"/>
      <c r="U6" s="493"/>
      <c r="V6" s="493"/>
      <c r="W6" s="493"/>
      <c r="X6" s="493"/>
      <c r="Y6" s="493"/>
      <c r="Z6" s="493"/>
      <c r="AA6" s="493"/>
      <c r="AB6" s="493"/>
    </row>
    <row r="7" spans="1:28" ht="15" customHeight="1" x14ac:dyDescent="0.25">
      <c r="A7" s="116" t="s">
        <v>713</v>
      </c>
      <c r="B7" s="388"/>
      <c r="C7" s="388"/>
      <c r="D7" s="238"/>
      <c r="E7" s="399"/>
      <c r="F7" s="400"/>
      <c r="G7" s="400"/>
      <c r="H7" s="400"/>
      <c r="I7" s="491" t="s">
        <v>617</v>
      </c>
      <c r="J7" s="491"/>
      <c r="K7" s="491"/>
      <c r="L7" s="491"/>
      <c r="M7" s="491"/>
      <c r="N7" s="491"/>
      <c r="O7" s="491"/>
      <c r="P7" s="296"/>
      <c r="Q7" s="131"/>
      <c r="R7" s="493" t="s">
        <v>620</v>
      </c>
      <c r="S7" s="493"/>
      <c r="T7" s="493"/>
      <c r="U7" s="493"/>
      <c r="V7" s="493"/>
      <c r="W7" s="493"/>
      <c r="X7" s="493"/>
      <c r="Y7" s="493"/>
      <c r="Z7" s="493"/>
      <c r="AA7" s="493"/>
      <c r="AB7" s="493"/>
    </row>
    <row r="8" spans="1:28" x14ac:dyDescent="0.25">
      <c r="A8" s="402"/>
      <c r="B8" s="226"/>
      <c r="C8" s="226"/>
      <c r="D8" s="238"/>
      <c r="E8" s="254"/>
      <c r="F8" s="254"/>
      <c r="G8" s="254"/>
      <c r="H8" s="254"/>
      <c r="I8" s="254"/>
      <c r="J8" s="254"/>
      <c r="K8" s="254"/>
      <c r="L8" s="254"/>
      <c r="M8" s="254"/>
      <c r="N8" s="254"/>
      <c r="O8" s="254"/>
      <c r="P8" s="296"/>
      <c r="Q8" s="131"/>
      <c r="R8" s="254"/>
      <c r="S8" s="254"/>
      <c r="T8" s="254"/>
      <c r="U8" s="254"/>
      <c r="V8" s="254"/>
      <c r="W8" s="254"/>
      <c r="X8" s="254"/>
    </row>
    <row r="9" spans="1:28" ht="15" customHeight="1" x14ac:dyDescent="0.25">
      <c r="A9" s="364"/>
      <c r="B9" s="364"/>
      <c r="C9" s="364"/>
      <c r="D9" s="131"/>
      <c r="E9" s="476" t="s">
        <v>621</v>
      </c>
      <c r="F9" s="476"/>
      <c r="G9" s="476"/>
      <c r="H9" s="180"/>
      <c r="I9" s="476" t="s">
        <v>624</v>
      </c>
      <c r="J9" s="476"/>
      <c r="K9" s="476"/>
      <c r="L9" s="63"/>
      <c r="M9" s="476" t="s">
        <v>627</v>
      </c>
      <c r="N9" s="476"/>
      <c r="O9" s="476"/>
      <c r="P9" s="290"/>
      <c r="Q9" s="131"/>
      <c r="R9" s="476" t="s">
        <v>630</v>
      </c>
      <c r="S9" s="476"/>
      <c r="T9" s="476"/>
      <c r="U9" s="180"/>
      <c r="V9" s="476" t="s">
        <v>633</v>
      </c>
      <c r="W9" s="476"/>
      <c r="X9" s="476"/>
      <c r="Y9" s="63"/>
      <c r="Z9" s="476" t="s">
        <v>636</v>
      </c>
      <c r="AA9" s="476"/>
      <c r="AB9" s="476"/>
    </row>
    <row r="10" spans="1:28" ht="15" customHeight="1" x14ac:dyDescent="0.25">
      <c r="A10" s="56"/>
      <c r="B10" s="56"/>
      <c r="C10" s="56"/>
      <c r="D10" s="239"/>
      <c r="E10" s="476" t="s">
        <v>622</v>
      </c>
      <c r="F10" s="476"/>
      <c r="G10" s="476"/>
      <c r="H10" s="180"/>
      <c r="I10" s="476" t="s">
        <v>625</v>
      </c>
      <c r="J10" s="476"/>
      <c r="K10" s="476"/>
      <c r="L10" s="63"/>
      <c r="M10" s="476" t="s">
        <v>628</v>
      </c>
      <c r="N10" s="476"/>
      <c r="O10" s="476"/>
      <c r="P10" s="290"/>
      <c r="Q10" s="239"/>
      <c r="R10" s="476" t="s">
        <v>631</v>
      </c>
      <c r="S10" s="476"/>
      <c r="T10" s="476"/>
      <c r="U10" s="180"/>
      <c r="V10" s="476" t="s">
        <v>634</v>
      </c>
      <c r="W10" s="476"/>
      <c r="X10" s="476"/>
      <c r="Y10" s="63"/>
      <c r="Z10" s="476" t="s">
        <v>637</v>
      </c>
      <c r="AA10" s="476"/>
      <c r="AB10" s="476"/>
    </row>
    <row r="11" spans="1:28" x14ac:dyDescent="0.25">
      <c r="A11" s="65"/>
      <c r="B11" s="66"/>
      <c r="C11" s="67"/>
      <c r="D11" s="192"/>
      <c r="E11" s="476" t="s">
        <v>623</v>
      </c>
      <c r="F11" s="476"/>
      <c r="G11" s="476"/>
      <c r="H11" s="180"/>
      <c r="I11" s="476" t="s">
        <v>626</v>
      </c>
      <c r="J11" s="476"/>
      <c r="K11" s="476"/>
      <c r="L11" s="63"/>
      <c r="M11" s="476" t="s">
        <v>629</v>
      </c>
      <c r="N11" s="476"/>
      <c r="O11" s="476"/>
      <c r="P11" s="289"/>
      <c r="Q11" s="192"/>
      <c r="R11" s="476" t="s">
        <v>632</v>
      </c>
      <c r="S11" s="476"/>
      <c r="T11" s="476"/>
      <c r="U11" s="180"/>
      <c r="V11" s="476" t="s">
        <v>635</v>
      </c>
      <c r="W11" s="476"/>
      <c r="X11" s="476"/>
      <c r="Y11" s="63"/>
      <c r="Z11" s="476" t="s">
        <v>638</v>
      </c>
      <c r="AA11" s="476"/>
      <c r="AB11" s="476"/>
    </row>
    <row r="12" spans="1:28" s="259" customFormat="1" ht="15.75" thickBot="1" x14ac:dyDescent="0.3">
      <c r="A12" s="353"/>
      <c r="B12" s="354"/>
      <c r="C12" s="355"/>
      <c r="D12" s="82"/>
      <c r="E12" s="357"/>
      <c r="F12" s="357"/>
      <c r="G12" s="357"/>
      <c r="H12" s="83"/>
      <c r="I12" s="357"/>
      <c r="J12" s="357"/>
      <c r="K12" s="357"/>
      <c r="L12" s="359"/>
      <c r="M12" s="357"/>
      <c r="N12" s="357"/>
      <c r="O12" s="357"/>
      <c r="P12" s="360"/>
      <c r="Q12" s="82"/>
      <c r="R12" s="357"/>
      <c r="S12" s="357"/>
      <c r="T12" s="357"/>
      <c r="U12" s="83"/>
      <c r="V12" s="357"/>
      <c r="W12" s="357"/>
      <c r="X12" s="357"/>
      <c r="Y12" s="359"/>
      <c r="Z12" s="357"/>
      <c r="AA12" s="357"/>
      <c r="AB12" s="357"/>
    </row>
    <row r="13" spans="1:28" ht="42" customHeight="1" thickBot="1" x14ac:dyDescent="0.3">
      <c r="A13" s="461" t="s">
        <v>541</v>
      </c>
      <c r="B13" s="462"/>
      <c r="C13" s="463"/>
      <c r="E13" s="478" t="s">
        <v>542</v>
      </c>
      <c r="F13" s="479"/>
      <c r="G13" s="74" t="s">
        <v>33</v>
      </c>
      <c r="H13" s="361"/>
      <c r="I13" s="478" t="s">
        <v>542</v>
      </c>
      <c r="J13" s="479"/>
      <c r="K13" s="74" t="s">
        <v>33</v>
      </c>
      <c r="L13" s="361"/>
      <c r="M13" s="478" t="s">
        <v>542</v>
      </c>
      <c r="N13" s="479"/>
      <c r="O13" s="74" t="s">
        <v>33</v>
      </c>
      <c r="P13" s="362"/>
      <c r="Q13" s="363"/>
      <c r="R13" s="478" t="s">
        <v>542</v>
      </c>
      <c r="S13" s="479"/>
      <c r="T13" s="74" t="s">
        <v>33</v>
      </c>
      <c r="U13" s="361"/>
      <c r="V13" s="478" t="s">
        <v>542</v>
      </c>
      <c r="W13" s="479"/>
      <c r="X13" s="74" t="s">
        <v>33</v>
      </c>
      <c r="Y13" s="348"/>
      <c r="Z13" s="478" t="s">
        <v>542</v>
      </c>
      <c r="AA13" s="479"/>
      <c r="AB13" s="74" t="s">
        <v>33</v>
      </c>
    </row>
    <row r="14" spans="1:28" x14ac:dyDescent="0.25">
      <c r="A14" s="79" t="s">
        <v>2</v>
      </c>
      <c r="B14" s="80" t="s">
        <v>2</v>
      </c>
      <c r="C14" s="80"/>
      <c r="D14" s="240"/>
      <c r="E14"/>
      <c r="F14"/>
      <c r="G14"/>
      <c r="H14"/>
      <c r="I14"/>
      <c r="J14"/>
      <c r="K14"/>
      <c r="L14"/>
      <c r="M14"/>
      <c r="N14"/>
      <c r="O14"/>
      <c r="P14" s="297"/>
      <c r="Q14" s="240"/>
      <c r="R14"/>
      <c r="S14"/>
      <c r="T14"/>
      <c r="U14"/>
      <c r="V14"/>
      <c r="W14"/>
      <c r="X14"/>
    </row>
    <row r="15" spans="1:28" x14ac:dyDescent="0.25">
      <c r="A15" s="349">
        <f>COUNT(B16:B303)</f>
        <v>216</v>
      </c>
      <c r="C15" s="147"/>
      <c r="D15" s="152"/>
      <c r="E15" s="89" t="s">
        <v>34</v>
      </c>
      <c r="G15" s="454">
        <f>COUNT(G16:G487)</f>
        <v>204</v>
      </c>
      <c r="I15" s="89" t="s">
        <v>34</v>
      </c>
      <c r="K15" s="454">
        <f>COUNT(K16:K487)</f>
        <v>204</v>
      </c>
      <c r="M15" s="89" t="s">
        <v>34</v>
      </c>
      <c r="O15" s="454">
        <f>COUNT(O16:O211)</f>
        <v>42</v>
      </c>
      <c r="P15" s="297"/>
      <c r="Q15" s="152"/>
      <c r="R15" s="89" t="s">
        <v>34</v>
      </c>
      <c r="T15" s="454">
        <f>COUNT(T16:T487)</f>
        <v>204</v>
      </c>
      <c r="V15" s="89" t="s">
        <v>34</v>
      </c>
      <c r="X15" s="454">
        <f>COUNT(X16:X487)</f>
        <v>204</v>
      </c>
      <c r="Z15" s="89" t="s">
        <v>34</v>
      </c>
      <c r="AA15" s="42"/>
      <c r="AB15" s="454">
        <f>COUNT(AB16:AB211)</f>
        <v>42</v>
      </c>
    </row>
    <row r="16" spans="1:28" x14ac:dyDescent="0.25">
      <c r="A16" s="125" t="s">
        <v>47</v>
      </c>
      <c r="B16" s="93">
        <v>11</v>
      </c>
      <c r="C16" s="126"/>
      <c r="D16" s="152"/>
      <c r="E16" s="128">
        <v>100</v>
      </c>
      <c r="F16" s="129"/>
      <c r="G16" s="130">
        <v>54.503095999999999</v>
      </c>
      <c r="H16" s="131"/>
      <c r="I16" s="128">
        <v>100</v>
      </c>
      <c r="J16" s="129"/>
      <c r="K16" s="130">
        <v>74.998120999999998</v>
      </c>
      <c r="L16" s="131"/>
      <c r="M16" s="99">
        <v>100</v>
      </c>
      <c r="N16" s="131"/>
      <c r="O16" s="100">
        <v>83.313716999999997</v>
      </c>
      <c r="P16" s="297"/>
      <c r="Q16" s="152"/>
      <c r="R16" s="128">
        <v>100</v>
      </c>
      <c r="S16" s="129"/>
      <c r="T16" s="130">
        <v>51.890148000000003</v>
      </c>
      <c r="U16" s="131"/>
      <c r="V16" s="128">
        <v>100</v>
      </c>
      <c r="W16" s="129"/>
      <c r="X16" s="130">
        <v>63.428528999999997</v>
      </c>
      <c r="Z16" s="99">
        <v>100</v>
      </c>
      <c r="AA16" s="131"/>
      <c r="AB16" s="100">
        <v>73.800021000000001</v>
      </c>
    </row>
    <row r="17" spans="1:28" x14ac:dyDescent="0.25">
      <c r="A17" s="125" t="s">
        <v>48</v>
      </c>
      <c r="B17" s="93">
        <v>22</v>
      </c>
      <c r="C17" s="126"/>
      <c r="D17" s="152"/>
      <c r="E17" s="128">
        <v>0.33980199999999999</v>
      </c>
      <c r="F17" s="129"/>
      <c r="G17" s="130">
        <v>0.18520300000000001</v>
      </c>
      <c r="H17" s="131"/>
      <c r="I17" s="128">
        <v>0.14063000000000001</v>
      </c>
      <c r="J17" s="129"/>
      <c r="K17" s="130">
        <v>0.10546999999999999</v>
      </c>
      <c r="L17" s="131"/>
      <c r="M17" s="99">
        <v>0.141205</v>
      </c>
      <c r="N17" s="131"/>
      <c r="O17" s="100">
        <v>0.117643</v>
      </c>
      <c r="P17" s="297"/>
      <c r="Q17" s="152"/>
      <c r="R17" s="128">
        <v>0.57173099999999999</v>
      </c>
      <c r="S17" s="129"/>
      <c r="T17" s="130">
        <v>0.29667199999999999</v>
      </c>
      <c r="U17" s="131"/>
      <c r="V17" s="128">
        <v>0.32784600000000003</v>
      </c>
      <c r="W17" s="129"/>
      <c r="X17" s="130">
        <v>0.20794799999999999</v>
      </c>
      <c r="Z17" s="99">
        <v>0.32674900000000001</v>
      </c>
      <c r="AA17" s="131"/>
      <c r="AB17" s="100">
        <v>0.24114099999999999</v>
      </c>
    </row>
    <row r="18" spans="1:28" x14ac:dyDescent="0.25">
      <c r="A18" s="125" t="s">
        <v>52</v>
      </c>
      <c r="B18" s="93">
        <v>29</v>
      </c>
      <c r="C18" s="126"/>
      <c r="E18" s="128">
        <v>0.15690200000000001</v>
      </c>
      <c r="F18" s="129"/>
      <c r="G18" s="130">
        <v>8.5515999999999995E-2</v>
      </c>
      <c r="H18" s="131"/>
      <c r="I18" s="128">
        <v>7.2139999999999996E-2</v>
      </c>
      <c r="J18" s="129"/>
      <c r="K18" s="130">
        <v>5.4103999999999999E-2</v>
      </c>
      <c r="L18" s="131"/>
      <c r="M18" s="99" t="s">
        <v>37</v>
      </c>
      <c r="N18" s="131"/>
      <c r="O18" s="100" t="s">
        <v>37</v>
      </c>
      <c r="P18" s="294"/>
      <c r="R18" s="128">
        <v>0.114508</v>
      </c>
      <c r="S18" s="129"/>
      <c r="T18" s="130">
        <v>5.9417999999999999E-2</v>
      </c>
      <c r="U18" s="131"/>
      <c r="V18" s="128">
        <v>1.0961E-2</v>
      </c>
      <c r="W18" s="129"/>
      <c r="X18" s="130">
        <v>6.9519999999999998E-3</v>
      </c>
      <c r="Z18" s="99" t="s">
        <v>37</v>
      </c>
      <c r="AA18" s="131"/>
      <c r="AB18" s="100" t="s">
        <v>37</v>
      </c>
    </row>
    <row r="19" spans="1:28" x14ac:dyDescent="0.25">
      <c r="A19" s="125" t="s">
        <v>437</v>
      </c>
      <c r="B19" s="93">
        <v>31</v>
      </c>
      <c r="C19" s="126"/>
      <c r="E19" s="128">
        <v>0.21604999999999999</v>
      </c>
      <c r="F19" s="129"/>
      <c r="G19" s="130">
        <v>0.117754</v>
      </c>
      <c r="H19" s="131"/>
      <c r="I19" s="128">
        <v>8.3419999999999994E-2</v>
      </c>
      <c r="J19" s="129"/>
      <c r="K19" s="130">
        <v>6.2562999999999994E-2</v>
      </c>
      <c r="L19" s="131"/>
      <c r="M19" s="99">
        <v>7.8535999999999995E-2</v>
      </c>
      <c r="N19" s="131"/>
      <c r="O19" s="100">
        <v>6.5431000000000003E-2</v>
      </c>
      <c r="P19" s="294"/>
      <c r="R19" s="128">
        <v>0.15997400000000001</v>
      </c>
      <c r="S19" s="129"/>
      <c r="T19" s="130">
        <v>8.3011000000000001E-2</v>
      </c>
      <c r="U19" s="131"/>
      <c r="V19" s="128">
        <v>0.187116</v>
      </c>
      <c r="W19" s="129"/>
      <c r="X19" s="130">
        <v>0.118685</v>
      </c>
      <c r="Z19" s="99">
        <v>0.18157899999999999</v>
      </c>
      <c r="AA19" s="131"/>
      <c r="AB19" s="100">
        <v>0.13400500000000001</v>
      </c>
    </row>
    <row r="20" spans="1:28" x14ac:dyDescent="0.25">
      <c r="A20" s="125" t="s">
        <v>54</v>
      </c>
      <c r="B20" s="93">
        <v>32</v>
      </c>
      <c r="C20" s="126"/>
      <c r="E20" s="128">
        <v>0.139094</v>
      </c>
      <c r="F20" s="129"/>
      <c r="G20" s="130">
        <v>7.5811000000000003E-2</v>
      </c>
      <c r="H20" s="131"/>
      <c r="I20" s="128">
        <v>4.8199999999999996E-3</v>
      </c>
      <c r="J20" s="129"/>
      <c r="K20" s="130">
        <v>3.6150000000000002E-3</v>
      </c>
      <c r="L20" s="131"/>
      <c r="M20" s="99" t="s">
        <v>37</v>
      </c>
      <c r="N20" s="131"/>
      <c r="O20" s="100" t="s">
        <v>37</v>
      </c>
      <c r="P20" s="298"/>
      <c r="R20" s="128">
        <v>7.4622999999999995E-2</v>
      </c>
      <c r="S20" s="129"/>
      <c r="T20" s="130">
        <v>3.8721999999999999E-2</v>
      </c>
      <c r="U20" s="131"/>
      <c r="V20" s="128">
        <v>5.3263999999999999E-2</v>
      </c>
      <c r="W20" s="129"/>
      <c r="X20" s="130">
        <v>3.3785000000000003E-2</v>
      </c>
      <c r="Z20" s="99" t="s">
        <v>37</v>
      </c>
      <c r="AA20" s="131"/>
      <c r="AB20" s="100" t="s">
        <v>37</v>
      </c>
    </row>
    <row r="21" spans="1:28" x14ac:dyDescent="0.25">
      <c r="A21" s="125" t="s">
        <v>55</v>
      </c>
      <c r="B21" s="93">
        <v>34</v>
      </c>
      <c r="C21" s="126"/>
      <c r="E21" s="128">
        <v>0.78158700000000003</v>
      </c>
      <c r="F21" s="129"/>
      <c r="G21" s="130">
        <v>0.42598900000000001</v>
      </c>
      <c r="H21" s="131"/>
      <c r="I21" s="128">
        <v>1.1000810000000001</v>
      </c>
      <c r="J21" s="129"/>
      <c r="K21" s="130">
        <v>0.82504</v>
      </c>
      <c r="L21" s="131"/>
      <c r="M21" s="99">
        <v>1.097378</v>
      </c>
      <c r="N21" s="131"/>
      <c r="O21" s="100">
        <v>0.91426600000000002</v>
      </c>
      <c r="P21" s="294"/>
      <c r="R21" s="128">
        <v>1.113734</v>
      </c>
      <c r="S21" s="129"/>
      <c r="T21" s="130">
        <v>0.57791800000000004</v>
      </c>
      <c r="U21" s="131"/>
      <c r="V21" s="128">
        <v>1.0547169999999999</v>
      </c>
      <c r="W21" s="129"/>
      <c r="X21" s="130">
        <v>0.668991</v>
      </c>
      <c r="Z21" s="99">
        <v>1.0385439999999999</v>
      </c>
      <c r="AA21" s="131"/>
      <c r="AB21" s="100">
        <v>0.76644599999999996</v>
      </c>
    </row>
    <row r="22" spans="1:28" x14ac:dyDescent="0.25">
      <c r="A22" s="125" t="s">
        <v>56</v>
      </c>
      <c r="B22" s="93">
        <v>35</v>
      </c>
      <c r="C22" s="126"/>
      <c r="D22" s="152"/>
      <c r="E22" s="128">
        <v>0.774003</v>
      </c>
      <c r="F22" s="129"/>
      <c r="G22" s="130">
        <v>0.42185600000000001</v>
      </c>
      <c r="H22" s="131"/>
      <c r="I22" s="128">
        <v>0.16026699999999999</v>
      </c>
      <c r="J22" s="129"/>
      <c r="K22" s="130">
        <v>0.120197</v>
      </c>
      <c r="L22" s="131"/>
      <c r="M22" s="99">
        <v>0.160831</v>
      </c>
      <c r="N22" s="131"/>
      <c r="O22" s="100">
        <v>0.133994</v>
      </c>
      <c r="P22" s="297"/>
      <c r="Q22" s="152"/>
      <c r="R22" s="128">
        <v>0.51384300000000005</v>
      </c>
      <c r="S22" s="129"/>
      <c r="T22" s="130">
        <v>0.26663399999999998</v>
      </c>
      <c r="U22" s="131"/>
      <c r="V22" s="128">
        <v>0.41597800000000001</v>
      </c>
      <c r="W22" s="129"/>
      <c r="X22" s="130">
        <v>0.263849</v>
      </c>
      <c r="Z22" s="99">
        <v>0.41896800000000001</v>
      </c>
      <c r="AA22" s="131"/>
      <c r="AB22" s="100">
        <v>0.30919799999999997</v>
      </c>
    </row>
    <row r="23" spans="1:28" x14ac:dyDescent="0.25">
      <c r="A23" s="125" t="s">
        <v>57</v>
      </c>
      <c r="B23" s="93">
        <v>36</v>
      </c>
      <c r="C23" s="126"/>
      <c r="D23" s="152"/>
      <c r="E23" s="128">
        <v>1.2754719999999999</v>
      </c>
      <c r="F23" s="129"/>
      <c r="G23" s="130">
        <v>0.69517200000000001</v>
      </c>
      <c r="H23" s="131"/>
      <c r="I23" s="128">
        <v>0.68182600000000004</v>
      </c>
      <c r="J23" s="129"/>
      <c r="K23" s="130">
        <v>0.51135699999999995</v>
      </c>
      <c r="L23" s="131"/>
      <c r="M23" s="99">
        <v>0.67370799999999997</v>
      </c>
      <c r="N23" s="131"/>
      <c r="O23" s="100">
        <v>0.56129099999999998</v>
      </c>
      <c r="P23" s="297"/>
      <c r="Q23" s="152"/>
      <c r="R23" s="128">
        <v>1.437756</v>
      </c>
      <c r="S23" s="129"/>
      <c r="T23" s="130">
        <v>0.74605399999999999</v>
      </c>
      <c r="U23" s="131"/>
      <c r="V23" s="128">
        <v>1.256405</v>
      </c>
      <c r="W23" s="129"/>
      <c r="X23" s="130">
        <v>0.79691900000000004</v>
      </c>
      <c r="Z23" s="99">
        <v>1.230146</v>
      </c>
      <c r="AA23" s="131"/>
      <c r="AB23" s="100">
        <v>0.90784799999999999</v>
      </c>
    </row>
    <row r="24" spans="1:28" x14ac:dyDescent="0.25">
      <c r="A24" s="125" t="s">
        <v>58</v>
      </c>
      <c r="B24" s="93">
        <v>37</v>
      </c>
      <c r="C24" s="126"/>
      <c r="E24" s="128">
        <v>0.35828300000000002</v>
      </c>
      <c r="F24" s="129"/>
      <c r="G24" s="130">
        <v>0.195275</v>
      </c>
      <c r="H24" s="131"/>
      <c r="I24" s="128">
        <v>0.12123100000000001</v>
      </c>
      <c r="J24" s="129"/>
      <c r="K24" s="130">
        <v>9.0921000000000002E-2</v>
      </c>
      <c r="L24" s="131"/>
      <c r="M24" s="99" t="s">
        <v>37</v>
      </c>
      <c r="N24" s="131"/>
      <c r="O24" s="100" t="s">
        <v>37</v>
      </c>
      <c r="P24" s="294"/>
      <c r="R24" s="128">
        <v>0.410603</v>
      </c>
      <c r="S24" s="129"/>
      <c r="T24" s="130">
        <v>0.213063</v>
      </c>
      <c r="U24" s="131"/>
      <c r="V24" s="128">
        <v>0.235654</v>
      </c>
      <c r="W24" s="129"/>
      <c r="X24" s="130">
        <v>0.14947199999999999</v>
      </c>
      <c r="Z24" s="99" t="s">
        <v>37</v>
      </c>
      <c r="AA24" s="131"/>
      <c r="AB24" s="100" t="s">
        <v>37</v>
      </c>
    </row>
    <row r="25" spans="1:28" x14ac:dyDescent="0.25">
      <c r="A25" s="125" t="s">
        <v>59</v>
      </c>
      <c r="B25" s="93">
        <v>38</v>
      </c>
      <c r="C25" s="126"/>
      <c r="E25" s="128">
        <v>0.12862000000000001</v>
      </c>
      <c r="F25" s="129"/>
      <c r="G25" s="130">
        <v>7.0101999999999998E-2</v>
      </c>
      <c r="H25" s="131"/>
      <c r="I25" s="128">
        <v>3.8886999999999998E-2</v>
      </c>
      <c r="J25" s="129"/>
      <c r="K25" s="130">
        <v>2.9165E-2</v>
      </c>
      <c r="L25" s="131"/>
      <c r="M25" s="99" t="s">
        <v>37</v>
      </c>
      <c r="N25" s="131"/>
      <c r="O25" s="100" t="s">
        <v>37</v>
      </c>
      <c r="P25" s="294"/>
      <c r="R25" s="128">
        <v>0.234015</v>
      </c>
      <c r="S25" s="129"/>
      <c r="T25" s="130">
        <v>0.121431</v>
      </c>
      <c r="U25" s="131"/>
      <c r="V25" s="128">
        <v>8.3474999999999994E-2</v>
      </c>
      <c r="W25" s="129"/>
      <c r="X25" s="130">
        <v>5.2947000000000001E-2</v>
      </c>
      <c r="Z25" s="99" t="s">
        <v>37</v>
      </c>
      <c r="AA25" s="131"/>
      <c r="AB25" s="100" t="s">
        <v>37</v>
      </c>
    </row>
    <row r="26" spans="1:28" x14ac:dyDescent="0.25">
      <c r="A26" s="125" t="s">
        <v>61</v>
      </c>
      <c r="B26" s="93">
        <v>42</v>
      </c>
      <c r="C26" s="126"/>
      <c r="E26" s="128">
        <v>0.22233</v>
      </c>
      <c r="F26" s="129"/>
      <c r="G26" s="130">
        <v>0.12117700000000001</v>
      </c>
      <c r="H26" s="131"/>
      <c r="I26" s="128">
        <v>3.6658999999999997E-2</v>
      </c>
      <c r="J26" s="129"/>
      <c r="K26" s="130">
        <v>2.7494000000000001E-2</v>
      </c>
      <c r="L26" s="131"/>
      <c r="M26" s="99">
        <v>3.7019999999999997E-2</v>
      </c>
      <c r="N26" s="131"/>
      <c r="O26" s="100">
        <v>3.0842999999999999E-2</v>
      </c>
      <c r="P26" s="294"/>
      <c r="R26" s="128">
        <v>0.13108600000000001</v>
      </c>
      <c r="S26" s="129"/>
      <c r="T26" s="130">
        <v>6.8020999999999998E-2</v>
      </c>
      <c r="U26" s="131"/>
      <c r="V26" s="128">
        <v>3.696E-2</v>
      </c>
      <c r="W26" s="129"/>
      <c r="X26" s="130">
        <v>2.3442999999999999E-2</v>
      </c>
      <c r="Z26" s="99">
        <v>3.7109999999999997E-2</v>
      </c>
      <c r="AA26" s="131"/>
      <c r="AB26" s="100">
        <v>2.7387000000000002E-2</v>
      </c>
    </row>
    <row r="27" spans="1:28" x14ac:dyDescent="0.25">
      <c r="A27" s="125" t="s">
        <v>62</v>
      </c>
      <c r="B27" s="93">
        <v>43</v>
      </c>
      <c r="C27" s="126"/>
      <c r="D27" s="152"/>
      <c r="E27" s="128">
        <v>0.36864799999999998</v>
      </c>
      <c r="F27" s="129"/>
      <c r="G27" s="130">
        <v>0.20092499999999999</v>
      </c>
      <c r="H27" s="131"/>
      <c r="I27" s="128">
        <v>5.2012000000000003E-2</v>
      </c>
      <c r="J27" s="129"/>
      <c r="K27" s="130">
        <v>3.9008000000000001E-2</v>
      </c>
      <c r="L27" s="131"/>
      <c r="M27" s="99">
        <v>5.2143000000000002E-2</v>
      </c>
      <c r="N27" s="131"/>
      <c r="O27" s="100">
        <v>4.3442000000000001E-2</v>
      </c>
      <c r="P27" s="299"/>
      <c r="Q27" s="152"/>
      <c r="R27" s="128">
        <v>0.33006000000000002</v>
      </c>
      <c r="S27" s="129"/>
      <c r="T27" s="130">
        <v>0.171269</v>
      </c>
      <c r="U27" s="131"/>
      <c r="V27" s="128">
        <v>0.16584099999999999</v>
      </c>
      <c r="W27" s="129"/>
      <c r="X27" s="130">
        <v>0.10519000000000001</v>
      </c>
      <c r="Z27" s="99">
        <v>0.16436600000000001</v>
      </c>
      <c r="AA27" s="131"/>
      <c r="AB27" s="100">
        <v>0.12130199999999999</v>
      </c>
    </row>
    <row r="28" spans="1:28" x14ac:dyDescent="0.25">
      <c r="A28" s="125" t="s">
        <v>63</v>
      </c>
      <c r="B28" s="93">
        <v>44</v>
      </c>
      <c r="C28" s="126"/>
      <c r="E28" s="128">
        <v>2.1812999999999999E-2</v>
      </c>
      <c r="F28" s="129"/>
      <c r="G28" s="130">
        <v>1.1889E-2</v>
      </c>
      <c r="H28" s="131"/>
      <c r="I28" s="128">
        <v>4.0410000000000003E-3</v>
      </c>
      <c r="J28" s="129"/>
      <c r="K28" s="130">
        <v>3.0309999999999998E-3</v>
      </c>
      <c r="L28" s="131"/>
      <c r="M28" s="99" t="s">
        <v>37</v>
      </c>
      <c r="N28" s="131"/>
      <c r="O28" s="100" t="s">
        <v>37</v>
      </c>
      <c r="P28" s="294"/>
      <c r="R28" s="128">
        <v>2.2672000000000001E-2</v>
      </c>
      <c r="S28" s="129"/>
      <c r="T28" s="130">
        <v>1.1764999999999999E-2</v>
      </c>
      <c r="U28" s="131"/>
      <c r="V28" s="128">
        <v>3.669E-3</v>
      </c>
      <c r="W28" s="129"/>
      <c r="X28" s="130">
        <v>2.3270000000000001E-3</v>
      </c>
      <c r="Z28" s="99" t="s">
        <v>37</v>
      </c>
      <c r="AA28" s="131"/>
      <c r="AB28" s="100" t="s">
        <v>37</v>
      </c>
    </row>
    <row r="29" spans="1:28" x14ac:dyDescent="0.25">
      <c r="A29" s="125" t="s">
        <v>64</v>
      </c>
      <c r="B29" s="93">
        <v>45</v>
      </c>
      <c r="C29" s="126"/>
      <c r="E29" s="128">
        <v>0.63249999999999995</v>
      </c>
      <c r="F29" s="129"/>
      <c r="G29" s="130">
        <v>0.34473199999999998</v>
      </c>
      <c r="H29" s="131"/>
      <c r="I29" s="128">
        <v>0.58555100000000004</v>
      </c>
      <c r="J29" s="129"/>
      <c r="K29" s="130">
        <v>0.43915199999999999</v>
      </c>
      <c r="L29" s="131"/>
      <c r="M29" s="99">
        <v>0.58091800000000005</v>
      </c>
      <c r="N29" s="131"/>
      <c r="O29" s="100">
        <v>0.48398400000000003</v>
      </c>
      <c r="P29" s="294"/>
      <c r="R29" s="128">
        <v>1.033293</v>
      </c>
      <c r="S29" s="129"/>
      <c r="T29" s="130">
        <v>0.53617700000000001</v>
      </c>
      <c r="U29" s="131"/>
      <c r="V29" s="128">
        <v>0.61544399999999999</v>
      </c>
      <c r="W29" s="129"/>
      <c r="X29" s="130">
        <v>0.39036700000000002</v>
      </c>
      <c r="Z29" s="99">
        <v>0.60586300000000004</v>
      </c>
      <c r="AA29" s="131"/>
      <c r="AB29" s="100">
        <v>0.447127</v>
      </c>
    </row>
    <row r="30" spans="1:28" x14ac:dyDescent="0.25">
      <c r="A30" s="125" t="s">
        <v>65</v>
      </c>
      <c r="B30" s="93">
        <v>46</v>
      </c>
      <c r="C30" s="126">
        <v>490</v>
      </c>
      <c r="D30" s="152"/>
      <c r="E30" s="128" t="s">
        <v>37</v>
      </c>
      <c r="F30" s="129"/>
      <c r="G30" s="130" t="s">
        <v>37</v>
      </c>
      <c r="H30" s="131"/>
      <c r="I30" s="128" t="s">
        <v>37</v>
      </c>
      <c r="J30" s="129"/>
      <c r="K30" s="130" t="s">
        <v>37</v>
      </c>
      <c r="L30" s="131"/>
      <c r="M30" s="99" t="s">
        <v>37</v>
      </c>
      <c r="N30" s="131"/>
      <c r="O30" s="100" t="s">
        <v>37</v>
      </c>
      <c r="P30" s="297"/>
      <c r="Q30" s="152"/>
      <c r="R30" s="128" t="s">
        <v>37</v>
      </c>
      <c r="S30" s="129"/>
      <c r="T30" s="130" t="s">
        <v>37</v>
      </c>
      <c r="U30" s="131"/>
      <c r="V30" s="128" t="s">
        <v>37</v>
      </c>
      <c r="W30" s="129"/>
      <c r="X30" s="130" t="s">
        <v>37</v>
      </c>
      <c r="Z30" s="99" t="s">
        <v>37</v>
      </c>
      <c r="AA30" s="131"/>
      <c r="AB30" s="100" t="s">
        <v>37</v>
      </c>
    </row>
    <row r="31" spans="1:28" x14ac:dyDescent="0.25">
      <c r="A31" s="125" t="s">
        <v>66</v>
      </c>
      <c r="B31" s="93">
        <v>47</v>
      </c>
      <c r="C31" s="126"/>
      <c r="D31" s="152"/>
      <c r="E31" s="128">
        <v>3.1073E-2</v>
      </c>
      <c r="F31" s="129"/>
      <c r="G31" s="130">
        <v>1.6936E-2</v>
      </c>
      <c r="H31" s="131"/>
      <c r="I31" s="128">
        <v>4.2256000000000002E-2</v>
      </c>
      <c r="J31" s="129"/>
      <c r="K31" s="130">
        <v>3.1690999999999997E-2</v>
      </c>
      <c r="L31" s="131"/>
      <c r="M31" s="99" t="s">
        <v>37</v>
      </c>
      <c r="N31" s="131"/>
      <c r="O31" s="100" t="s">
        <v>37</v>
      </c>
      <c r="P31" s="297"/>
      <c r="Q31" s="152"/>
      <c r="R31" s="128">
        <v>0.11597200000000001</v>
      </c>
      <c r="S31" s="129"/>
      <c r="T31" s="130">
        <v>6.0178000000000002E-2</v>
      </c>
      <c r="U31" s="131"/>
      <c r="V31" s="128">
        <v>6.0401999999999997E-2</v>
      </c>
      <c r="W31" s="129"/>
      <c r="X31" s="130">
        <v>3.8311999999999999E-2</v>
      </c>
      <c r="Z31" s="99" t="s">
        <v>37</v>
      </c>
      <c r="AA31" s="131"/>
      <c r="AB31" s="100" t="s">
        <v>37</v>
      </c>
    </row>
    <row r="32" spans="1:28" x14ac:dyDescent="0.25">
      <c r="A32" s="125" t="s">
        <v>67</v>
      </c>
      <c r="B32" s="93">
        <v>48</v>
      </c>
      <c r="C32" s="126"/>
      <c r="E32" s="128">
        <v>1.839321</v>
      </c>
      <c r="F32" s="129"/>
      <c r="G32" s="130">
        <v>1.0024869999999999</v>
      </c>
      <c r="H32" s="131"/>
      <c r="I32" s="128">
        <v>0.52592799999999995</v>
      </c>
      <c r="J32" s="129"/>
      <c r="K32" s="130">
        <v>0.39443600000000001</v>
      </c>
      <c r="L32" s="131"/>
      <c r="M32" s="99">
        <v>0.52595599999999998</v>
      </c>
      <c r="N32" s="131"/>
      <c r="O32" s="100">
        <v>0.438193</v>
      </c>
      <c r="P32" s="294"/>
      <c r="R32" s="128">
        <v>1.5176259999999999</v>
      </c>
      <c r="S32" s="129"/>
      <c r="T32" s="130">
        <v>0.78749899999999995</v>
      </c>
      <c r="U32" s="131"/>
      <c r="V32" s="128">
        <v>1.173457</v>
      </c>
      <c r="W32" s="129"/>
      <c r="X32" s="130">
        <v>0.74430600000000002</v>
      </c>
      <c r="Z32" s="99">
        <v>1.175745</v>
      </c>
      <c r="AA32" s="131"/>
      <c r="AB32" s="100">
        <v>0.86770000000000003</v>
      </c>
    </row>
    <row r="33" spans="1:28" x14ac:dyDescent="0.25">
      <c r="A33" s="125" t="s">
        <v>68</v>
      </c>
      <c r="B33" s="93">
        <v>49</v>
      </c>
      <c r="C33" s="126"/>
      <c r="E33" s="128">
        <v>0.132715</v>
      </c>
      <c r="F33" s="129"/>
      <c r="G33" s="130">
        <v>7.2333999999999996E-2</v>
      </c>
      <c r="H33" s="131"/>
      <c r="I33" s="128">
        <v>7.9935000000000006E-2</v>
      </c>
      <c r="J33" s="129"/>
      <c r="K33" s="130">
        <v>5.9950000000000003E-2</v>
      </c>
      <c r="L33" s="131"/>
      <c r="M33" s="99">
        <v>8.0038999999999999E-2</v>
      </c>
      <c r="N33" s="131"/>
      <c r="O33" s="100">
        <v>6.6683000000000006E-2</v>
      </c>
      <c r="P33" s="294"/>
      <c r="R33" s="128">
        <v>0.18124499999999999</v>
      </c>
      <c r="S33" s="129"/>
      <c r="T33" s="130">
        <v>9.4048000000000007E-2</v>
      </c>
      <c r="U33" s="131"/>
      <c r="V33" s="128">
        <v>0.111111</v>
      </c>
      <c r="W33" s="129"/>
      <c r="X33" s="130">
        <v>7.0475999999999997E-2</v>
      </c>
      <c r="Z33" s="99">
        <v>0.11103</v>
      </c>
      <c r="AA33" s="131"/>
      <c r="AB33" s="100">
        <v>8.1939999999999999E-2</v>
      </c>
    </row>
    <row r="34" spans="1:28" x14ac:dyDescent="0.25">
      <c r="A34" s="125" t="s">
        <v>69</v>
      </c>
      <c r="B34" s="93">
        <v>51</v>
      </c>
      <c r="C34" s="126"/>
      <c r="E34" s="128">
        <v>1.9362999999999998E-2</v>
      </c>
      <c r="F34" s="129"/>
      <c r="G34" s="130">
        <v>1.0553E-2</v>
      </c>
      <c r="H34" s="131"/>
      <c r="I34" s="128">
        <v>4.8424000000000002E-2</v>
      </c>
      <c r="J34" s="129"/>
      <c r="K34" s="130">
        <v>3.6317000000000002E-2</v>
      </c>
      <c r="L34" s="131"/>
      <c r="M34" s="99">
        <v>4.8523999999999998E-2</v>
      </c>
      <c r="N34" s="131"/>
      <c r="O34" s="100">
        <v>4.0426999999999998E-2</v>
      </c>
      <c r="P34" s="294"/>
      <c r="R34" s="128">
        <v>0.16565199999999999</v>
      </c>
      <c r="S34" s="129"/>
      <c r="T34" s="130">
        <v>8.5957000000000006E-2</v>
      </c>
      <c r="U34" s="131"/>
      <c r="V34" s="128">
        <v>0.109234</v>
      </c>
      <c r="W34" s="129"/>
      <c r="X34" s="130">
        <v>6.9286E-2</v>
      </c>
      <c r="Z34" s="99">
        <v>0.109166</v>
      </c>
      <c r="AA34" s="131"/>
      <c r="AB34" s="100">
        <v>8.0564999999999998E-2</v>
      </c>
    </row>
    <row r="35" spans="1:28" x14ac:dyDescent="0.25">
      <c r="A35" s="125" t="s">
        <v>70</v>
      </c>
      <c r="B35" s="93">
        <v>52</v>
      </c>
      <c r="C35" s="126"/>
      <c r="E35" s="128">
        <v>1.0764590000000001</v>
      </c>
      <c r="F35" s="129"/>
      <c r="G35" s="130">
        <v>0.58670299999999997</v>
      </c>
      <c r="H35" s="131"/>
      <c r="I35" s="128">
        <v>0.42810100000000001</v>
      </c>
      <c r="J35" s="129"/>
      <c r="K35" s="130">
        <v>0.32106800000000002</v>
      </c>
      <c r="L35" s="131"/>
      <c r="M35" s="99">
        <v>0.42174899999999999</v>
      </c>
      <c r="N35" s="131"/>
      <c r="O35" s="100">
        <v>0.35137499999999999</v>
      </c>
      <c r="P35" s="294"/>
      <c r="R35" s="128">
        <v>0.97961299999999996</v>
      </c>
      <c r="S35" s="129"/>
      <c r="T35" s="130">
        <v>0.50832299999999997</v>
      </c>
      <c r="U35" s="131"/>
      <c r="V35" s="128">
        <v>0.80032800000000004</v>
      </c>
      <c r="W35" s="129"/>
      <c r="X35" s="130">
        <v>0.50763599999999998</v>
      </c>
      <c r="Z35" s="99">
        <v>0.79198199999999996</v>
      </c>
      <c r="AA35" s="131"/>
      <c r="AB35" s="100">
        <v>0.58448299999999997</v>
      </c>
    </row>
    <row r="36" spans="1:28" x14ac:dyDescent="0.25">
      <c r="A36" s="125" t="s">
        <v>71</v>
      </c>
      <c r="B36" s="93">
        <v>53</v>
      </c>
      <c r="C36" s="126"/>
      <c r="D36" s="152"/>
      <c r="E36" s="128">
        <v>0.49048000000000003</v>
      </c>
      <c r="F36" s="129"/>
      <c r="G36" s="130">
        <v>0.26732699999999998</v>
      </c>
      <c r="H36" s="131"/>
      <c r="I36" s="128">
        <v>0.21726999999999999</v>
      </c>
      <c r="J36" s="129"/>
      <c r="K36" s="130">
        <v>0.16294800000000001</v>
      </c>
      <c r="L36" s="131"/>
      <c r="M36" s="99">
        <v>0.21906999999999999</v>
      </c>
      <c r="N36" s="131"/>
      <c r="O36" s="100">
        <v>0.18251500000000001</v>
      </c>
      <c r="P36" s="297"/>
      <c r="Q36" s="152"/>
      <c r="R36" s="128">
        <v>0.54191699999999998</v>
      </c>
      <c r="S36" s="129"/>
      <c r="T36" s="130">
        <v>0.28120200000000001</v>
      </c>
      <c r="U36" s="131"/>
      <c r="V36" s="128">
        <v>0.27088899999999999</v>
      </c>
      <c r="W36" s="129"/>
      <c r="X36" s="130">
        <v>0.171821</v>
      </c>
      <c r="Z36" s="99">
        <v>0.26683200000000001</v>
      </c>
      <c r="AA36" s="131"/>
      <c r="AB36" s="100">
        <v>0.19692200000000001</v>
      </c>
    </row>
    <row r="37" spans="1:28" x14ac:dyDescent="0.25">
      <c r="A37" s="125" t="s">
        <v>72</v>
      </c>
      <c r="B37" s="93">
        <v>55</v>
      </c>
      <c r="C37" s="126"/>
      <c r="E37" s="128">
        <v>0.462065</v>
      </c>
      <c r="F37" s="129"/>
      <c r="G37" s="130">
        <v>0.25184000000000001</v>
      </c>
      <c r="H37" s="131"/>
      <c r="I37" s="128">
        <v>3.6538000000000001E-2</v>
      </c>
      <c r="J37" s="129"/>
      <c r="K37" s="130">
        <v>2.7403E-2</v>
      </c>
      <c r="L37" s="131"/>
      <c r="M37" s="99" t="s">
        <v>37</v>
      </c>
      <c r="N37" s="131"/>
      <c r="O37" s="100" t="s">
        <v>37</v>
      </c>
      <c r="P37" s="294"/>
      <c r="R37" s="128">
        <v>0.28073500000000001</v>
      </c>
      <c r="S37" s="129"/>
      <c r="T37" s="130">
        <v>0.145674</v>
      </c>
      <c r="U37" s="131"/>
      <c r="V37" s="128">
        <v>2.7810000000000001E-2</v>
      </c>
      <c r="W37" s="129"/>
      <c r="X37" s="130">
        <v>1.7638999999999998E-2</v>
      </c>
      <c r="Z37" s="99" t="s">
        <v>37</v>
      </c>
      <c r="AA37" s="131"/>
      <c r="AB37" s="100" t="s">
        <v>37</v>
      </c>
    </row>
    <row r="38" spans="1:28" x14ac:dyDescent="0.25">
      <c r="A38" s="125" t="s">
        <v>73</v>
      </c>
      <c r="B38" s="93">
        <v>56</v>
      </c>
      <c r="C38" s="126"/>
      <c r="D38" s="152"/>
      <c r="E38" s="128">
        <v>7.4212E-2</v>
      </c>
      <c r="F38" s="129"/>
      <c r="G38" s="130">
        <v>4.0447999999999998E-2</v>
      </c>
      <c r="H38" s="131"/>
      <c r="I38" s="128">
        <v>1.6816999999999999E-2</v>
      </c>
      <c r="J38" s="129"/>
      <c r="K38" s="130">
        <v>1.2612E-2</v>
      </c>
      <c r="L38" s="131"/>
      <c r="M38" s="99" t="s">
        <v>37</v>
      </c>
      <c r="N38" s="131"/>
      <c r="O38" s="100" t="s">
        <v>37</v>
      </c>
      <c r="P38" s="297"/>
      <c r="Q38" s="152"/>
      <c r="R38" s="128">
        <v>7.1531999999999998E-2</v>
      </c>
      <c r="S38" s="129"/>
      <c r="T38" s="130">
        <v>3.7117999999999998E-2</v>
      </c>
      <c r="U38" s="131"/>
      <c r="V38" s="128">
        <v>1.7760999999999999E-2</v>
      </c>
      <c r="W38" s="129"/>
      <c r="X38" s="130">
        <v>1.1266E-2</v>
      </c>
      <c r="Z38" s="99" t="s">
        <v>37</v>
      </c>
      <c r="AA38" s="131"/>
      <c r="AB38" s="100" t="s">
        <v>37</v>
      </c>
    </row>
    <row r="39" spans="1:28" x14ac:dyDescent="0.25">
      <c r="A39" s="125" t="s">
        <v>74</v>
      </c>
      <c r="B39" s="93">
        <v>61</v>
      </c>
      <c r="C39" s="126"/>
      <c r="D39" s="152"/>
      <c r="E39" s="128">
        <v>0.36282599999999998</v>
      </c>
      <c r="F39" s="129"/>
      <c r="G39" s="130">
        <v>0.19775100000000001</v>
      </c>
      <c r="H39" s="131"/>
      <c r="I39" s="128">
        <v>2.6467000000000001E-2</v>
      </c>
      <c r="J39" s="129"/>
      <c r="K39" s="130">
        <v>1.985E-2</v>
      </c>
      <c r="L39" s="131"/>
      <c r="M39" s="99" t="s">
        <v>37</v>
      </c>
      <c r="N39" s="131"/>
      <c r="O39" s="100" t="s">
        <v>37</v>
      </c>
      <c r="P39" s="297"/>
      <c r="Q39" s="152"/>
      <c r="R39" s="128">
        <v>5.7055000000000002E-2</v>
      </c>
      <c r="S39" s="129"/>
      <c r="T39" s="130">
        <v>2.9606E-2</v>
      </c>
      <c r="U39" s="131"/>
      <c r="V39" s="128">
        <v>2.7422999999999999E-2</v>
      </c>
      <c r="W39" s="129"/>
      <c r="X39" s="130">
        <v>1.7394E-2</v>
      </c>
      <c r="Z39" s="99" t="s">
        <v>37</v>
      </c>
      <c r="AA39" s="131"/>
      <c r="AB39" s="100" t="s">
        <v>37</v>
      </c>
    </row>
    <row r="40" spans="1:28" x14ac:dyDescent="0.25">
      <c r="A40" s="125" t="s">
        <v>75</v>
      </c>
      <c r="B40" s="93">
        <v>62</v>
      </c>
      <c r="C40" s="126"/>
      <c r="D40" s="152"/>
      <c r="E40" s="128">
        <v>0.94833500000000004</v>
      </c>
      <c r="F40" s="129"/>
      <c r="G40" s="130">
        <v>0.516872</v>
      </c>
      <c r="H40" s="131"/>
      <c r="I40" s="128">
        <v>0.64221300000000003</v>
      </c>
      <c r="J40" s="129"/>
      <c r="K40" s="130">
        <v>0.48164800000000002</v>
      </c>
      <c r="L40" s="131"/>
      <c r="M40" s="99">
        <v>0.64235600000000004</v>
      </c>
      <c r="N40" s="131"/>
      <c r="O40" s="100">
        <v>0.53517099999999995</v>
      </c>
      <c r="P40" s="297"/>
      <c r="Q40" s="152"/>
      <c r="R40" s="128">
        <v>1.1307499999999999</v>
      </c>
      <c r="S40" s="129"/>
      <c r="T40" s="130">
        <v>0.58674800000000005</v>
      </c>
      <c r="U40" s="131"/>
      <c r="V40" s="128">
        <v>1.009363</v>
      </c>
      <c r="W40" s="129"/>
      <c r="X40" s="130">
        <v>0.64022400000000002</v>
      </c>
      <c r="Z40" s="99">
        <v>1.0074449999999999</v>
      </c>
      <c r="AA40" s="131"/>
      <c r="AB40" s="100">
        <v>0.74349500000000002</v>
      </c>
    </row>
    <row r="41" spans="1:28" x14ac:dyDescent="0.25">
      <c r="A41" s="125" t="s">
        <v>76</v>
      </c>
      <c r="B41" s="93">
        <v>64</v>
      </c>
      <c r="C41" s="126"/>
      <c r="E41" s="128">
        <v>0.73028000000000004</v>
      </c>
      <c r="F41" s="129"/>
      <c r="G41" s="130">
        <v>0.39802500000000002</v>
      </c>
      <c r="H41" s="131"/>
      <c r="I41" s="128">
        <v>0.19871800000000001</v>
      </c>
      <c r="J41" s="129"/>
      <c r="K41" s="130">
        <v>0.149035</v>
      </c>
      <c r="L41" s="131"/>
      <c r="M41" s="99">
        <v>0.19855500000000001</v>
      </c>
      <c r="N41" s="131"/>
      <c r="O41" s="100">
        <v>0.16542399999999999</v>
      </c>
      <c r="P41" s="294"/>
      <c r="R41" s="128">
        <v>0.76114800000000005</v>
      </c>
      <c r="S41" s="129"/>
      <c r="T41" s="130">
        <v>0.39496100000000001</v>
      </c>
      <c r="U41" s="131"/>
      <c r="V41" s="128">
        <v>0.66398100000000004</v>
      </c>
      <c r="W41" s="129"/>
      <c r="X41" s="130">
        <v>0.421153</v>
      </c>
      <c r="Z41" s="99">
        <v>0.66309099999999999</v>
      </c>
      <c r="AA41" s="131"/>
      <c r="AB41" s="100">
        <v>0.48936099999999999</v>
      </c>
    </row>
    <row r="42" spans="1:28" x14ac:dyDescent="0.25">
      <c r="A42" s="125" t="s">
        <v>77</v>
      </c>
      <c r="B42" s="93">
        <v>65</v>
      </c>
      <c r="C42" s="126"/>
      <c r="D42" s="152"/>
      <c r="E42" s="128">
        <v>0.89100500000000005</v>
      </c>
      <c r="F42" s="129"/>
      <c r="G42" s="130">
        <v>0.48562499999999997</v>
      </c>
      <c r="H42" s="131"/>
      <c r="I42" s="128">
        <v>0.53584500000000002</v>
      </c>
      <c r="J42" s="129"/>
      <c r="K42" s="130">
        <v>0.40187400000000001</v>
      </c>
      <c r="L42" s="131"/>
      <c r="M42" s="99">
        <v>0.53626600000000002</v>
      </c>
      <c r="N42" s="131"/>
      <c r="O42" s="100">
        <v>0.44678299999999999</v>
      </c>
      <c r="P42" s="297"/>
      <c r="Q42" s="152"/>
      <c r="R42" s="128">
        <v>1.228037</v>
      </c>
      <c r="S42" s="129"/>
      <c r="T42" s="130">
        <v>0.63722999999999996</v>
      </c>
      <c r="U42" s="131"/>
      <c r="V42" s="128">
        <v>1.1486479999999999</v>
      </c>
      <c r="W42" s="129"/>
      <c r="X42" s="130">
        <v>0.72857000000000005</v>
      </c>
      <c r="Z42" s="99">
        <v>1.1455169999999999</v>
      </c>
      <c r="AA42" s="131"/>
      <c r="AB42" s="100">
        <v>0.84539200000000003</v>
      </c>
    </row>
    <row r="43" spans="1:28" x14ac:dyDescent="0.25">
      <c r="A43" s="125" t="s">
        <v>78</v>
      </c>
      <c r="B43" s="93">
        <v>66</v>
      </c>
      <c r="C43" s="126"/>
      <c r="D43" s="152"/>
      <c r="E43" s="128">
        <v>0.15440499999999999</v>
      </c>
      <c r="F43" s="129"/>
      <c r="G43" s="130">
        <v>8.4155999999999995E-2</v>
      </c>
      <c r="H43" s="131"/>
      <c r="I43" s="128">
        <v>0.118265</v>
      </c>
      <c r="J43" s="129"/>
      <c r="K43" s="130">
        <v>8.8696999999999998E-2</v>
      </c>
      <c r="L43" s="131"/>
      <c r="M43" s="99">
        <v>0.118768</v>
      </c>
      <c r="N43" s="131"/>
      <c r="O43" s="100">
        <v>9.8949999999999996E-2</v>
      </c>
      <c r="P43" s="297"/>
      <c r="Q43" s="152"/>
      <c r="R43" s="128">
        <v>9.7965999999999998E-2</v>
      </c>
      <c r="S43" s="129"/>
      <c r="T43" s="130">
        <v>5.0834999999999998E-2</v>
      </c>
      <c r="U43" s="131"/>
      <c r="V43" s="128">
        <v>4.0272000000000002E-2</v>
      </c>
      <c r="W43" s="129"/>
      <c r="X43" s="130">
        <v>2.5544000000000001E-2</v>
      </c>
      <c r="Z43" s="99">
        <v>3.9744000000000002E-2</v>
      </c>
      <c r="AA43" s="131"/>
      <c r="AB43" s="100">
        <v>2.9330999999999999E-2</v>
      </c>
    </row>
    <row r="44" spans="1:28" x14ac:dyDescent="0.25">
      <c r="A44" s="125" t="s">
        <v>79</v>
      </c>
      <c r="B44" s="93">
        <v>67</v>
      </c>
      <c r="C44" s="126"/>
      <c r="D44" s="152"/>
      <c r="E44" s="128">
        <v>2.8223999999999999E-2</v>
      </c>
      <c r="F44" s="129"/>
      <c r="G44" s="130">
        <v>1.5383000000000001E-2</v>
      </c>
      <c r="H44" s="131"/>
      <c r="I44" s="128">
        <v>2.464E-3</v>
      </c>
      <c r="J44" s="129"/>
      <c r="K44" s="130">
        <v>1.848E-3</v>
      </c>
      <c r="L44" s="131"/>
      <c r="M44" s="99" t="s">
        <v>37</v>
      </c>
      <c r="N44" s="131"/>
      <c r="O44" s="100" t="s">
        <v>37</v>
      </c>
      <c r="P44" s="297"/>
      <c r="Q44" s="152"/>
      <c r="R44" s="128">
        <v>2.1444000000000001E-2</v>
      </c>
      <c r="S44" s="129"/>
      <c r="T44" s="130">
        <v>1.1127E-2</v>
      </c>
      <c r="U44" s="131"/>
      <c r="V44" s="128">
        <v>9.6299999999999999E-4</v>
      </c>
      <c r="W44" s="129"/>
      <c r="X44" s="130">
        <v>6.11E-4</v>
      </c>
      <c r="Z44" s="99" t="s">
        <v>37</v>
      </c>
      <c r="AA44" s="131"/>
      <c r="AB44" s="100" t="s">
        <v>37</v>
      </c>
    </row>
    <row r="45" spans="1:28" x14ac:dyDescent="0.25">
      <c r="A45" s="125" t="s">
        <v>80</v>
      </c>
      <c r="B45" s="93">
        <v>69</v>
      </c>
      <c r="C45" s="126"/>
      <c r="D45" s="152"/>
      <c r="E45" s="128">
        <v>4.6528E-2</v>
      </c>
      <c r="F45" s="129"/>
      <c r="G45" s="130">
        <v>2.5359E-2</v>
      </c>
      <c r="H45" s="131"/>
      <c r="I45" s="128">
        <v>1.7881000000000001E-2</v>
      </c>
      <c r="J45" s="129"/>
      <c r="K45" s="130">
        <v>1.341E-2</v>
      </c>
      <c r="L45" s="131"/>
      <c r="M45" s="99">
        <v>1.8010000000000002E-2</v>
      </c>
      <c r="N45" s="131"/>
      <c r="O45" s="100">
        <v>1.5004999999999999E-2</v>
      </c>
      <c r="P45" s="297"/>
      <c r="Q45" s="152"/>
      <c r="R45" s="128">
        <v>4.6266000000000002E-2</v>
      </c>
      <c r="S45" s="129"/>
      <c r="T45" s="130">
        <v>2.4008000000000002E-2</v>
      </c>
      <c r="U45" s="131"/>
      <c r="V45" s="128">
        <v>2.3484999999999999E-2</v>
      </c>
      <c r="W45" s="129"/>
      <c r="X45" s="130">
        <v>1.4896E-2</v>
      </c>
      <c r="Z45" s="99">
        <v>2.3630000000000002E-2</v>
      </c>
      <c r="AA45" s="131"/>
      <c r="AB45" s="100">
        <v>1.7439E-2</v>
      </c>
    </row>
    <row r="46" spans="1:28" x14ac:dyDescent="0.25">
      <c r="A46" s="125" t="s">
        <v>81</v>
      </c>
      <c r="B46" s="93">
        <v>71</v>
      </c>
      <c r="C46" s="126"/>
      <c r="D46" s="152"/>
      <c r="E46" s="128">
        <v>5.0000000000000001E-3</v>
      </c>
      <c r="F46" s="129"/>
      <c r="G46" s="130">
        <v>2.725E-3</v>
      </c>
      <c r="H46" s="131"/>
      <c r="I46" s="128">
        <v>1.0076E-2</v>
      </c>
      <c r="J46" s="129"/>
      <c r="K46" s="130">
        <v>7.5570000000000003E-3</v>
      </c>
      <c r="L46" s="131"/>
      <c r="M46" s="99" t="s">
        <v>37</v>
      </c>
      <c r="N46" s="131"/>
      <c r="O46" s="100" t="s">
        <v>37</v>
      </c>
      <c r="P46" s="297"/>
      <c r="Q46" s="152"/>
      <c r="R46" s="128">
        <v>5.5898999999999997E-2</v>
      </c>
      <c r="S46" s="129"/>
      <c r="T46" s="130">
        <v>2.9006000000000001E-2</v>
      </c>
      <c r="U46" s="131"/>
      <c r="V46" s="128">
        <v>1.3519E-2</v>
      </c>
      <c r="W46" s="129"/>
      <c r="X46" s="130">
        <v>8.5749999999999993E-3</v>
      </c>
      <c r="Z46" s="99" t="s">
        <v>37</v>
      </c>
      <c r="AA46" s="131"/>
      <c r="AB46" s="100" t="s">
        <v>37</v>
      </c>
    </row>
    <row r="47" spans="1:28" x14ac:dyDescent="0.25">
      <c r="A47" s="125" t="s">
        <v>82</v>
      </c>
      <c r="B47" s="93">
        <v>72</v>
      </c>
      <c r="C47" s="126"/>
      <c r="E47" s="128">
        <v>6.3976550000000003</v>
      </c>
      <c r="F47" s="129"/>
      <c r="G47" s="130">
        <v>3.48692</v>
      </c>
      <c r="H47" s="131"/>
      <c r="I47" s="128">
        <v>2.2626909999999998</v>
      </c>
      <c r="J47" s="129"/>
      <c r="K47" s="130">
        <v>1.696976</v>
      </c>
      <c r="L47" s="131"/>
      <c r="M47" s="99">
        <v>2.2670840000000001</v>
      </c>
      <c r="N47" s="131"/>
      <c r="O47" s="100">
        <v>1.888792</v>
      </c>
      <c r="P47" s="294"/>
      <c r="R47" s="128">
        <v>5.0255409999999996</v>
      </c>
      <c r="S47" s="129"/>
      <c r="T47" s="130">
        <v>2.607761</v>
      </c>
      <c r="U47" s="131"/>
      <c r="V47" s="128">
        <v>5.2594599999999998</v>
      </c>
      <c r="W47" s="129"/>
      <c r="X47" s="130">
        <v>3.335998</v>
      </c>
      <c r="Z47" s="99">
        <v>5.2752920000000003</v>
      </c>
      <c r="AA47" s="131"/>
      <c r="AB47" s="100">
        <v>3.893167</v>
      </c>
    </row>
    <row r="48" spans="1:28" x14ac:dyDescent="0.25">
      <c r="A48" s="125" t="s">
        <v>83</v>
      </c>
      <c r="B48" s="93">
        <v>73</v>
      </c>
      <c r="C48" s="126"/>
      <c r="D48" s="152"/>
      <c r="E48" s="128">
        <v>5.3474000000000001E-2</v>
      </c>
      <c r="F48" s="129"/>
      <c r="G48" s="130">
        <v>2.9145000000000001E-2</v>
      </c>
      <c r="H48" s="131"/>
      <c r="I48" s="128">
        <v>1.2860999999999999E-2</v>
      </c>
      <c r="J48" s="129"/>
      <c r="K48" s="130">
        <v>9.6460000000000001E-3</v>
      </c>
      <c r="L48" s="131"/>
      <c r="M48" s="99">
        <v>1.2881999999999999E-2</v>
      </c>
      <c r="N48" s="131"/>
      <c r="O48" s="100">
        <v>1.0732E-2</v>
      </c>
      <c r="P48" s="297"/>
      <c r="Q48" s="152"/>
      <c r="R48" s="128">
        <v>3.1885999999999998E-2</v>
      </c>
      <c r="S48" s="129"/>
      <c r="T48" s="130">
        <v>1.6546000000000002E-2</v>
      </c>
      <c r="U48" s="131"/>
      <c r="V48" s="128">
        <v>1.6666E-2</v>
      </c>
      <c r="W48" s="129"/>
      <c r="X48" s="130">
        <v>1.0571000000000001E-2</v>
      </c>
      <c r="Z48" s="99">
        <v>1.6733000000000001E-2</v>
      </c>
      <c r="AA48" s="131"/>
      <c r="AB48" s="100">
        <v>1.2349000000000001E-2</v>
      </c>
    </row>
    <row r="49" spans="1:28" x14ac:dyDescent="0.25">
      <c r="A49" s="125" t="s">
        <v>84</v>
      </c>
      <c r="B49" s="93">
        <v>74</v>
      </c>
      <c r="C49" s="126"/>
      <c r="E49" s="128">
        <v>0.14152999999999999</v>
      </c>
      <c r="F49" s="129"/>
      <c r="G49" s="130">
        <v>7.7137999999999998E-2</v>
      </c>
      <c r="H49" s="131"/>
      <c r="I49" s="128">
        <v>3.1808999999999997E-2</v>
      </c>
      <c r="J49" s="129"/>
      <c r="K49" s="130">
        <v>2.3855999999999999E-2</v>
      </c>
      <c r="L49" s="131"/>
      <c r="M49" s="99">
        <v>3.1903000000000001E-2</v>
      </c>
      <c r="N49" s="131"/>
      <c r="O49" s="100">
        <v>2.6579999999999999E-2</v>
      </c>
      <c r="P49" s="294"/>
      <c r="R49" s="128">
        <v>0.12617100000000001</v>
      </c>
      <c r="S49" s="129"/>
      <c r="T49" s="130">
        <v>6.547E-2</v>
      </c>
      <c r="U49" s="131"/>
      <c r="V49" s="128">
        <v>2.7189999999999999E-2</v>
      </c>
      <c r="W49" s="129"/>
      <c r="X49" s="130">
        <v>1.7246000000000001E-2</v>
      </c>
      <c r="Z49" s="99">
        <v>2.7258999999999999E-2</v>
      </c>
      <c r="AA49" s="131"/>
      <c r="AB49" s="100">
        <v>2.0116999999999999E-2</v>
      </c>
    </row>
    <row r="50" spans="1:28" x14ac:dyDescent="0.25">
      <c r="A50" s="125" t="s">
        <v>85</v>
      </c>
      <c r="B50" s="93">
        <v>76</v>
      </c>
      <c r="C50" s="126"/>
      <c r="E50" s="128">
        <v>0.45319599999999999</v>
      </c>
      <c r="F50" s="129"/>
      <c r="G50" s="130">
        <v>0.247006</v>
      </c>
      <c r="H50" s="131"/>
      <c r="I50" s="128">
        <v>0.261106</v>
      </c>
      <c r="J50" s="129"/>
      <c r="K50" s="130">
        <v>0.195825</v>
      </c>
      <c r="L50" s="131"/>
      <c r="M50" s="99">
        <v>0.26205099999999998</v>
      </c>
      <c r="N50" s="131"/>
      <c r="O50" s="100">
        <v>0.21832399999999999</v>
      </c>
      <c r="P50" s="294"/>
      <c r="R50" s="128">
        <v>0.83025099999999996</v>
      </c>
      <c r="S50" s="129"/>
      <c r="T50" s="130">
        <v>0.43081900000000001</v>
      </c>
      <c r="U50" s="131"/>
      <c r="V50" s="128">
        <v>0.68362599999999996</v>
      </c>
      <c r="W50" s="129"/>
      <c r="X50" s="130">
        <v>0.433614</v>
      </c>
      <c r="Z50" s="99">
        <v>0.68457699999999999</v>
      </c>
      <c r="AA50" s="131"/>
      <c r="AB50" s="100">
        <v>0.50521799999999994</v>
      </c>
    </row>
    <row r="51" spans="1:28" x14ac:dyDescent="0.25">
      <c r="A51" s="125" t="s">
        <v>86</v>
      </c>
      <c r="B51" s="93">
        <v>78</v>
      </c>
      <c r="C51" s="126">
        <v>490</v>
      </c>
      <c r="E51" s="128" t="s">
        <v>37</v>
      </c>
      <c r="F51" s="129"/>
      <c r="G51" s="130" t="s">
        <v>37</v>
      </c>
      <c r="H51" s="131"/>
      <c r="I51" s="128" t="s">
        <v>37</v>
      </c>
      <c r="J51" s="129"/>
      <c r="K51" s="130" t="s">
        <v>37</v>
      </c>
      <c r="L51" s="131"/>
      <c r="M51" s="99" t="s">
        <v>37</v>
      </c>
      <c r="N51" s="131"/>
      <c r="O51" s="100" t="s">
        <v>37</v>
      </c>
      <c r="P51" s="294"/>
      <c r="R51" s="128" t="s">
        <v>37</v>
      </c>
      <c r="S51" s="129"/>
      <c r="T51" s="130" t="s">
        <v>37</v>
      </c>
      <c r="U51" s="131"/>
      <c r="V51" s="128" t="s">
        <v>37</v>
      </c>
      <c r="W51" s="129"/>
      <c r="X51" s="130" t="s">
        <v>37</v>
      </c>
      <c r="Z51" s="99" t="s">
        <v>37</v>
      </c>
      <c r="AA51" s="131"/>
      <c r="AB51" s="100" t="s">
        <v>37</v>
      </c>
    </row>
    <row r="52" spans="1:28" x14ac:dyDescent="0.25">
      <c r="A52" s="125" t="s">
        <v>87</v>
      </c>
      <c r="B52" s="93">
        <v>81</v>
      </c>
      <c r="C52" s="126"/>
      <c r="D52" s="152"/>
      <c r="E52" s="128">
        <v>5.4988000000000002E-2</v>
      </c>
      <c r="F52" s="129"/>
      <c r="G52" s="130">
        <v>2.997E-2</v>
      </c>
      <c r="H52" s="131"/>
      <c r="I52" s="128">
        <v>1.9494000000000001E-2</v>
      </c>
      <c r="J52" s="129"/>
      <c r="K52" s="130">
        <v>1.4619999999999999E-2</v>
      </c>
      <c r="L52" s="131"/>
      <c r="M52" s="99" t="s">
        <v>37</v>
      </c>
      <c r="N52" s="131"/>
      <c r="O52" s="100" t="s">
        <v>37</v>
      </c>
      <c r="P52" s="297"/>
      <c r="Q52" s="152"/>
      <c r="R52" s="128">
        <v>0.14773500000000001</v>
      </c>
      <c r="S52" s="129"/>
      <c r="T52" s="130">
        <v>7.6660000000000006E-2</v>
      </c>
      <c r="U52" s="131"/>
      <c r="V52" s="128">
        <v>2.2525E-2</v>
      </c>
      <c r="W52" s="129"/>
      <c r="X52" s="130">
        <v>1.4286999999999999E-2</v>
      </c>
      <c r="Z52" s="99" t="s">
        <v>37</v>
      </c>
      <c r="AA52" s="131"/>
      <c r="AB52" s="100" t="s">
        <v>37</v>
      </c>
    </row>
    <row r="53" spans="1:28" x14ac:dyDescent="0.25">
      <c r="A53" s="125" t="s">
        <v>88</v>
      </c>
      <c r="B53" s="93">
        <v>82</v>
      </c>
      <c r="C53" s="126"/>
      <c r="D53" s="152"/>
      <c r="E53" s="128">
        <v>0.53920400000000002</v>
      </c>
      <c r="F53" s="129"/>
      <c r="G53" s="130">
        <v>0.29388300000000001</v>
      </c>
      <c r="H53" s="131"/>
      <c r="I53" s="128">
        <v>0.51439400000000002</v>
      </c>
      <c r="J53" s="129"/>
      <c r="K53" s="130">
        <v>0.38578600000000002</v>
      </c>
      <c r="L53" s="131"/>
      <c r="M53" s="99">
        <v>0.51471599999999995</v>
      </c>
      <c r="N53" s="131"/>
      <c r="O53" s="100">
        <v>0.42882900000000002</v>
      </c>
      <c r="P53" s="297"/>
      <c r="Q53" s="152"/>
      <c r="R53" s="128">
        <v>1.10236</v>
      </c>
      <c r="S53" s="129"/>
      <c r="T53" s="130">
        <v>0.57201599999999997</v>
      </c>
      <c r="U53" s="131"/>
      <c r="V53" s="128">
        <v>1.148066</v>
      </c>
      <c r="W53" s="129"/>
      <c r="X53" s="130">
        <v>0.72820099999999999</v>
      </c>
      <c r="Z53" s="99">
        <v>1.1467529999999999</v>
      </c>
      <c r="AA53" s="131"/>
      <c r="AB53" s="100">
        <v>0.84630399999999995</v>
      </c>
    </row>
    <row r="54" spans="1:28" x14ac:dyDescent="0.25">
      <c r="A54" s="125" t="s">
        <v>89</v>
      </c>
      <c r="B54" s="93">
        <v>86</v>
      </c>
      <c r="C54" s="126"/>
      <c r="D54" s="152"/>
      <c r="E54" s="128">
        <v>2.2006749999999999</v>
      </c>
      <c r="F54" s="129"/>
      <c r="G54" s="130">
        <v>1.1994359999999999</v>
      </c>
      <c r="H54" s="131"/>
      <c r="I54" s="128">
        <v>0.75917800000000002</v>
      </c>
      <c r="J54" s="129"/>
      <c r="K54" s="130">
        <v>0.56936900000000001</v>
      </c>
      <c r="L54" s="131"/>
      <c r="M54" s="99">
        <v>0.75623099999999999</v>
      </c>
      <c r="N54" s="131"/>
      <c r="O54" s="100">
        <v>0.63004400000000005</v>
      </c>
      <c r="P54" s="297"/>
      <c r="Q54" s="152"/>
      <c r="R54" s="128">
        <v>2.101226</v>
      </c>
      <c r="S54" s="129"/>
      <c r="T54" s="130">
        <v>1.09033</v>
      </c>
      <c r="U54" s="131"/>
      <c r="V54" s="128">
        <v>2.1546500000000002</v>
      </c>
      <c r="W54" s="129"/>
      <c r="X54" s="130">
        <v>1.366663</v>
      </c>
      <c r="Z54" s="99">
        <v>2.1331869999999999</v>
      </c>
      <c r="AA54" s="131"/>
      <c r="AB54" s="100">
        <v>1.574292</v>
      </c>
    </row>
    <row r="55" spans="1:28" x14ac:dyDescent="0.25">
      <c r="A55" s="125" t="s">
        <v>90</v>
      </c>
      <c r="B55" s="93">
        <v>88</v>
      </c>
      <c r="C55" s="126"/>
      <c r="D55" s="152"/>
      <c r="E55" s="128">
        <v>1.8258099999999999</v>
      </c>
      <c r="F55" s="129"/>
      <c r="G55" s="130">
        <v>0.99512299999999998</v>
      </c>
      <c r="H55" s="131"/>
      <c r="I55" s="128">
        <v>1.8506769999999999</v>
      </c>
      <c r="J55" s="129"/>
      <c r="K55" s="130">
        <v>1.3879729999999999</v>
      </c>
      <c r="L55" s="131"/>
      <c r="M55" s="99">
        <v>1.613804</v>
      </c>
      <c r="N55" s="131"/>
      <c r="O55" s="100">
        <v>1.3445199999999999</v>
      </c>
      <c r="P55" s="297"/>
      <c r="Q55" s="152"/>
      <c r="R55" s="128">
        <v>1.651127</v>
      </c>
      <c r="S55" s="129"/>
      <c r="T55" s="130">
        <v>0.85677199999999998</v>
      </c>
      <c r="U55" s="131"/>
      <c r="V55" s="128">
        <v>1.4485330000000001</v>
      </c>
      <c r="W55" s="129"/>
      <c r="X55" s="130">
        <v>0.91878300000000002</v>
      </c>
      <c r="Z55" s="99">
        <v>1.1060399999999999</v>
      </c>
      <c r="AA55" s="131"/>
      <c r="AB55" s="100">
        <v>0.81625800000000004</v>
      </c>
    </row>
    <row r="56" spans="1:28" x14ac:dyDescent="0.25">
      <c r="A56" s="125" t="s">
        <v>91</v>
      </c>
      <c r="B56" s="93">
        <v>89</v>
      </c>
      <c r="C56" s="126"/>
      <c r="E56" s="128">
        <v>5.7730999999999998E-2</v>
      </c>
      <c r="F56" s="129"/>
      <c r="G56" s="130">
        <v>3.1465E-2</v>
      </c>
      <c r="H56" s="131"/>
      <c r="I56" s="128">
        <v>8.3879999999999996E-3</v>
      </c>
      <c r="J56" s="129"/>
      <c r="K56" s="130">
        <v>6.2909999999999997E-3</v>
      </c>
      <c r="L56" s="131"/>
      <c r="M56" s="99" t="s">
        <v>37</v>
      </c>
      <c r="N56" s="131"/>
      <c r="O56" s="100" t="s">
        <v>37</v>
      </c>
      <c r="P56" s="294"/>
      <c r="R56" s="128">
        <v>9.8315E-2</v>
      </c>
      <c r="S56" s="129"/>
      <c r="T56" s="130">
        <v>5.1015999999999999E-2</v>
      </c>
      <c r="U56" s="131"/>
      <c r="V56" s="128">
        <v>3.3222000000000002E-2</v>
      </c>
      <c r="W56" s="129"/>
      <c r="X56" s="130">
        <v>2.1072E-2</v>
      </c>
      <c r="Z56" s="99" t="s">
        <v>37</v>
      </c>
      <c r="AA56" s="131"/>
      <c r="AB56" s="100" t="s">
        <v>37</v>
      </c>
    </row>
    <row r="57" spans="1:28" x14ac:dyDescent="0.25">
      <c r="A57" s="125" t="s">
        <v>92</v>
      </c>
      <c r="B57" s="93">
        <v>92</v>
      </c>
      <c r="C57" s="126"/>
      <c r="D57" s="152"/>
      <c r="E57" s="128">
        <v>0.13910400000000001</v>
      </c>
      <c r="F57" s="129"/>
      <c r="G57" s="130">
        <v>7.5815999999999995E-2</v>
      </c>
      <c r="H57" s="131"/>
      <c r="I57" s="128">
        <v>0.13547699999999999</v>
      </c>
      <c r="J57" s="129"/>
      <c r="K57" s="130">
        <v>0.101605</v>
      </c>
      <c r="L57" s="131"/>
      <c r="M57" s="99">
        <v>0.13597000000000001</v>
      </c>
      <c r="N57" s="131"/>
      <c r="O57" s="100">
        <v>0.11328199999999999</v>
      </c>
      <c r="P57" s="297"/>
      <c r="Q57" s="152"/>
      <c r="R57" s="128">
        <v>0.19997899999999999</v>
      </c>
      <c r="S57" s="129"/>
      <c r="T57" s="130">
        <v>0.103769</v>
      </c>
      <c r="U57" s="131"/>
      <c r="V57" s="128">
        <v>0.15192800000000001</v>
      </c>
      <c r="W57" s="129"/>
      <c r="X57" s="130">
        <v>9.6365999999999993E-2</v>
      </c>
      <c r="Z57" s="99">
        <v>0.151366</v>
      </c>
      <c r="AA57" s="131"/>
      <c r="AB57" s="100">
        <v>0.111708</v>
      </c>
    </row>
    <row r="58" spans="1:28" x14ac:dyDescent="0.25">
      <c r="A58" s="125" t="s">
        <v>93</v>
      </c>
      <c r="B58" s="93">
        <v>93</v>
      </c>
      <c r="C58" s="126"/>
      <c r="D58" s="152"/>
      <c r="E58" s="128">
        <v>1.6112169999999999</v>
      </c>
      <c r="F58" s="129"/>
      <c r="G58" s="130">
        <v>0.87816300000000003</v>
      </c>
      <c r="H58" s="131"/>
      <c r="I58" s="128">
        <v>0.43722899999999998</v>
      </c>
      <c r="J58" s="129"/>
      <c r="K58" s="130">
        <v>0.32791399999999998</v>
      </c>
      <c r="L58" s="131"/>
      <c r="M58" s="99">
        <v>0.43883699999999998</v>
      </c>
      <c r="N58" s="131"/>
      <c r="O58" s="100">
        <v>0.36561100000000002</v>
      </c>
      <c r="P58" s="297"/>
      <c r="Q58" s="152"/>
      <c r="R58" s="128">
        <v>1.679233</v>
      </c>
      <c r="S58" s="129"/>
      <c r="T58" s="130">
        <v>0.87135700000000005</v>
      </c>
      <c r="U58" s="131"/>
      <c r="V58" s="128">
        <v>0.88450499999999999</v>
      </c>
      <c r="W58" s="129"/>
      <c r="X58" s="130">
        <v>0.56102799999999997</v>
      </c>
      <c r="Z58" s="99">
        <v>0.88179300000000005</v>
      </c>
      <c r="AA58" s="131"/>
      <c r="AB58" s="100">
        <v>0.65076299999999998</v>
      </c>
    </row>
    <row r="59" spans="1:28" x14ac:dyDescent="0.25">
      <c r="A59" s="125" t="s">
        <v>417</v>
      </c>
      <c r="B59" s="93">
        <v>94</v>
      </c>
      <c r="C59" s="126"/>
      <c r="D59" s="152"/>
      <c r="E59" s="128">
        <v>9.2827000000000007E-2</v>
      </c>
      <c r="F59" s="129"/>
      <c r="G59" s="130">
        <v>5.0594E-2</v>
      </c>
      <c r="H59" s="131"/>
      <c r="I59" s="128">
        <v>2.0643999999999999E-2</v>
      </c>
      <c r="J59" s="129"/>
      <c r="K59" s="130">
        <v>1.5483E-2</v>
      </c>
      <c r="L59" s="131"/>
      <c r="M59" s="99" t="s">
        <v>37</v>
      </c>
      <c r="N59" s="131"/>
      <c r="O59" s="100" t="s">
        <v>37</v>
      </c>
      <c r="P59" s="297"/>
      <c r="Q59" s="152"/>
      <c r="R59" s="128">
        <v>5.8742000000000003E-2</v>
      </c>
      <c r="S59" s="129"/>
      <c r="T59" s="130">
        <v>3.0481000000000001E-2</v>
      </c>
      <c r="U59" s="131"/>
      <c r="V59" s="128">
        <v>4.0313000000000002E-2</v>
      </c>
      <c r="W59" s="129"/>
      <c r="X59" s="130">
        <v>2.5569999999999999E-2</v>
      </c>
      <c r="Z59" s="99" t="s">
        <v>37</v>
      </c>
      <c r="AA59" s="131"/>
      <c r="AB59" s="100" t="s">
        <v>37</v>
      </c>
    </row>
    <row r="60" spans="1:28" x14ac:dyDescent="0.25">
      <c r="A60" s="125" t="s">
        <v>438</v>
      </c>
      <c r="B60" s="93">
        <v>96</v>
      </c>
      <c r="C60" s="126"/>
      <c r="E60" s="128">
        <v>0.60513600000000001</v>
      </c>
      <c r="F60" s="129"/>
      <c r="G60" s="130">
        <v>0.329818</v>
      </c>
      <c r="H60" s="131"/>
      <c r="I60" s="128">
        <v>0.19459199999999999</v>
      </c>
      <c r="J60" s="129"/>
      <c r="K60" s="130">
        <v>0.14593999999999999</v>
      </c>
      <c r="L60" s="131"/>
      <c r="M60" s="99">
        <v>0.18204300000000001</v>
      </c>
      <c r="N60" s="131"/>
      <c r="O60" s="100">
        <v>0.151667</v>
      </c>
      <c r="P60" s="294"/>
      <c r="R60" s="128">
        <v>0.41837999999999997</v>
      </c>
      <c r="S60" s="129"/>
      <c r="T60" s="130">
        <v>0.21709800000000001</v>
      </c>
      <c r="U60" s="131"/>
      <c r="V60" s="128">
        <v>0.18626499999999999</v>
      </c>
      <c r="W60" s="129"/>
      <c r="X60" s="130">
        <v>0.118145</v>
      </c>
      <c r="Z60" s="99">
        <v>0.18144099999999999</v>
      </c>
      <c r="AA60" s="131"/>
      <c r="AB60" s="100">
        <v>0.13390299999999999</v>
      </c>
    </row>
    <row r="61" spans="1:28" x14ac:dyDescent="0.25">
      <c r="A61" s="125" t="s">
        <v>95</v>
      </c>
      <c r="B61" s="93">
        <v>97</v>
      </c>
      <c r="C61" s="126"/>
      <c r="E61" s="128">
        <v>8.5653000000000007E-2</v>
      </c>
      <c r="F61" s="129"/>
      <c r="G61" s="130">
        <v>4.6684000000000003E-2</v>
      </c>
      <c r="H61" s="131"/>
      <c r="I61" s="128">
        <v>5.5920999999999998E-2</v>
      </c>
      <c r="J61" s="129"/>
      <c r="K61" s="130">
        <v>4.1939999999999998E-2</v>
      </c>
      <c r="L61" s="131"/>
      <c r="M61" s="99">
        <v>5.6337999999999999E-2</v>
      </c>
      <c r="N61" s="131"/>
      <c r="O61" s="100">
        <v>4.6937E-2</v>
      </c>
      <c r="P61" s="294"/>
      <c r="R61" s="128">
        <v>9.8169000000000006E-2</v>
      </c>
      <c r="S61" s="129"/>
      <c r="T61" s="130">
        <v>5.0939999999999999E-2</v>
      </c>
      <c r="U61" s="131"/>
      <c r="V61" s="128">
        <v>8.1336000000000006E-2</v>
      </c>
      <c r="W61" s="129"/>
      <c r="X61" s="130">
        <v>5.1589999999999997E-2</v>
      </c>
      <c r="Z61" s="99">
        <v>8.1943000000000002E-2</v>
      </c>
      <c r="AA61" s="131"/>
      <c r="AB61" s="100">
        <v>6.0474E-2</v>
      </c>
    </row>
    <row r="62" spans="1:28" x14ac:dyDescent="0.25">
      <c r="A62" s="125" t="s">
        <v>377</v>
      </c>
      <c r="B62" s="93">
        <v>101</v>
      </c>
      <c r="C62" s="126"/>
      <c r="D62" s="152"/>
      <c r="E62" s="128">
        <v>3.1358999999999998E-2</v>
      </c>
      <c r="F62" s="129"/>
      <c r="G62" s="130">
        <v>1.7092E-2</v>
      </c>
      <c r="H62" s="131"/>
      <c r="I62" s="128">
        <v>1.6969999999999999E-3</v>
      </c>
      <c r="J62" s="129"/>
      <c r="K62" s="130">
        <v>1.273E-3</v>
      </c>
      <c r="L62" s="131"/>
      <c r="M62" s="99" t="s">
        <v>37</v>
      </c>
      <c r="N62" s="131"/>
      <c r="O62" s="100" t="s">
        <v>37</v>
      </c>
      <c r="P62" s="297"/>
      <c r="Q62" s="152"/>
      <c r="R62" s="128">
        <v>2.2858E-2</v>
      </c>
      <c r="S62" s="129"/>
      <c r="T62" s="130">
        <v>1.1861E-2</v>
      </c>
      <c r="U62" s="131"/>
      <c r="V62" s="128">
        <v>1.4560999999999999E-2</v>
      </c>
      <c r="W62" s="129"/>
      <c r="X62" s="130">
        <v>9.2359999999999994E-3</v>
      </c>
      <c r="Z62" s="99" t="s">
        <v>37</v>
      </c>
      <c r="AA62" s="131"/>
      <c r="AB62" s="100" t="s">
        <v>37</v>
      </c>
    </row>
    <row r="63" spans="1:28" x14ac:dyDescent="0.25">
      <c r="A63" s="125" t="s">
        <v>378</v>
      </c>
      <c r="B63" s="93">
        <v>103</v>
      </c>
      <c r="C63" s="126"/>
      <c r="D63" s="152"/>
      <c r="E63" s="128">
        <v>2.5746000000000002E-2</v>
      </c>
      <c r="F63" s="129"/>
      <c r="G63" s="130">
        <v>1.4031999999999999E-2</v>
      </c>
      <c r="H63" s="131"/>
      <c r="I63" s="128">
        <v>3.8479999999999999E-3</v>
      </c>
      <c r="J63" s="129"/>
      <c r="K63" s="130">
        <v>2.8860000000000001E-3</v>
      </c>
      <c r="L63" s="131"/>
      <c r="M63" s="99" t="s">
        <v>37</v>
      </c>
      <c r="N63" s="131"/>
      <c r="O63" s="100" t="s">
        <v>37</v>
      </c>
      <c r="P63" s="297"/>
      <c r="Q63" s="152"/>
      <c r="R63" s="128">
        <v>2.1683999999999998E-2</v>
      </c>
      <c r="S63" s="129"/>
      <c r="T63" s="130">
        <v>1.1252E-2</v>
      </c>
      <c r="U63" s="131"/>
      <c r="V63" s="128">
        <v>1.3050000000000001E-2</v>
      </c>
      <c r="W63" s="129"/>
      <c r="X63" s="130">
        <v>8.2769999999999996E-3</v>
      </c>
      <c r="Z63" s="99" t="s">
        <v>37</v>
      </c>
      <c r="AA63" s="131"/>
      <c r="AB63" s="100" t="s">
        <v>37</v>
      </c>
    </row>
    <row r="64" spans="1:28" x14ac:dyDescent="0.25">
      <c r="A64" s="125" t="s">
        <v>96</v>
      </c>
      <c r="B64" s="93">
        <v>105</v>
      </c>
      <c r="C64" s="126"/>
      <c r="E64" s="128">
        <v>7.0275000000000004E-2</v>
      </c>
      <c r="F64" s="129"/>
      <c r="G64" s="130">
        <v>3.8302000000000003E-2</v>
      </c>
      <c r="H64" s="131"/>
      <c r="I64" s="128">
        <v>8.9460000000000008E-3</v>
      </c>
      <c r="J64" s="129"/>
      <c r="K64" s="130">
        <v>6.7089999999999997E-3</v>
      </c>
      <c r="L64" s="131"/>
      <c r="M64" s="99" t="s">
        <v>37</v>
      </c>
      <c r="N64" s="131"/>
      <c r="O64" s="100" t="s">
        <v>37</v>
      </c>
      <c r="P64" s="294"/>
      <c r="R64" s="128">
        <v>5.5341000000000001E-2</v>
      </c>
      <c r="S64" s="129"/>
      <c r="T64" s="130">
        <v>2.8716999999999999E-2</v>
      </c>
      <c r="U64" s="131"/>
      <c r="V64" s="128">
        <v>1.9144000000000001E-2</v>
      </c>
      <c r="W64" s="129"/>
      <c r="X64" s="130">
        <v>1.2142999999999999E-2</v>
      </c>
      <c r="Z64" s="99" t="s">
        <v>37</v>
      </c>
      <c r="AA64" s="131"/>
      <c r="AB64" s="100" t="s">
        <v>37</v>
      </c>
    </row>
    <row r="65" spans="1:28" x14ac:dyDescent="0.25">
      <c r="A65" s="125" t="s">
        <v>97</v>
      </c>
      <c r="B65" s="93">
        <v>106</v>
      </c>
      <c r="C65" s="126"/>
      <c r="D65" s="152"/>
      <c r="E65" s="128">
        <v>9.1490000000000002E-2</v>
      </c>
      <c r="F65" s="129"/>
      <c r="G65" s="130">
        <v>4.9865E-2</v>
      </c>
      <c r="H65" s="131"/>
      <c r="I65" s="128">
        <v>7.5850000000000001E-2</v>
      </c>
      <c r="J65" s="129"/>
      <c r="K65" s="130">
        <v>5.6885999999999999E-2</v>
      </c>
      <c r="L65" s="131"/>
      <c r="M65" s="99" t="s">
        <v>37</v>
      </c>
      <c r="N65" s="131"/>
      <c r="O65" s="100" t="s">
        <v>37</v>
      </c>
      <c r="P65" s="297"/>
      <c r="Q65" s="152"/>
      <c r="R65" s="128">
        <v>0.27726099999999998</v>
      </c>
      <c r="S65" s="129"/>
      <c r="T65" s="130">
        <v>0.143871</v>
      </c>
      <c r="U65" s="131"/>
      <c r="V65" s="128">
        <v>0.127834</v>
      </c>
      <c r="W65" s="129"/>
      <c r="X65" s="130">
        <v>8.1083000000000002E-2</v>
      </c>
      <c r="Z65" s="99" t="s">
        <v>37</v>
      </c>
      <c r="AA65" s="131"/>
      <c r="AB65" s="100" t="s">
        <v>37</v>
      </c>
    </row>
    <row r="66" spans="1:28" x14ac:dyDescent="0.25">
      <c r="A66" s="125" t="s">
        <v>365</v>
      </c>
      <c r="B66" s="93">
        <v>112</v>
      </c>
      <c r="C66" s="126"/>
      <c r="E66" s="128">
        <v>2.853E-2</v>
      </c>
      <c r="F66" s="129"/>
      <c r="G66" s="130">
        <v>1.555E-2</v>
      </c>
      <c r="H66" s="131"/>
      <c r="I66" s="128">
        <v>5.3300000000000005E-4</v>
      </c>
      <c r="J66" s="129"/>
      <c r="K66" s="130">
        <v>4.0000000000000002E-4</v>
      </c>
      <c r="L66" s="131"/>
      <c r="M66" s="99" t="s">
        <v>37</v>
      </c>
      <c r="N66" s="131"/>
      <c r="O66" s="100" t="s">
        <v>37</v>
      </c>
      <c r="P66" s="294"/>
      <c r="R66" s="128">
        <v>2.3085000000000001E-2</v>
      </c>
      <c r="S66" s="129"/>
      <c r="T66" s="130">
        <v>1.1979E-2</v>
      </c>
      <c r="U66" s="131"/>
      <c r="V66" s="128">
        <v>8.9999999999999993E-3</v>
      </c>
      <c r="W66" s="129"/>
      <c r="X66" s="130">
        <v>5.7089999999999997E-3</v>
      </c>
      <c r="Z66" s="99" t="s">
        <v>37</v>
      </c>
      <c r="AA66" s="131"/>
      <c r="AB66" s="100" t="s">
        <v>37</v>
      </c>
    </row>
    <row r="67" spans="1:28" x14ac:dyDescent="0.25">
      <c r="A67" s="125" t="s">
        <v>98</v>
      </c>
      <c r="B67" s="93">
        <v>119</v>
      </c>
      <c r="C67" s="126"/>
      <c r="D67" s="152"/>
      <c r="E67" s="128">
        <v>5.8735999999999997E-2</v>
      </c>
      <c r="F67" s="129"/>
      <c r="G67" s="130">
        <v>3.2013E-2</v>
      </c>
      <c r="H67" s="131"/>
      <c r="I67" s="128">
        <v>9.5399999999999999E-3</v>
      </c>
      <c r="J67" s="129"/>
      <c r="K67" s="130">
        <v>7.1549999999999999E-3</v>
      </c>
      <c r="L67" s="131"/>
      <c r="M67" s="99" t="s">
        <v>37</v>
      </c>
      <c r="N67" s="131"/>
      <c r="O67" s="100" t="s">
        <v>37</v>
      </c>
      <c r="P67" s="297"/>
      <c r="Q67" s="152"/>
      <c r="R67" s="128">
        <v>3.3251999999999997E-2</v>
      </c>
      <c r="S67" s="129"/>
      <c r="T67" s="130">
        <v>1.7255E-2</v>
      </c>
      <c r="U67" s="131"/>
      <c r="V67" s="128">
        <v>1.5644999999999999E-2</v>
      </c>
      <c r="W67" s="129"/>
      <c r="X67" s="130">
        <v>9.9229999999999995E-3</v>
      </c>
      <c r="Z67" s="99" t="s">
        <v>37</v>
      </c>
      <c r="AA67" s="131"/>
      <c r="AB67" s="100" t="s">
        <v>37</v>
      </c>
    </row>
    <row r="68" spans="1:28" x14ac:dyDescent="0.25">
      <c r="A68" s="125" t="s">
        <v>99</v>
      </c>
      <c r="B68" s="93">
        <v>122</v>
      </c>
      <c r="C68" s="126"/>
      <c r="D68" s="152"/>
      <c r="E68" s="128">
        <v>3.1662000000000003E-2</v>
      </c>
      <c r="F68" s="129"/>
      <c r="G68" s="130">
        <v>1.7257000000000002E-2</v>
      </c>
      <c r="H68" s="131"/>
      <c r="I68" s="128">
        <v>2.1554E-2</v>
      </c>
      <c r="J68" s="129"/>
      <c r="K68" s="130">
        <v>1.6164999999999999E-2</v>
      </c>
      <c r="L68" s="131"/>
      <c r="M68" s="99" t="s">
        <v>37</v>
      </c>
      <c r="N68" s="131"/>
      <c r="O68" s="100" t="s">
        <v>37</v>
      </c>
      <c r="P68" s="297"/>
      <c r="Q68" s="152"/>
      <c r="R68" s="128">
        <v>6.0448000000000002E-2</v>
      </c>
      <c r="S68" s="129"/>
      <c r="T68" s="130">
        <v>3.1366999999999999E-2</v>
      </c>
      <c r="U68" s="131"/>
      <c r="V68" s="128">
        <v>3.7033999999999997E-2</v>
      </c>
      <c r="W68" s="129"/>
      <c r="X68" s="130">
        <v>2.349E-2</v>
      </c>
      <c r="Z68" s="99" t="s">
        <v>37</v>
      </c>
      <c r="AA68" s="131"/>
      <c r="AB68" s="100" t="s">
        <v>37</v>
      </c>
    </row>
    <row r="69" spans="1:28" x14ac:dyDescent="0.25">
      <c r="A69" s="125" t="s">
        <v>239</v>
      </c>
      <c r="B69" s="93">
        <v>125</v>
      </c>
      <c r="C69" s="126"/>
      <c r="D69" s="152"/>
      <c r="E69" s="128">
        <v>6.8349999999999999E-3</v>
      </c>
      <c r="F69" s="129"/>
      <c r="G69" s="130">
        <v>3.725E-3</v>
      </c>
      <c r="H69" s="131"/>
      <c r="I69" s="128">
        <v>5.3300000000000005E-4</v>
      </c>
      <c r="J69" s="129"/>
      <c r="K69" s="130">
        <v>4.0000000000000002E-4</v>
      </c>
      <c r="L69" s="131"/>
      <c r="M69" s="99" t="s">
        <v>37</v>
      </c>
      <c r="N69" s="131"/>
      <c r="O69" s="100" t="s">
        <v>37</v>
      </c>
      <c r="P69" s="297"/>
      <c r="Q69" s="152"/>
      <c r="R69" s="128">
        <v>9.4399999999999996E-4</v>
      </c>
      <c r="S69" s="129"/>
      <c r="T69" s="130">
        <v>4.8999999999999998E-4</v>
      </c>
      <c r="U69" s="131"/>
      <c r="V69" s="128">
        <v>1.2539999999999999E-3</v>
      </c>
      <c r="W69" s="129"/>
      <c r="X69" s="130">
        <v>7.9500000000000003E-4</v>
      </c>
      <c r="Z69" s="99" t="s">
        <v>37</v>
      </c>
      <c r="AA69" s="131"/>
      <c r="AB69" s="100" t="s">
        <v>37</v>
      </c>
    </row>
    <row r="70" spans="1:28" x14ac:dyDescent="0.25">
      <c r="A70" s="125" t="s">
        <v>352</v>
      </c>
      <c r="B70" s="93">
        <v>127</v>
      </c>
      <c r="C70" s="126"/>
      <c r="E70" s="128">
        <v>0.574546</v>
      </c>
      <c r="F70" s="129"/>
      <c r="G70" s="130">
        <v>0.31314500000000001</v>
      </c>
      <c r="H70" s="131"/>
      <c r="I70" s="128">
        <v>9.3743999999999994E-2</v>
      </c>
      <c r="J70" s="129"/>
      <c r="K70" s="130">
        <v>7.0305999999999993E-2</v>
      </c>
      <c r="L70" s="131"/>
      <c r="M70" s="99" t="s">
        <v>37</v>
      </c>
      <c r="N70" s="131"/>
      <c r="O70" s="100" t="s">
        <v>37</v>
      </c>
      <c r="P70" s="294"/>
      <c r="R70" s="128">
        <v>0.28702499999999997</v>
      </c>
      <c r="S70" s="129"/>
      <c r="T70" s="130">
        <v>0.14893799999999999</v>
      </c>
      <c r="U70" s="131"/>
      <c r="V70" s="128">
        <v>7.2481000000000004E-2</v>
      </c>
      <c r="W70" s="129"/>
      <c r="X70" s="130">
        <v>4.5974000000000001E-2</v>
      </c>
      <c r="Z70" s="99" t="s">
        <v>37</v>
      </c>
      <c r="AA70" s="131"/>
      <c r="AB70" s="100" t="s">
        <v>37</v>
      </c>
    </row>
    <row r="71" spans="1:28" x14ac:dyDescent="0.25">
      <c r="A71" s="125" t="s">
        <v>100</v>
      </c>
      <c r="B71" s="93">
        <v>128</v>
      </c>
      <c r="C71" s="126"/>
      <c r="D71" s="152"/>
      <c r="E71" s="128">
        <v>1.6827999999999999E-2</v>
      </c>
      <c r="F71" s="129"/>
      <c r="G71" s="130">
        <v>9.1719999999999996E-3</v>
      </c>
      <c r="H71" s="131"/>
      <c r="I71" s="128">
        <v>5.9630000000000004E-3</v>
      </c>
      <c r="J71" s="129"/>
      <c r="K71" s="130">
        <v>4.4720000000000003E-3</v>
      </c>
      <c r="L71" s="131"/>
      <c r="M71" s="99" t="s">
        <v>37</v>
      </c>
      <c r="N71" s="131"/>
      <c r="O71" s="100" t="s">
        <v>37</v>
      </c>
      <c r="P71" s="297"/>
      <c r="Q71" s="152"/>
      <c r="R71" s="128">
        <v>1.2727E-2</v>
      </c>
      <c r="S71" s="129"/>
      <c r="T71" s="130">
        <v>6.6039999999999996E-3</v>
      </c>
      <c r="U71" s="131"/>
      <c r="V71" s="128">
        <v>1.0456E-2</v>
      </c>
      <c r="W71" s="129"/>
      <c r="X71" s="130">
        <v>6.6319999999999999E-3</v>
      </c>
      <c r="Z71" s="99" t="s">
        <v>37</v>
      </c>
      <c r="AA71" s="131"/>
      <c r="AB71" s="100" t="s">
        <v>37</v>
      </c>
    </row>
    <row r="72" spans="1:28" x14ac:dyDescent="0.25">
      <c r="A72" s="125" t="s">
        <v>101</v>
      </c>
      <c r="B72" s="93">
        <v>131</v>
      </c>
      <c r="C72" s="126"/>
      <c r="E72" s="128">
        <v>0.41575899999999999</v>
      </c>
      <c r="F72" s="129"/>
      <c r="G72" s="130">
        <v>0.226602</v>
      </c>
      <c r="H72" s="131"/>
      <c r="I72" s="128">
        <v>2.9807E-2</v>
      </c>
      <c r="J72" s="129"/>
      <c r="K72" s="130">
        <v>2.2355E-2</v>
      </c>
      <c r="L72" s="131"/>
      <c r="M72" s="99" t="s">
        <v>37</v>
      </c>
      <c r="N72" s="131"/>
      <c r="O72" s="100" t="s">
        <v>37</v>
      </c>
      <c r="P72" s="294"/>
      <c r="R72" s="128">
        <v>0.193666</v>
      </c>
      <c r="S72" s="129"/>
      <c r="T72" s="130">
        <v>0.100494</v>
      </c>
      <c r="U72" s="131"/>
      <c r="V72" s="128">
        <v>5.8198E-2</v>
      </c>
      <c r="W72" s="129"/>
      <c r="X72" s="130">
        <v>3.6914000000000002E-2</v>
      </c>
      <c r="Z72" s="99" t="s">
        <v>37</v>
      </c>
      <c r="AA72" s="131"/>
      <c r="AB72" s="100" t="s">
        <v>37</v>
      </c>
    </row>
    <row r="73" spans="1:28" x14ac:dyDescent="0.25">
      <c r="A73" s="125" t="s">
        <v>398</v>
      </c>
      <c r="B73" s="93">
        <v>132</v>
      </c>
      <c r="C73" s="126"/>
      <c r="D73" s="152"/>
      <c r="E73" s="128">
        <v>3.3959999999999997E-2</v>
      </c>
      <c r="F73" s="129"/>
      <c r="G73" s="130">
        <v>1.8509000000000001E-2</v>
      </c>
      <c r="H73" s="131"/>
      <c r="I73" s="128">
        <v>4.7520000000000001E-3</v>
      </c>
      <c r="J73" s="129"/>
      <c r="K73" s="130">
        <v>3.5639999999999999E-3</v>
      </c>
      <c r="L73" s="131"/>
      <c r="M73" s="99" t="s">
        <v>37</v>
      </c>
      <c r="N73" s="131"/>
      <c r="O73" s="100" t="s">
        <v>37</v>
      </c>
      <c r="P73" s="297"/>
      <c r="Q73" s="152"/>
      <c r="R73" s="128">
        <v>2.8212000000000001E-2</v>
      </c>
      <c r="S73" s="129"/>
      <c r="T73" s="130">
        <v>1.4638999999999999E-2</v>
      </c>
      <c r="U73" s="131"/>
      <c r="V73" s="128">
        <v>9.9319999999999999E-3</v>
      </c>
      <c r="W73" s="129"/>
      <c r="X73" s="130">
        <v>6.3E-3</v>
      </c>
      <c r="Z73" s="99" t="s">
        <v>37</v>
      </c>
      <c r="AA73" s="131"/>
      <c r="AB73" s="100" t="s">
        <v>37</v>
      </c>
    </row>
    <row r="74" spans="1:28" x14ac:dyDescent="0.25">
      <c r="A74" s="125" t="s">
        <v>102</v>
      </c>
      <c r="B74" s="93">
        <v>137</v>
      </c>
      <c r="C74" s="126"/>
      <c r="E74" s="128">
        <v>1.007541</v>
      </c>
      <c r="F74" s="129"/>
      <c r="G74" s="130">
        <v>0.54914099999999999</v>
      </c>
      <c r="H74" s="131"/>
      <c r="I74" s="128">
        <v>0.282194</v>
      </c>
      <c r="J74" s="129"/>
      <c r="K74" s="130">
        <v>0.21163999999999999</v>
      </c>
      <c r="L74" s="131"/>
      <c r="M74" s="99" t="s">
        <v>37</v>
      </c>
      <c r="N74" s="131"/>
      <c r="O74" s="100" t="s">
        <v>37</v>
      </c>
      <c r="P74" s="294"/>
      <c r="R74" s="128">
        <v>1.3589100000000001</v>
      </c>
      <c r="S74" s="129"/>
      <c r="T74" s="130">
        <v>0.70514100000000002</v>
      </c>
      <c r="U74" s="131"/>
      <c r="V74" s="128">
        <v>0.65323100000000001</v>
      </c>
      <c r="W74" s="129"/>
      <c r="X74" s="130">
        <v>0.41433500000000001</v>
      </c>
      <c r="Z74" s="99" t="s">
        <v>37</v>
      </c>
      <c r="AA74" s="131"/>
      <c r="AB74" s="100" t="s">
        <v>37</v>
      </c>
    </row>
    <row r="75" spans="1:28" x14ac:dyDescent="0.25">
      <c r="A75" s="125" t="s">
        <v>353</v>
      </c>
      <c r="B75" s="93">
        <v>138</v>
      </c>
      <c r="C75" s="126"/>
      <c r="D75" s="152"/>
      <c r="E75" s="128">
        <v>0.51056000000000001</v>
      </c>
      <c r="F75" s="129"/>
      <c r="G75" s="130">
        <v>0.27827099999999999</v>
      </c>
      <c r="H75" s="131"/>
      <c r="I75" s="128">
        <v>0.10065300000000001</v>
      </c>
      <c r="J75" s="129"/>
      <c r="K75" s="130">
        <v>7.5488E-2</v>
      </c>
      <c r="L75" s="131"/>
      <c r="M75" s="99" t="s">
        <v>37</v>
      </c>
      <c r="N75" s="131"/>
      <c r="O75" s="100" t="s">
        <v>37</v>
      </c>
      <c r="P75" s="297"/>
      <c r="Q75" s="152"/>
      <c r="R75" s="128">
        <v>0.48142200000000002</v>
      </c>
      <c r="S75" s="129"/>
      <c r="T75" s="130">
        <v>0.24981100000000001</v>
      </c>
      <c r="U75" s="131"/>
      <c r="V75" s="128">
        <v>0.140296</v>
      </c>
      <c r="W75" s="129"/>
      <c r="X75" s="130">
        <v>8.8987999999999998E-2</v>
      </c>
      <c r="Z75" s="99" t="s">
        <v>37</v>
      </c>
      <c r="AA75" s="131"/>
      <c r="AB75" s="100" t="s">
        <v>37</v>
      </c>
    </row>
    <row r="76" spans="1:28" x14ac:dyDescent="0.25">
      <c r="A76" s="125" t="s">
        <v>103</v>
      </c>
      <c r="B76" s="93">
        <v>139</v>
      </c>
      <c r="C76" s="126"/>
      <c r="D76" s="152"/>
      <c r="E76" s="128">
        <v>1.1745E-2</v>
      </c>
      <c r="F76" s="129"/>
      <c r="G76" s="130">
        <v>6.4009999999999996E-3</v>
      </c>
      <c r="H76" s="131"/>
      <c r="I76" s="128">
        <v>1.1150000000000001E-3</v>
      </c>
      <c r="J76" s="129"/>
      <c r="K76" s="130">
        <v>8.3600000000000005E-4</v>
      </c>
      <c r="L76" s="131"/>
      <c r="M76" s="99" t="s">
        <v>37</v>
      </c>
      <c r="N76" s="131"/>
      <c r="O76" s="100" t="s">
        <v>37</v>
      </c>
      <c r="P76" s="297"/>
      <c r="Q76" s="152"/>
      <c r="R76" s="128">
        <v>1.1922E-2</v>
      </c>
      <c r="S76" s="129"/>
      <c r="T76" s="130">
        <v>6.1859999999999997E-3</v>
      </c>
      <c r="U76" s="131"/>
      <c r="V76" s="128">
        <v>4.3699999999999998E-3</v>
      </c>
      <c r="W76" s="129"/>
      <c r="X76" s="130">
        <v>2.7720000000000002E-3</v>
      </c>
      <c r="Z76" s="99" t="s">
        <v>37</v>
      </c>
      <c r="AA76" s="131"/>
      <c r="AB76" s="100" t="s">
        <v>37</v>
      </c>
    </row>
    <row r="77" spans="1:28" x14ac:dyDescent="0.25">
      <c r="A77" s="125" t="s">
        <v>104</v>
      </c>
      <c r="B77" s="93">
        <v>142</v>
      </c>
      <c r="C77" s="126"/>
      <c r="E77" s="128">
        <v>5.0027000000000002E-2</v>
      </c>
      <c r="F77" s="129"/>
      <c r="G77" s="130">
        <v>2.7265999999999999E-2</v>
      </c>
      <c r="H77" s="131"/>
      <c r="I77" s="128">
        <v>1.2736000000000001E-2</v>
      </c>
      <c r="J77" s="129"/>
      <c r="K77" s="130">
        <v>9.5519999999999997E-3</v>
      </c>
      <c r="L77" s="131"/>
      <c r="M77" s="99" t="s">
        <v>37</v>
      </c>
      <c r="N77" s="131"/>
      <c r="O77" s="100" t="s">
        <v>37</v>
      </c>
      <c r="P77" s="294"/>
      <c r="R77" s="128">
        <v>8.8844999999999993E-2</v>
      </c>
      <c r="S77" s="129"/>
      <c r="T77" s="130">
        <v>4.6101999999999997E-2</v>
      </c>
      <c r="U77" s="131"/>
      <c r="V77" s="128">
        <v>2.9839999999999998E-2</v>
      </c>
      <c r="W77" s="129"/>
      <c r="X77" s="130">
        <v>1.8926999999999999E-2</v>
      </c>
      <c r="Z77" s="99" t="s">
        <v>37</v>
      </c>
      <c r="AA77" s="131"/>
      <c r="AB77" s="100" t="s">
        <v>37</v>
      </c>
    </row>
    <row r="78" spans="1:28" x14ac:dyDescent="0.25">
      <c r="A78" s="125" t="s">
        <v>105</v>
      </c>
      <c r="B78" s="93">
        <v>143</v>
      </c>
      <c r="C78" s="126"/>
      <c r="D78" s="152"/>
      <c r="E78" s="128">
        <v>7.3399999999999995E-4</v>
      </c>
      <c r="F78" s="129"/>
      <c r="G78" s="130">
        <v>4.0000000000000002E-4</v>
      </c>
      <c r="H78" s="131"/>
      <c r="I78" s="128">
        <v>6.5200000000000002E-4</v>
      </c>
      <c r="J78" s="129"/>
      <c r="K78" s="130">
        <v>4.8899999999999996E-4</v>
      </c>
      <c r="L78" s="131"/>
      <c r="M78" s="99" t="s">
        <v>37</v>
      </c>
      <c r="N78" s="131"/>
      <c r="O78" s="100" t="s">
        <v>37</v>
      </c>
      <c r="P78" s="297"/>
      <c r="Q78" s="152"/>
      <c r="R78" s="128">
        <v>1.299E-3</v>
      </c>
      <c r="S78" s="129"/>
      <c r="T78" s="130">
        <v>6.7400000000000001E-4</v>
      </c>
      <c r="U78" s="131"/>
      <c r="V78" s="128">
        <v>6.3100000000000005E-4</v>
      </c>
      <c r="W78" s="129"/>
      <c r="X78" s="130">
        <v>4.0000000000000002E-4</v>
      </c>
      <c r="Z78" s="99" t="s">
        <v>37</v>
      </c>
      <c r="AA78" s="131"/>
      <c r="AB78" s="100" t="s">
        <v>37</v>
      </c>
    </row>
    <row r="79" spans="1:28" x14ac:dyDescent="0.25">
      <c r="A79" s="125" t="s">
        <v>106</v>
      </c>
      <c r="B79" s="93">
        <v>146</v>
      </c>
      <c r="C79" s="126"/>
      <c r="D79" s="152"/>
      <c r="E79" s="128">
        <v>0.84785500000000003</v>
      </c>
      <c r="F79" s="129"/>
      <c r="G79" s="130">
        <v>0.46210699999999999</v>
      </c>
      <c r="H79" s="131"/>
      <c r="I79" s="128">
        <v>0.24449699999999999</v>
      </c>
      <c r="J79" s="129"/>
      <c r="K79" s="130">
        <v>0.183368</v>
      </c>
      <c r="L79" s="131"/>
      <c r="M79" s="99" t="s">
        <v>37</v>
      </c>
      <c r="N79" s="131"/>
      <c r="O79" s="100" t="s">
        <v>37</v>
      </c>
      <c r="P79" s="297"/>
      <c r="Q79" s="152"/>
      <c r="R79" s="128">
        <v>1.296956</v>
      </c>
      <c r="S79" s="129"/>
      <c r="T79" s="130">
        <v>0.67299299999999995</v>
      </c>
      <c r="U79" s="131"/>
      <c r="V79" s="128">
        <v>0.70050999999999997</v>
      </c>
      <c r="W79" s="129"/>
      <c r="X79" s="130">
        <v>0.44432300000000002</v>
      </c>
      <c r="Z79" s="99" t="s">
        <v>37</v>
      </c>
      <c r="AA79" s="131"/>
      <c r="AB79" s="100" t="s">
        <v>37</v>
      </c>
    </row>
    <row r="80" spans="1:28" x14ac:dyDescent="0.25">
      <c r="A80" s="125" t="s">
        <v>379</v>
      </c>
      <c r="B80" s="93">
        <v>149</v>
      </c>
      <c r="C80" s="126"/>
      <c r="D80" s="152"/>
      <c r="E80" s="128">
        <v>0.100907</v>
      </c>
      <c r="F80" s="129"/>
      <c r="G80" s="130">
        <v>5.4996999999999997E-2</v>
      </c>
      <c r="H80" s="131"/>
      <c r="I80" s="128">
        <v>1.0767000000000001E-2</v>
      </c>
      <c r="J80" s="129"/>
      <c r="K80" s="130">
        <v>8.0750000000000006E-3</v>
      </c>
      <c r="L80" s="131"/>
      <c r="M80" s="99" t="s">
        <v>37</v>
      </c>
      <c r="N80" s="131"/>
      <c r="O80" s="100" t="s">
        <v>37</v>
      </c>
      <c r="P80" s="297"/>
      <c r="Q80" s="152"/>
      <c r="R80" s="128">
        <v>2.8670000000000001E-2</v>
      </c>
      <c r="S80" s="129"/>
      <c r="T80" s="130">
        <v>1.4877E-2</v>
      </c>
      <c r="U80" s="131"/>
      <c r="V80" s="128">
        <v>2.3373000000000001E-2</v>
      </c>
      <c r="W80" s="129"/>
      <c r="X80" s="130">
        <v>1.4825E-2</v>
      </c>
      <c r="Z80" s="99" t="s">
        <v>37</v>
      </c>
      <c r="AA80" s="131"/>
      <c r="AB80" s="100" t="s">
        <v>37</v>
      </c>
    </row>
    <row r="81" spans="1:28" x14ac:dyDescent="0.25">
      <c r="A81" s="125" t="s">
        <v>38</v>
      </c>
      <c r="B81" s="93">
        <v>150</v>
      </c>
      <c r="C81" s="126">
        <v>157</v>
      </c>
      <c r="D81" s="152"/>
      <c r="E81" s="128" t="s">
        <v>37</v>
      </c>
      <c r="F81" s="129"/>
      <c r="G81" s="130" t="s">
        <v>37</v>
      </c>
      <c r="H81" s="131"/>
      <c r="I81" s="128" t="s">
        <v>37</v>
      </c>
      <c r="J81" s="129"/>
      <c r="K81" s="130" t="s">
        <v>37</v>
      </c>
      <c r="L81" s="131"/>
      <c r="M81" s="99" t="s">
        <v>37</v>
      </c>
      <c r="N81" s="131"/>
      <c r="O81" s="100" t="s">
        <v>37</v>
      </c>
      <c r="P81" s="297"/>
      <c r="Q81" s="152"/>
      <c r="R81" s="128" t="s">
        <v>37</v>
      </c>
      <c r="S81" s="129"/>
      <c r="T81" s="130" t="s">
        <v>37</v>
      </c>
      <c r="U81" s="131"/>
      <c r="V81" s="128" t="s">
        <v>37</v>
      </c>
      <c r="W81" s="129"/>
      <c r="X81" s="130" t="s">
        <v>37</v>
      </c>
      <c r="Z81" s="99" t="s">
        <v>37</v>
      </c>
      <c r="AA81" s="131"/>
      <c r="AB81" s="100" t="s">
        <v>37</v>
      </c>
    </row>
    <row r="82" spans="1:28" x14ac:dyDescent="0.25">
      <c r="A82" s="125" t="s">
        <v>107</v>
      </c>
      <c r="B82" s="93">
        <v>151</v>
      </c>
      <c r="C82" s="126"/>
      <c r="D82" s="152"/>
      <c r="E82" s="128">
        <v>1.670919</v>
      </c>
      <c r="F82" s="129"/>
      <c r="G82" s="130">
        <v>0.91070300000000004</v>
      </c>
      <c r="H82" s="131"/>
      <c r="I82" s="128">
        <v>0.266428</v>
      </c>
      <c r="J82" s="129"/>
      <c r="K82" s="130">
        <v>0.19981599999999999</v>
      </c>
      <c r="L82" s="131"/>
      <c r="M82" s="99" t="s">
        <v>37</v>
      </c>
      <c r="N82" s="131"/>
      <c r="O82" s="100" t="s">
        <v>37</v>
      </c>
      <c r="P82" s="297"/>
      <c r="Q82" s="152"/>
      <c r="R82" s="128">
        <v>1.3162050000000001</v>
      </c>
      <c r="S82" s="129"/>
      <c r="T82" s="130">
        <v>0.68298099999999995</v>
      </c>
      <c r="U82" s="131"/>
      <c r="V82" s="128">
        <v>0.29385299999999998</v>
      </c>
      <c r="W82" s="129"/>
      <c r="X82" s="130">
        <v>0.186387</v>
      </c>
      <c r="Z82" s="99" t="s">
        <v>37</v>
      </c>
      <c r="AA82" s="131"/>
      <c r="AB82" s="100" t="s">
        <v>37</v>
      </c>
    </row>
    <row r="83" spans="1:28" x14ac:dyDescent="0.25">
      <c r="A83" s="125" t="s">
        <v>259</v>
      </c>
      <c r="B83" s="93">
        <v>153</v>
      </c>
      <c r="C83" s="126"/>
      <c r="D83" s="152"/>
      <c r="E83" s="128">
        <v>0.46101399999999998</v>
      </c>
      <c r="F83" s="129"/>
      <c r="G83" s="130">
        <v>0.25126700000000002</v>
      </c>
      <c r="H83" s="131"/>
      <c r="I83" s="128">
        <v>4.5816999999999997E-2</v>
      </c>
      <c r="J83" s="129"/>
      <c r="K83" s="130">
        <v>3.4361999999999997E-2</v>
      </c>
      <c r="L83" s="131"/>
      <c r="M83" s="99" t="s">
        <v>37</v>
      </c>
      <c r="N83" s="131"/>
      <c r="O83" s="100" t="s">
        <v>37</v>
      </c>
      <c r="P83" s="297"/>
      <c r="Q83" s="152"/>
      <c r="R83" s="128">
        <v>0.32336999999999999</v>
      </c>
      <c r="S83" s="129"/>
      <c r="T83" s="130">
        <v>0.167797</v>
      </c>
      <c r="U83" s="131"/>
      <c r="V83" s="128">
        <v>0.14049300000000001</v>
      </c>
      <c r="W83" s="129"/>
      <c r="X83" s="130">
        <v>8.9112999999999998E-2</v>
      </c>
      <c r="Z83" s="99" t="s">
        <v>37</v>
      </c>
      <c r="AA83" s="131"/>
      <c r="AB83" s="100" t="s">
        <v>37</v>
      </c>
    </row>
    <row r="84" spans="1:28" x14ac:dyDescent="0.25">
      <c r="A84" s="125" t="s">
        <v>108</v>
      </c>
      <c r="B84" s="93">
        <v>154</v>
      </c>
      <c r="C84" s="126"/>
      <c r="E84" s="128">
        <v>5.7869999999999996E-3</v>
      </c>
      <c r="F84" s="129"/>
      <c r="G84" s="130">
        <v>3.1540000000000001E-3</v>
      </c>
      <c r="H84" s="131"/>
      <c r="I84" s="128">
        <v>3.8180000000000002E-3</v>
      </c>
      <c r="J84" s="129"/>
      <c r="K84" s="130">
        <v>2.8630000000000001E-3</v>
      </c>
      <c r="L84" s="131"/>
      <c r="M84" s="99" t="s">
        <v>37</v>
      </c>
      <c r="N84" s="131"/>
      <c r="O84" s="100" t="s">
        <v>37</v>
      </c>
      <c r="P84" s="294"/>
      <c r="R84" s="128">
        <v>2.0004999999999998E-2</v>
      </c>
      <c r="S84" s="129"/>
      <c r="T84" s="130">
        <v>1.0381E-2</v>
      </c>
      <c r="U84" s="131"/>
      <c r="V84" s="128">
        <v>1.2179000000000001E-2</v>
      </c>
      <c r="W84" s="129"/>
      <c r="X84" s="130">
        <v>7.7250000000000001E-3</v>
      </c>
      <c r="Z84" s="99" t="s">
        <v>37</v>
      </c>
      <c r="AA84" s="131"/>
      <c r="AB84" s="100" t="s">
        <v>37</v>
      </c>
    </row>
    <row r="85" spans="1:28" x14ac:dyDescent="0.25">
      <c r="A85" s="125" t="s">
        <v>109</v>
      </c>
      <c r="B85" s="93">
        <v>155</v>
      </c>
      <c r="C85" s="126"/>
      <c r="E85" s="128">
        <v>3.4293999999999998E-2</v>
      </c>
      <c r="F85" s="129"/>
      <c r="G85" s="130">
        <v>1.8690999999999999E-2</v>
      </c>
      <c r="H85" s="131"/>
      <c r="I85" s="128">
        <v>4.4019999999999997E-3</v>
      </c>
      <c r="J85" s="129"/>
      <c r="K85" s="130">
        <v>3.3010000000000001E-3</v>
      </c>
      <c r="L85" s="131"/>
      <c r="M85" s="99" t="s">
        <v>37</v>
      </c>
      <c r="N85" s="131"/>
      <c r="O85" s="100" t="s">
        <v>37</v>
      </c>
      <c r="P85" s="298"/>
      <c r="R85" s="128">
        <v>3.1780000000000003E-2</v>
      </c>
      <c r="S85" s="129"/>
      <c r="T85" s="130">
        <v>1.6490999999999999E-2</v>
      </c>
      <c r="U85" s="131"/>
      <c r="V85" s="128">
        <v>6.4279999999999997E-3</v>
      </c>
      <c r="W85" s="129"/>
      <c r="X85" s="130">
        <v>4.0769999999999999E-3</v>
      </c>
      <c r="Z85" s="99" t="s">
        <v>37</v>
      </c>
      <c r="AA85" s="131"/>
      <c r="AB85" s="100" t="s">
        <v>37</v>
      </c>
    </row>
    <row r="86" spans="1:28" x14ac:dyDescent="0.25">
      <c r="A86" s="125" t="s">
        <v>110</v>
      </c>
      <c r="B86" s="93">
        <v>156</v>
      </c>
      <c r="C86" s="126"/>
      <c r="D86" s="152"/>
      <c r="E86" s="128">
        <v>0.166462</v>
      </c>
      <c r="F86" s="129"/>
      <c r="G86" s="130">
        <v>9.0727000000000002E-2</v>
      </c>
      <c r="H86" s="131"/>
      <c r="I86" s="128">
        <v>5.6099999999999998E-4</v>
      </c>
      <c r="J86" s="129"/>
      <c r="K86" s="130">
        <v>4.2099999999999999E-4</v>
      </c>
      <c r="L86" s="131"/>
      <c r="M86" s="99" t="s">
        <v>37</v>
      </c>
      <c r="N86" s="131"/>
      <c r="O86" s="100" t="s">
        <v>37</v>
      </c>
      <c r="P86" s="297"/>
      <c r="Q86" s="152"/>
      <c r="R86" s="128">
        <v>2.4573999999999999E-2</v>
      </c>
      <c r="S86" s="129"/>
      <c r="T86" s="130">
        <v>1.2751E-2</v>
      </c>
      <c r="U86" s="131"/>
      <c r="V86" s="128">
        <v>6.0109999999999999E-3</v>
      </c>
      <c r="W86" s="129"/>
      <c r="X86" s="130">
        <v>3.813E-3</v>
      </c>
      <c r="Z86" s="99" t="s">
        <v>37</v>
      </c>
      <c r="AA86" s="131"/>
      <c r="AB86" s="100" t="s">
        <v>37</v>
      </c>
    </row>
    <row r="87" spans="1:28" x14ac:dyDescent="0.25">
      <c r="A87" s="125" t="s">
        <v>111</v>
      </c>
      <c r="B87" s="93">
        <v>157</v>
      </c>
      <c r="C87" s="126"/>
      <c r="D87" s="152"/>
      <c r="E87" s="128">
        <v>0.15734699999999999</v>
      </c>
      <c r="F87" s="129"/>
      <c r="G87" s="130">
        <v>8.5759000000000002E-2</v>
      </c>
      <c r="H87" s="131"/>
      <c r="I87" s="128">
        <v>2.0716999999999999E-2</v>
      </c>
      <c r="J87" s="129"/>
      <c r="K87" s="130">
        <v>1.5537E-2</v>
      </c>
      <c r="L87" s="131"/>
      <c r="M87" s="99" t="s">
        <v>37</v>
      </c>
      <c r="N87" s="131"/>
      <c r="O87" s="100" t="s">
        <v>37</v>
      </c>
      <c r="P87" s="297"/>
      <c r="Q87" s="152"/>
      <c r="R87" s="128">
        <v>8.2484000000000002E-2</v>
      </c>
      <c r="S87" s="129"/>
      <c r="T87" s="130">
        <v>4.2800999999999999E-2</v>
      </c>
      <c r="U87" s="131"/>
      <c r="V87" s="128">
        <v>3.9229E-2</v>
      </c>
      <c r="W87" s="129"/>
      <c r="X87" s="130">
        <v>2.4882000000000001E-2</v>
      </c>
      <c r="Z87" s="99" t="s">
        <v>37</v>
      </c>
      <c r="AA87" s="131"/>
      <c r="AB87" s="100" t="s">
        <v>37</v>
      </c>
    </row>
    <row r="88" spans="1:28" x14ac:dyDescent="0.25">
      <c r="A88" s="125" t="s">
        <v>112</v>
      </c>
      <c r="B88" s="93">
        <v>158</v>
      </c>
      <c r="C88" s="126"/>
      <c r="D88" s="152"/>
      <c r="E88" s="128">
        <v>6.9022E-2</v>
      </c>
      <c r="F88" s="129"/>
      <c r="G88" s="130">
        <v>3.7619E-2</v>
      </c>
      <c r="H88" s="131"/>
      <c r="I88" s="128">
        <v>3.2100000000000002E-3</v>
      </c>
      <c r="J88" s="129"/>
      <c r="K88" s="130">
        <v>2.4069999999999999E-3</v>
      </c>
      <c r="L88" s="131"/>
      <c r="M88" s="99" t="s">
        <v>37</v>
      </c>
      <c r="N88" s="131"/>
      <c r="O88" s="100" t="s">
        <v>37</v>
      </c>
      <c r="P88" s="297"/>
      <c r="Q88" s="152"/>
      <c r="R88" s="128">
        <v>1.7434000000000002E-2</v>
      </c>
      <c r="S88" s="129"/>
      <c r="T88" s="130">
        <v>9.0469999999999995E-3</v>
      </c>
      <c r="U88" s="131"/>
      <c r="V88" s="128">
        <v>1.6161999999999999E-2</v>
      </c>
      <c r="W88" s="129"/>
      <c r="X88" s="130">
        <v>1.0251E-2</v>
      </c>
      <c r="Z88" s="99" t="s">
        <v>37</v>
      </c>
      <c r="AA88" s="131"/>
      <c r="AB88" s="100" t="s">
        <v>37</v>
      </c>
    </row>
    <row r="89" spans="1:28" x14ac:dyDescent="0.25">
      <c r="A89" s="125" t="s">
        <v>113</v>
      </c>
      <c r="B89" s="93">
        <v>164</v>
      </c>
      <c r="C89" s="126">
        <v>490</v>
      </c>
      <c r="D89" s="152"/>
      <c r="E89" s="128" t="s">
        <v>37</v>
      </c>
      <c r="F89" s="129"/>
      <c r="G89" s="130" t="s">
        <v>37</v>
      </c>
      <c r="H89" s="131"/>
      <c r="I89" s="128" t="s">
        <v>37</v>
      </c>
      <c r="J89" s="129"/>
      <c r="K89" s="130" t="s">
        <v>37</v>
      </c>
      <c r="L89" s="131"/>
      <c r="M89" s="99" t="s">
        <v>37</v>
      </c>
      <c r="N89" s="131"/>
      <c r="O89" s="100" t="s">
        <v>37</v>
      </c>
      <c r="P89" s="297"/>
      <c r="Q89" s="152"/>
      <c r="R89" s="128" t="s">
        <v>37</v>
      </c>
      <c r="S89" s="129"/>
      <c r="T89" s="130" t="s">
        <v>37</v>
      </c>
      <c r="U89" s="131"/>
      <c r="V89" s="128" t="s">
        <v>37</v>
      </c>
      <c r="W89" s="129"/>
      <c r="X89" s="130" t="s">
        <v>37</v>
      </c>
      <c r="Z89" s="99" t="s">
        <v>37</v>
      </c>
      <c r="AA89" s="131"/>
      <c r="AB89" s="100" t="s">
        <v>37</v>
      </c>
    </row>
    <row r="90" spans="1:28" x14ac:dyDescent="0.25">
      <c r="A90" s="125" t="s">
        <v>114</v>
      </c>
      <c r="B90" s="93">
        <v>165</v>
      </c>
      <c r="C90" s="126">
        <v>490</v>
      </c>
      <c r="E90" s="128" t="s">
        <v>37</v>
      </c>
      <c r="F90" s="129"/>
      <c r="G90" s="130" t="s">
        <v>37</v>
      </c>
      <c r="H90" s="131"/>
      <c r="I90" s="128" t="s">
        <v>37</v>
      </c>
      <c r="J90" s="129"/>
      <c r="K90" s="130" t="s">
        <v>37</v>
      </c>
      <c r="L90" s="131"/>
      <c r="M90" s="99" t="s">
        <v>37</v>
      </c>
      <c r="N90" s="131"/>
      <c r="O90" s="100" t="s">
        <v>37</v>
      </c>
      <c r="P90" s="294"/>
      <c r="R90" s="128" t="s">
        <v>37</v>
      </c>
      <c r="S90" s="129"/>
      <c r="T90" s="130" t="s">
        <v>37</v>
      </c>
      <c r="U90" s="131"/>
      <c r="V90" s="128" t="s">
        <v>37</v>
      </c>
      <c r="W90" s="129"/>
      <c r="X90" s="130" t="s">
        <v>37</v>
      </c>
      <c r="Z90" s="99" t="s">
        <v>37</v>
      </c>
      <c r="AA90" s="131"/>
      <c r="AB90" s="100" t="s">
        <v>37</v>
      </c>
    </row>
    <row r="91" spans="1:28" x14ac:dyDescent="0.25">
      <c r="A91" s="125" t="s">
        <v>115</v>
      </c>
      <c r="B91" s="93">
        <v>179</v>
      </c>
      <c r="C91" s="126"/>
      <c r="D91" s="152"/>
      <c r="E91" s="128">
        <v>1.2949E-2</v>
      </c>
      <c r="F91" s="129"/>
      <c r="G91" s="130">
        <v>7.058E-3</v>
      </c>
      <c r="H91" s="131"/>
      <c r="I91" s="128">
        <v>7.9100000000000004E-4</v>
      </c>
      <c r="J91" s="129"/>
      <c r="K91" s="130">
        <v>5.9299999999999999E-4</v>
      </c>
      <c r="L91" s="131"/>
      <c r="M91" s="99" t="s">
        <v>37</v>
      </c>
      <c r="N91" s="131"/>
      <c r="O91" s="100" t="s">
        <v>37</v>
      </c>
      <c r="P91" s="297"/>
      <c r="Q91" s="152"/>
      <c r="R91" s="128">
        <v>3.15E-3</v>
      </c>
      <c r="S91" s="129"/>
      <c r="T91" s="130">
        <v>1.635E-3</v>
      </c>
      <c r="U91" s="131"/>
      <c r="V91" s="128">
        <v>6.3100000000000005E-4</v>
      </c>
      <c r="W91" s="129"/>
      <c r="X91" s="130">
        <v>4.0000000000000002E-4</v>
      </c>
      <c r="Z91" s="99" t="s">
        <v>37</v>
      </c>
      <c r="AA91" s="131"/>
      <c r="AB91" s="100" t="s">
        <v>37</v>
      </c>
    </row>
    <row r="92" spans="1:28" x14ac:dyDescent="0.25">
      <c r="A92" s="125" t="s">
        <v>117</v>
      </c>
      <c r="B92" s="93">
        <v>181</v>
      </c>
      <c r="C92" s="126"/>
      <c r="D92" s="152"/>
      <c r="E92" s="128">
        <v>3.4563000000000003E-2</v>
      </c>
      <c r="F92" s="129"/>
      <c r="G92" s="130">
        <v>1.8838000000000001E-2</v>
      </c>
      <c r="H92" s="131"/>
      <c r="I92" s="128">
        <v>9.4499999999999998E-4</v>
      </c>
      <c r="J92" s="129"/>
      <c r="K92" s="130">
        <v>7.0899999999999999E-4</v>
      </c>
      <c r="L92" s="131"/>
      <c r="M92" s="99" t="s">
        <v>37</v>
      </c>
      <c r="N92" s="131"/>
      <c r="O92" s="100" t="s">
        <v>37</v>
      </c>
      <c r="P92" s="297"/>
      <c r="Q92" s="152"/>
      <c r="R92" s="128">
        <v>1.6334000000000001E-2</v>
      </c>
      <c r="S92" s="129"/>
      <c r="T92" s="130">
        <v>8.4759999999999992E-3</v>
      </c>
      <c r="U92" s="131"/>
      <c r="V92" s="128">
        <v>6.215E-3</v>
      </c>
      <c r="W92" s="129"/>
      <c r="X92" s="130">
        <v>3.9420000000000002E-3</v>
      </c>
      <c r="Z92" s="99" t="s">
        <v>37</v>
      </c>
      <c r="AA92" s="131"/>
      <c r="AB92" s="100" t="s">
        <v>37</v>
      </c>
    </row>
    <row r="93" spans="1:28" x14ac:dyDescent="0.25">
      <c r="A93" s="125" t="s">
        <v>118</v>
      </c>
      <c r="B93" s="93">
        <v>182</v>
      </c>
      <c r="C93" s="126"/>
      <c r="D93" s="152"/>
      <c r="E93" s="128">
        <v>0.64875499999999997</v>
      </c>
      <c r="F93" s="129"/>
      <c r="G93" s="130">
        <v>0.35359200000000002</v>
      </c>
      <c r="H93" s="131"/>
      <c r="I93" s="128">
        <v>8.6097000000000007E-2</v>
      </c>
      <c r="J93" s="129"/>
      <c r="K93" s="130">
        <v>6.4571000000000003E-2</v>
      </c>
      <c r="L93" s="131"/>
      <c r="M93" s="99" t="s">
        <v>37</v>
      </c>
      <c r="N93" s="131"/>
      <c r="O93" s="100" t="s">
        <v>37</v>
      </c>
      <c r="P93" s="297"/>
      <c r="Q93" s="152"/>
      <c r="R93" s="128">
        <v>0.37779000000000001</v>
      </c>
      <c r="S93" s="129"/>
      <c r="T93" s="130">
        <v>0.19603599999999999</v>
      </c>
      <c r="U93" s="131"/>
      <c r="V93" s="128">
        <v>0.24468400000000001</v>
      </c>
      <c r="W93" s="129"/>
      <c r="X93" s="130">
        <v>0.155199</v>
      </c>
      <c r="Z93" s="99" t="s">
        <v>37</v>
      </c>
      <c r="AA93" s="131"/>
      <c r="AB93" s="100" t="s">
        <v>37</v>
      </c>
    </row>
    <row r="94" spans="1:28" x14ac:dyDescent="0.25">
      <c r="A94" s="125" t="s">
        <v>119</v>
      </c>
      <c r="B94" s="93">
        <v>183</v>
      </c>
      <c r="C94" s="126"/>
      <c r="D94" s="152"/>
      <c r="E94" s="128">
        <v>5.8642E-2</v>
      </c>
      <c r="F94" s="129"/>
      <c r="G94" s="130">
        <v>3.1961999999999997E-2</v>
      </c>
      <c r="H94" s="131"/>
      <c r="I94" s="128">
        <v>5.6415E-2</v>
      </c>
      <c r="J94" s="129"/>
      <c r="K94" s="130">
        <v>4.231E-2</v>
      </c>
      <c r="L94" s="131"/>
      <c r="M94" s="99">
        <v>5.1954E-2</v>
      </c>
      <c r="N94" s="131"/>
      <c r="O94" s="100">
        <v>4.3284999999999997E-2</v>
      </c>
      <c r="P94" s="297"/>
      <c r="Q94" s="152"/>
      <c r="R94" s="128">
        <v>0.189077</v>
      </c>
      <c r="S94" s="129"/>
      <c r="T94" s="130">
        <v>9.8112000000000005E-2</v>
      </c>
      <c r="U94" s="131"/>
      <c r="V94" s="128">
        <v>0.31755699999999998</v>
      </c>
      <c r="W94" s="129"/>
      <c r="X94" s="130">
        <v>0.20142199999999999</v>
      </c>
      <c r="Z94" s="99">
        <v>0.29163</v>
      </c>
      <c r="AA94" s="131"/>
      <c r="AB94" s="100">
        <v>0.215223</v>
      </c>
    </row>
    <row r="95" spans="1:28" x14ac:dyDescent="0.25">
      <c r="A95" s="125" t="s">
        <v>120</v>
      </c>
      <c r="B95" s="93">
        <v>184</v>
      </c>
      <c r="C95" s="126"/>
      <c r="D95" s="152"/>
      <c r="E95" s="128">
        <v>1.6715070000000001</v>
      </c>
      <c r="F95" s="129"/>
      <c r="G95" s="130">
        <v>0.91102300000000003</v>
      </c>
      <c r="H95" s="131"/>
      <c r="I95" s="128">
        <v>0.49939499999999998</v>
      </c>
      <c r="J95" s="129"/>
      <c r="K95" s="130">
        <v>0.37453700000000001</v>
      </c>
      <c r="L95" s="131"/>
      <c r="M95" s="99">
        <v>0.35592600000000002</v>
      </c>
      <c r="N95" s="131"/>
      <c r="O95" s="100">
        <v>0.29653499999999999</v>
      </c>
      <c r="P95" s="297"/>
      <c r="Q95" s="152"/>
      <c r="R95" s="128">
        <v>0.73120600000000002</v>
      </c>
      <c r="S95" s="129"/>
      <c r="T95" s="130">
        <v>0.37942399999999998</v>
      </c>
      <c r="U95" s="131"/>
      <c r="V95" s="128">
        <v>0.55362699999999998</v>
      </c>
      <c r="W95" s="129"/>
      <c r="X95" s="130">
        <v>0.351157</v>
      </c>
      <c r="Z95" s="99">
        <v>0.38431700000000002</v>
      </c>
      <c r="AA95" s="131"/>
      <c r="AB95" s="100">
        <v>0.28362599999999999</v>
      </c>
    </row>
    <row r="96" spans="1:28" x14ac:dyDescent="0.25">
      <c r="A96" s="125" t="s">
        <v>121</v>
      </c>
      <c r="B96" s="93">
        <v>185</v>
      </c>
      <c r="C96" s="126"/>
      <c r="E96" s="128">
        <v>1.088379</v>
      </c>
      <c r="F96" s="129"/>
      <c r="G96" s="130">
        <v>0.59319999999999995</v>
      </c>
      <c r="H96" s="131"/>
      <c r="I96" s="128">
        <v>0.47300700000000001</v>
      </c>
      <c r="J96" s="129"/>
      <c r="K96" s="130">
        <v>0.35474600000000001</v>
      </c>
      <c r="L96" s="131"/>
      <c r="M96" s="99">
        <v>0.37083700000000003</v>
      </c>
      <c r="N96" s="131"/>
      <c r="O96" s="100">
        <v>0.30895800000000001</v>
      </c>
      <c r="P96" s="294"/>
      <c r="R96" s="128">
        <v>1.6902349999999999</v>
      </c>
      <c r="S96" s="129"/>
      <c r="T96" s="130">
        <v>0.87706600000000001</v>
      </c>
      <c r="U96" s="131"/>
      <c r="V96" s="128">
        <v>2.0104109999999999</v>
      </c>
      <c r="W96" s="129"/>
      <c r="X96" s="130">
        <v>1.275174</v>
      </c>
      <c r="Z96" s="99">
        <v>1.5731219999999999</v>
      </c>
      <c r="AA96" s="131"/>
      <c r="AB96" s="100">
        <v>1.1609640000000001</v>
      </c>
    </row>
    <row r="97" spans="1:28" x14ac:dyDescent="0.25">
      <c r="A97" s="125" t="s">
        <v>122</v>
      </c>
      <c r="B97" s="93">
        <v>186</v>
      </c>
      <c r="C97" s="126"/>
      <c r="E97" s="128">
        <v>3.6830000000000002E-2</v>
      </c>
      <c r="F97" s="129"/>
      <c r="G97" s="130">
        <v>2.0073000000000001E-2</v>
      </c>
      <c r="H97" s="131"/>
      <c r="I97" s="128">
        <v>9.6699999999999998E-3</v>
      </c>
      <c r="J97" s="129"/>
      <c r="K97" s="130">
        <v>7.2519999999999998E-3</v>
      </c>
      <c r="L97" s="131"/>
      <c r="M97" s="99" t="s">
        <v>37</v>
      </c>
      <c r="N97" s="131"/>
      <c r="O97" s="100" t="s">
        <v>37</v>
      </c>
      <c r="P97" s="294"/>
      <c r="R97" s="128">
        <v>3.9135000000000003E-2</v>
      </c>
      <c r="S97" s="129"/>
      <c r="T97" s="130">
        <v>2.0306999999999999E-2</v>
      </c>
      <c r="U97" s="131"/>
      <c r="V97" s="128">
        <v>1.1571E-2</v>
      </c>
      <c r="W97" s="129"/>
      <c r="X97" s="130">
        <v>7.339E-3</v>
      </c>
      <c r="Z97" s="99" t="s">
        <v>37</v>
      </c>
      <c r="AA97" s="131"/>
      <c r="AB97" s="100" t="s">
        <v>37</v>
      </c>
    </row>
    <row r="98" spans="1:28" x14ac:dyDescent="0.25">
      <c r="A98" s="125" t="s">
        <v>248</v>
      </c>
      <c r="B98" s="93">
        <v>188</v>
      </c>
      <c r="C98" s="126"/>
      <c r="E98" s="128">
        <v>2.7761999999999998E-2</v>
      </c>
      <c r="F98" s="129"/>
      <c r="G98" s="130">
        <v>1.5131E-2</v>
      </c>
      <c r="H98" s="131"/>
      <c r="I98" s="128">
        <v>2.0174999999999998E-2</v>
      </c>
      <c r="J98" s="129"/>
      <c r="K98" s="130">
        <v>1.5131E-2</v>
      </c>
      <c r="L98" s="131"/>
      <c r="M98" s="99" t="s">
        <v>37</v>
      </c>
      <c r="N98" s="131"/>
      <c r="O98" s="100" t="s">
        <v>37</v>
      </c>
      <c r="P98" s="294"/>
      <c r="R98" s="128">
        <v>4.7475000000000003E-2</v>
      </c>
      <c r="S98" s="129"/>
      <c r="T98" s="130">
        <v>2.4635000000000001E-2</v>
      </c>
      <c r="U98" s="131"/>
      <c r="V98" s="128">
        <v>2.3855000000000001E-2</v>
      </c>
      <c r="W98" s="129"/>
      <c r="X98" s="130">
        <v>1.5131E-2</v>
      </c>
      <c r="Z98" s="99" t="s">
        <v>37</v>
      </c>
      <c r="AA98" s="131"/>
      <c r="AB98" s="100" t="s">
        <v>37</v>
      </c>
    </row>
    <row r="99" spans="1:28" x14ac:dyDescent="0.25">
      <c r="A99" s="125" t="s">
        <v>123</v>
      </c>
      <c r="B99" s="93">
        <v>189</v>
      </c>
      <c r="C99" s="126"/>
      <c r="E99" s="128">
        <v>0.78815199999999996</v>
      </c>
      <c r="F99" s="129"/>
      <c r="G99" s="130">
        <v>0.42956699999999998</v>
      </c>
      <c r="H99" s="131"/>
      <c r="I99" s="128">
        <v>7.3566999999999994E-2</v>
      </c>
      <c r="J99" s="129"/>
      <c r="K99" s="130">
        <v>5.5174000000000001E-2</v>
      </c>
      <c r="L99" s="131"/>
      <c r="M99" s="99">
        <v>6.9077E-2</v>
      </c>
      <c r="N99" s="131"/>
      <c r="O99" s="100">
        <v>5.7550999999999998E-2</v>
      </c>
      <c r="P99" s="294"/>
      <c r="R99" s="128">
        <v>0.18101700000000001</v>
      </c>
      <c r="S99" s="129"/>
      <c r="T99" s="130">
        <v>9.393E-2</v>
      </c>
      <c r="U99" s="131"/>
      <c r="V99" s="128">
        <v>0.148399</v>
      </c>
      <c r="W99" s="129"/>
      <c r="X99" s="130">
        <v>9.4127000000000002E-2</v>
      </c>
      <c r="Z99" s="99">
        <v>0.11344</v>
      </c>
      <c r="AA99" s="131"/>
      <c r="AB99" s="100">
        <v>8.3719000000000002E-2</v>
      </c>
    </row>
    <row r="100" spans="1:28" x14ac:dyDescent="0.25">
      <c r="A100" s="125" t="s">
        <v>439</v>
      </c>
      <c r="B100" s="93">
        <v>190</v>
      </c>
      <c r="C100" s="126"/>
      <c r="D100" s="152"/>
      <c r="E100" s="128">
        <v>2.189E-2</v>
      </c>
      <c r="F100" s="129"/>
      <c r="G100" s="130">
        <v>1.1931000000000001E-2</v>
      </c>
      <c r="H100" s="131"/>
      <c r="I100" s="128">
        <v>1.5910000000000001E-2</v>
      </c>
      <c r="J100" s="129"/>
      <c r="K100" s="130">
        <v>1.1932E-2</v>
      </c>
      <c r="L100" s="131"/>
      <c r="M100" s="99" t="s">
        <v>37</v>
      </c>
      <c r="N100" s="131"/>
      <c r="O100" s="100" t="s">
        <v>37</v>
      </c>
      <c r="P100" s="297"/>
      <c r="Q100" s="152"/>
      <c r="R100" s="128">
        <v>2.299E-2</v>
      </c>
      <c r="S100" s="129"/>
      <c r="T100" s="130">
        <v>1.193E-2</v>
      </c>
      <c r="U100" s="131"/>
      <c r="V100" s="128">
        <v>1.881E-2</v>
      </c>
      <c r="W100" s="129"/>
      <c r="X100" s="130">
        <v>1.1931000000000001E-2</v>
      </c>
      <c r="Z100" s="99" t="s">
        <v>37</v>
      </c>
      <c r="AA100" s="131"/>
      <c r="AB100" s="100" t="s">
        <v>37</v>
      </c>
    </row>
    <row r="101" spans="1:28" x14ac:dyDescent="0.25">
      <c r="A101" s="125" t="s">
        <v>124</v>
      </c>
      <c r="B101" s="93">
        <v>191</v>
      </c>
      <c r="C101" s="126"/>
      <c r="E101" s="128">
        <v>9.5E-4</v>
      </c>
      <c r="F101" s="129"/>
      <c r="G101" s="130">
        <v>5.1800000000000001E-4</v>
      </c>
      <c r="H101" s="131"/>
      <c r="I101" s="128">
        <v>9.1369999999999993E-3</v>
      </c>
      <c r="J101" s="129"/>
      <c r="K101" s="130">
        <v>6.8529999999999997E-3</v>
      </c>
      <c r="L101" s="131"/>
      <c r="M101" s="99" t="s">
        <v>37</v>
      </c>
      <c r="N101" s="131"/>
      <c r="O101" s="100" t="s">
        <v>37</v>
      </c>
      <c r="P101" s="294"/>
      <c r="R101" s="128">
        <v>4.2576999999999997E-2</v>
      </c>
      <c r="S101" s="129"/>
      <c r="T101" s="130">
        <v>2.2093000000000002E-2</v>
      </c>
      <c r="U101" s="131"/>
      <c r="V101" s="128">
        <v>1.6243E-2</v>
      </c>
      <c r="W101" s="129"/>
      <c r="X101" s="130">
        <v>1.0303E-2</v>
      </c>
      <c r="Z101" s="99" t="s">
        <v>37</v>
      </c>
      <c r="AA101" s="131"/>
      <c r="AB101" s="100" t="s">
        <v>37</v>
      </c>
    </row>
    <row r="102" spans="1:28" x14ac:dyDescent="0.25">
      <c r="A102" s="125" t="s">
        <v>125</v>
      </c>
      <c r="B102" s="93">
        <v>192</v>
      </c>
      <c r="C102" s="126"/>
      <c r="E102" s="128">
        <v>0.59739299999999995</v>
      </c>
      <c r="F102" s="129"/>
      <c r="G102" s="130">
        <v>0.325598</v>
      </c>
      <c r="H102" s="131"/>
      <c r="I102" s="128">
        <v>0.412773</v>
      </c>
      <c r="J102" s="129"/>
      <c r="K102" s="130">
        <v>0.30957200000000001</v>
      </c>
      <c r="L102" s="131"/>
      <c r="M102" s="99">
        <v>0.374089</v>
      </c>
      <c r="N102" s="131"/>
      <c r="O102" s="100">
        <v>0.31166700000000003</v>
      </c>
      <c r="P102" s="294"/>
      <c r="R102" s="128">
        <v>0.79253700000000005</v>
      </c>
      <c r="S102" s="129"/>
      <c r="T102" s="130">
        <v>0.41124899999999998</v>
      </c>
      <c r="U102" s="131"/>
      <c r="V102" s="128">
        <v>0.88045399999999996</v>
      </c>
      <c r="W102" s="129"/>
      <c r="X102" s="130">
        <v>0.55845900000000004</v>
      </c>
      <c r="Z102" s="99">
        <v>0.80788300000000002</v>
      </c>
      <c r="AA102" s="131"/>
      <c r="AB102" s="100">
        <v>0.59621800000000003</v>
      </c>
    </row>
    <row r="103" spans="1:28" x14ac:dyDescent="0.25">
      <c r="A103" s="125" t="s">
        <v>126</v>
      </c>
      <c r="B103" s="93">
        <v>193</v>
      </c>
      <c r="C103" s="126"/>
      <c r="D103" s="152"/>
      <c r="E103" s="128">
        <v>7.7454999999999996E-2</v>
      </c>
      <c r="F103" s="129"/>
      <c r="G103" s="130">
        <v>4.2215000000000003E-2</v>
      </c>
      <c r="H103" s="131"/>
      <c r="I103" s="128">
        <v>5.3591E-2</v>
      </c>
      <c r="J103" s="129"/>
      <c r="K103" s="130">
        <v>4.0191999999999999E-2</v>
      </c>
      <c r="L103" s="131"/>
      <c r="M103" s="99" t="s">
        <v>37</v>
      </c>
      <c r="N103" s="131"/>
      <c r="O103" s="100" t="s">
        <v>37</v>
      </c>
      <c r="P103" s="297"/>
      <c r="Q103" s="152"/>
      <c r="R103" s="128">
        <v>0.173647</v>
      </c>
      <c r="S103" s="129"/>
      <c r="T103" s="130">
        <v>9.0106000000000006E-2</v>
      </c>
      <c r="U103" s="131"/>
      <c r="V103" s="128">
        <v>0.118601</v>
      </c>
      <c r="W103" s="129"/>
      <c r="X103" s="130">
        <v>7.5227000000000002E-2</v>
      </c>
      <c r="Z103" s="99" t="s">
        <v>37</v>
      </c>
      <c r="AA103" s="131"/>
      <c r="AB103" s="100" t="s">
        <v>37</v>
      </c>
    </row>
    <row r="104" spans="1:28" x14ac:dyDescent="0.25">
      <c r="A104" s="125" t="s">
        <v>127</v>
      </c>
      <c r="B104" s="93">
        <v>194</v>
      </c>
      <c r="C104" s="126">
        <v>490</v>
      </c>
      <c r="E104" s="128" t="s">
        <v>37</v>
      </c>
      <c r="F104" s="129"/>
      <c r="G104" s="130" t="s">
        <v>37</v>
      </c>
      <c r="H104" s="131"/>
      <c r="I104" s="128" t="s">
        <v>37</v>
      </c>
      <c r="J104" s="129"/>
      <c r="K104" s="130" t="s">
        <v>37</v>
      </c>
      <c r="L104" s="131"/>
      <c r="M104" s="99" t="s">
        <v>37</v>
      </c>
      <c r="N104" s="131"/>
      <c r="O104" s="100" t="s">
        <v>37</v>
      </c>
      <c r="P104" s="294"/>
      <c r="R104" s="128" t="s">
        <v>37</v>
      </c>
      <c r="S104" s="129"/>
      <c r="T104" s="130" t="s">
        <v>37</v>
      </c>
      <c r="U104" s="131"/>
      <c r="V104" s="128" t="s">
        <v>37</v>
      </c>
      <c r="W104" s="129"/>
      <c r="X104" s="130" t="s">
        <v>37</v>
      </c>
      <c r="Z104" s="99" t="s">
        <v>37</v>
      </c>
      <c r="AA104" s="131"/>
      <c r="AB104" s="100" t="s">
        <v>37</v>
      </c>
    </row>
    <row r="105" spans="1:28" x14ac:dyDescent="0.25">
      <c r="A105" s="125" t="s">
        <v>128</v>
      </c>
      <c r="B105" s="93">
        <v>195</v>
      </c>
      <c r="C105" s="126"/>
      <c r="E105" s="128">
        <v>0.14080400000000001</v>
      </c>
      <c r="F105" s="129"/>
      <c r="G105" s="130">
        <v>7.6743000000000006E-2</v>
      </c>
      <c r="H105" s="131"/>
      <c r="I105" s="128">
        <v>3.7088000000000003E-2</v>
      </c>
      <c r="J105" s="129"/>
      <c r="K105" s="130">
        <v>2.7814999999999999E-2</v>
      </c>
      <c r="L105" s="131"/>
      <c r="M105" s="99" t="s">
        <v>37</v>
      </c>
      <c r="N105" s="131"/>
      <c r="O105" s="100" t="s">
        <v>37</v>
      </c>
      <c r="P105" s="294"/>
      <c r="R105" s="128">
        <v>0.19899500000000001</v>
      </c>
      <c r="S105" s="129"/>
      <c r="T105" s="130">
        <v>0.103259</v>
      </c>
      <c r="U105" s="131"/>
      <c r="V105" s="128">
        <v>8.6280999999999997E-2</v>
      </c>
      <c r="W105" s="129"/>
      <c r="X105" s="130">
        <v>5.4726999999999998E-2</v>
      </c>
      <c r="Z105" s="99" t="s">
        <v>37</v>
      </c>
      <c r="AA105" s="131"/>
      <c r="AB105" s="100" t="s">
        <v>37</v>
      </c>
    </row>
    <row r="106" spans="1:28" x14ac:dyDescent="0.25">
      <c r="A106" s="125" t="s">
        <v>129</v>
      </c>
      <c r="B106" s="93">
        <v>196</v>
      </c>
      <c r="C106" s="126"/>
      <c r="E106" s="128">
        <v>1.2534E-2</v>
      </c>
      <c r="F106" s="129"/>
      <c r="G106" s="130">
        <v>6.8310000000000003E-3</v>
      </c>
      <c r="H106" s="131"/>
      <c r="I106" s="128">
        <v>1.583E-3</v>
      </c>
      <c r="J106" s="129"/>
      <c r="K106" s="130">
        <v>1.1869999999999999E-3</v>
      </c>
      <c r="L106" s="131"/>
      <c r="M106" s="99" t="s">
        <v>37</v>
      </c>
      <c r="N106" s="131"/>
      <c r="O106" s="100" t="s">
        <v>37</v>
      </c>
      <c r="P106" s="294"/>
      <c r="R106" s="128">
        <v>4.6179999999999997E-3</v>
      </c>
      <c r="S106" s="129"/>
      <c r="T106" s="130">
        <v>2.3960000000000001E-3</v>
      </c>
      <c r="U106" s="131"/>
      <c r="V106" s="128">
        <v>1.4250000000000001E-3</v>
      </c>
      <c r="W106" s="129"/>
      <c r="X106" s="130">
        <v>9.0399999999999996E-4</v>
      </c>
      <c r="Z106" s="99" t="s">
        <v>37</v>
      </c>
      <c r="AA106" s="131"/>
      <c r="AB106" s="100" t="s">
        <v>37</v>
      </c>
    </row>
    <row r="107" spans="1:28" x14ac:dyDescent="0.25">
      <c r="A107" s="125" t="s">
        <v>130</v>
      </c>
      <c r="B107" s="93">
        <v>199</v>
      </c>
      <c r="C107" s="126"/>
      <c r="E107" s="128">
        <v>4.9309999999999996E-3</v>
      </c>
      <c r="F107" s="129"/>
      <c r="G107" s="130">
        <v>2.6879999999999999E-3</v>
      </c>
      <c r="H107" s="131"/>
      <c r="I107" s="128">
        <v>5.3300000000000005E-4</v>
      </c>
      <c r="J107" s="129"/>
      <c r="K107" s="130">
        <v>4.0000000000000002E-4</v>
      </c>
      <c r="L107" s="131"/>
      <c r="M107" s="99" t="s">
        <v>37</v>
      </c>
      <c r="N107" s="131"/>
      <c r="O107" s="100" t="s">
        <v>37</v>
      </c>
      <c r="P107" s="294"/>
      <c r="R107" s="128">
        <v>7.7099999999999998E-4</v>
      </c>
      <c r="S107" s="129"/>
      <c r="T107" s="130">
        <v>4.0000000000000002E-4</v>
      </c>
      <c r="U107" s="131"/>
      <c r="V107" s="128">
        <v>6.3100000000000005E-4</v>
      </c>
      <c r="W107" s="129"/>
      <c r="X107" s="130">
        <v>4.0000000000000002E-4</v>
      </c>
      <c r="Z107" s="99" t="s">
        <v>37</v>
      </c>
      <c r="AA107" s="131"/>
      <c r="AB107" s="100" t="s">
        <v>37</v>
      </c>
    </row>
    <row r="108" spans="1:28" x14ac:dyDescent="0.25">
      <c r="A108" s="125" t="s">
        <v>131</v>
      </c>
      <c r="B108" s="93">
        <v>204</v>
      </c>
      <c r="C108" s="126">
        <v>490</v>
      </c>
      <c r="D108" s="152"/>
      <c r="E108" s="128" t="s">
        <v>37</v>
      </c>
      <c r="F108" s="129"/>
      <c r="G108" s="130" t="s">
        <v>37</v>
      </c>
      <c r="H108" s="131"/>
      <c r="I108" s="128" t="s">
        <v>37</v>
      </c>
      <c r="J108" s="129"/>
      <c r="K108" s="130" t="s">
        <v>37</v>
      </c>
      <c r="L108" s="131"/>
      <c r="M108" s="99" t="s">
        <v>37</v>
      </c>
      <c r="N108" s="131"/>
      <c r="O108" s="100" t="s">
        <v>37</v>
      </c>
      <c r="P108" s="297"/>
      <c r="Q108" s="152"/>
      <c r="R108" s="128" t="s">
        <v>37</v>
      </c>
      <c r="S108" s="129"/>
      <c r="T108" s="130" t="s">
        <v>37</v>
      </c>
      <c r="U108" s="131"/>
      <c r="V108" s="128" t="s">
        <v>37</v>
      </c>
      <c r="W108" s="129"/>
      <c r="X108" s="130" t="s">
        <v>37</v>
      </c>
      <c r="Z108" s="99" t="s">
        <v>37</v>
      </c>
      <c r="AA108" s="131"/>
      <c r="AB108" s="100" t="s">
        <v>37</v>
      </c>
    </row>
    <row r="109" spans="1:28" x14ac:dyDescent="0.25">
      <c r="A109" s="125" t="s">
        <v>250</v>
      </c>
      <c r="B109" s="93">
        <v>205</v>
      </c>
      <c r="C109" s="126"/>
      <c r="D109" s="152"/>
      <c r="E109" s="128">
        <v>8.3881999999999998E-2</v>
      </c>
      <c r="F109" s="129"/>
      <c r="G109" s="130">
        <v>4.5718000000000002E-2</v>
      </c>
      <c r="H109" s="131"/>
      <c r="I109" s="128">
        <v>1.1237E-2</v>
      </c>
      <c r="J109" s="129"/>
      <c r="K109" s="130">
        <v>8.4279999999999997E-3</v>
      </c>
      <c r="L109" s="131"/>
      <c r="M109" s="99" t="s">
        <v>37</v>
      </c>
      <c r="N109" s="131"/>
      <c r="O109" s="100" t="s">
        <v>37</v>
      </c>
      <c r="P109" s="297"/>
      <c r="Q109" s="152"/>
      <c r="R109" s="128">
        <v>0.156699</v>
      </c>
      <c r="S109" s="129"/>
      <c r="T109" s="130">
        <v>8.1310999999999994E-2</v>
      </c>
      <c r="U109" s="131"/>
      <c r="V109" s="128">
        <v>0.113402</v>
      </c>
      <c r="W109" s="129"/>
      <c r="X109" s="130">
        <v>7.1929000000000007E-2</v>
      </c>
      <c r="Z109" s="99" t="s">
        <v>37</v>
      </c>
      <c r="AA109" s="131"/>
      <c r="AB109" s="100" t="s">
        <v>37</v>
      </c>
    </row>
    <row r="110" spans="1:28" x14ac:dyDescent="0.25">
      <c r="A110" s="125" t="s">
        <v>133</v>
      </c>
      <c r="B110" s="93">
        <v>211</v>
      </c>
      <c r="C110" s="126"/>
      <c r="D110" s="152"/>
      <c r="E110" s="128">
        <v>7.3399999999999995E-4</v>
      </c>
      <c r="F110" s="129"/>
      <c r="G110" s="130">
        <v>4.0000000000000002E-4</v>
      </c>
      <c r="H110" s="131"/>
      <c r="I110" s="128">
        <v>5.3300000000000005E-4</v>
      </c>
      <c r="J110" s="129"/>
      <c r="K110" s="130">
        <v>4.0000000000000002E-4</v>
      </c>
      <c r="L110" s="131"/>
      <c r="M110" s="99" t="s">
        <v>37</v>
      </c>
      <c r="N110" s="131"/>
      <c r="O110" s="100" t="s">
        <v>37</v>
      </c>
      <c r="P110" s="297"/>
      <c r="Q110" s="152"/>
      <c r="R110" s="128">
        <v>2.4098000000000001E-2</v>
      </c>
      <c r="S110" s="129"/>
      <c r="T110" s="130">
        <v>1.2503999999999999E-2</v>
      </c>
      <c r="U110" s="131"/>
      <c r="V110" s="128">
        <v>6.3100000000000005E-4</v>
      </c>
      <c r="W110" s="129"/>
      <c r="X110" s="130">
        <v>4.0000000000000002E-4</v>
      </c>
      <c r="Z110" s="99" t="s">
        <v>37</v>
      </c>
      <c r="AA110" s="131"/>
      <c r="AB110" s="100" t="s">
        <v>37</v>
      </c>
    </row>
    <row r="111" spans="1:28" x14ac:dyDescent="0.25">
      <c r="A111" s="125" t="s">
        <v>134</v>
      </c>
      <c r="B111" s="93">
        <v>212</v>
      </c>
      <c r="C111" s="126"/>
      <c r="D111" s="152"/>
      <c r="E111" s="128">
        <v>2.3670000000000002E-3</v>
      </c>
      <c r="F111" s="129"/>
      <c r="G111" s="130">
        <v>1.2899999999999999E-3</v>
      </c>
      <c r="H111" s="131"/>
      <c r="I111" s="128">
        <v>5.3300000000000005E-4</v>
      </c>
      <c r="J111" s="129"/>
      <c r="K111" s="130">
        <v>4.0000000000000002E-4</v>
      </c>
      <c r="L111" s="131"/>
      <c r="M111" s="99" t="s">
        <v>37</v>
      </c>
      <c r="N111" s="131"/>
      <c r="O111" s="100" t="s">
        <v>37</v>
      </c>
      <c r="P111" s="297"/>
      <c r="Q111" s="152"/>
      <c r="R111" s="128">
        <v>1.3370000000000001E-3</v>
      </c>
      <c r="S111" s="129"/>
      <c r="T111" s="130">
        <v>6.9399999999999996E-4</v>
      </c>
      <c r="U111" s="131"/>
      <c r="V111" s="128">
        <v>6.3100000000000005E-4</v>
      </c>
      <c r="W111" s="129"/>
      <c r="X111" s="130">
        <v>4.0000000000000002E-4</v>
      </c>
      <c r="Z111" s="99" t="s">
        <v>37</v>
      </c>
      <c r="AA111" s="131"/>
      <c r="AB111" s="100" t="s">
        <v>37</v>
      </c>
    </row>
    <row r="112" spans="1:28" x14ac:dyDescent="0.25">
      <c r="A112" s="125" t="s">
        <v>135</v>
      </c>
      <c r="B112" s="93">
        <v>214</v>
      </c>
      <c r="C112" s="126"/>
      <c r="D112" s="152"/>
      <c r="E112" s="128">
        <v>2.9339E-2</v>
      </c>
      <c r="F112" s="129"/>
      <c r="G112" s="130">
        <v>1.5990999999999998E-2</v>
      </c>
      <c r="H112" s="71"/>
      <c r="I112" s="128">
        <v>1.1180000000000001E-3</v>
      </c>
      <c r="J112" s="129"/>
      <c r="K112" s="130">
        <v>8.3799999999999999E-4</v>
      </c>
      <c r="L112" s="131"/>
      <c r="M112" s="99" t="s">
        <v>37</v>
      </c>
      <c r="N112" s="131"/>
      <c r="O112" s="100" t="s">
        <v>37</v>
      </c>
      <c r="P112" s="297"/>
      <c r="Q112" s="152"/>
      <c r="R112" s="128">
        <v>7.2789999999999999E-3</v>
      </c>
      <c r="S112" s="129"/>
      <c r="T112" s="130">
        <v>3.777E-3</v>
      </c>
      <c r="U112" s="131"/>
      <c r="V112" s="128">
        <v>9.6849999999999992E-3</v>
      </c>
      <c r="W112" s="129"/>
      <c r="X112" s="130">
        <v>6.143E-3</v>
      </c>
      <c r="Z112" s="99" t="s">
        <v>37</v>
      </c>
      <c r="AA112" s="131"/>
      <c r="AB112" s="100" t="s">
        <v>37</v>
      </c>
    </row>
    <row r="113" spans="1:28" x14ac:dyDescent="0.25">
      <c r="A113" s="125" t="s">
        <v>136</v>
      </c>
      <c r="B113" s="93">
        <v>227</v>
      </c>
      <c r="C113" s="126"/>
      <c r="D113" s="152"/>
      <c r="E113" s="128">
        <v>7.3399999999999995E-4</v>
      </c>
      <c r="F113" s="129"/>
      <c r="G113" s="130">
        <v>4.0000000000000002E-4</v>
      </c>
      <c r="H113" s="131"/>
      <c r="I113" s="128">
        <v>5.3300000000000005E-4</v>
      </c>
      <c r="J113" s="129"/>
      <c r="K113" s="130">
        <v>4.0000000000000002E-4</v>
      </c>
      <c r="L113" s="131"/>
      <c r="M113" s="99" t="s">
        <v>37</v>
      </c>
      <c r="N113" s="131"/>
      <c r="O113" s="100" t="s">
        <v>37</v>
      </c>
      <c r="P113" s="297"/>
      <c r="Q113" s="152"/>
      <c r="R113" s="128">
        <v>6.77E-3</v>
      </c>
      <c r="S113" s="129"/>
      <c r="T113" s="130">
        <v>3.5130000000000001E-3</v>
      </c>
      <c r="U113" s="131"/>
      <c r="V113" s="128">
        <v>6.3100000000000005E-4</v>
      </c>
      <c r="W113" s="129"/>
      <c r="X113" s="130">
        <v>4.0000000000000002E-4</v>
      </c>
      <c r="Z113" s="99" t="s">
        <v>37</v>
      </c>
      <c r="AA113" s="131"/>
      <c r="AB113" s="100" t="s">
        <v>37</v>
      </c>
    </row>
    <row r="114" spans="1:28" x14ac:dyDescent="0.25">
      <c r="A114" s="125" t="s">
        <v>137</v>
      </c>
      <c r="B114" s="93">
        <v>232</v>
      </c>
      <c r="C114" s="126"/>
      <c r="D114" s="152"/>
      <c r="E114" s="128">
        <v>9.4325999999999993E-2</v>
      </c>
      <c r="F114" s="129"/>
      <c r="G114" s="130">
        <v>5.1410999999999998E-2</v>
      </c>
      <c r="H114" s="131"/>
      <c r="I114" s="128">
        <v>1.874E-3</v>
      </c>
      <c r="J114" s="129"/>
      <c r="K114" s="130">
        <v>1.405E-3</v>
      </c>
      <c r="L114" s="131"/>
      <c r="M114" s="99" t="s">
        <v>37</v>
      </c>
      <c r="N114" s="131"/>
      <c r="O114" s="100" t="s">
        <v>37</v>
      </c>
      <c r="P114" s="297"/>
      <c r="Q114" s="152"/>
      <c r="R114" s="128">
        <v>2.0667000000000001E-2</v>
      </c>
      <c r="S114" s="129"/>
      <c r="T114" s="130">
        <v>1.0723999999999999E-2</v>
      </c>
      <c r="U114" s="131"/>
      <c r="V114" s="128">
        <v>5.7920000000000003E-3</v>
      </c>
      <c r="W114" s="129"/>
      <c r="X114" s="130">
        <v>3.6740000000000002E-3</v>
      </c>
      <c r="Z114" s="99" t="s">
        <v>37</v>
      </c>
      <c r="AA114" s="131"/>
      <c r="AB114" s="100" t="s">
        <v>37</v>
      </c>
    </row>
    <row r="115" spans="1:28" x14ac:dyDescent="0.25">
      <c r="A115" s="125" t="s">
        <v>371</v>
      </c>
      <c r="B115" s="93">
        <v>235</v>
      </c>
      <c r="C115" s="126"/>
      <c r="D115" s="152"/>
      <c r="E115" s="128">
        <v>1.3192000000000001E-2</v>
      </c>
      <c r="F115" s="129"/>
      <c r="G115" s="130">
        <v>7.1900000000000002E-3</v>
      </c>
      <c r="H115" s="131"/>
      <c r="I115" s="128">
        <v>9.587E-3</v>
      </c>
      <c r="J115" s="129"/>
      <c r="K115" s="130">
        <v>7.1900000000000002E-3</v>
      </c>
      <c r="L115" s="131"/>
      <c r="M115" s="99" t="s">
        <v>37</v>
      </c>
      <c r="N115" s="131"/>
      <c r="O115" s="100" t="s">
        <v>37</v>
      </c>
      <c r="P115" s="297"/>
      <c r="Q115" s="152"/>
      <c r="R115" s="128">
        <v>1.3856E-2</v>
      </c>
      <c r="S115" s="129"/>
      <c r="T115" s="130">
        <v>7.1900000000000002E-3</v>
      </c>
      <c r="U115" s="131"/>
      <c r="V115" s="128">
        <v>1.1336000000000001E-2</v>
      </c>
      <c r="W115" s="129"/>
      <c r="X115" s="130">
        <v>7.1900000000000002E-3</v>
      </c>
      <c r="Z115" s="99" t="s">
        <v>37</v>
      </c>
      <c r="AA115" s="131"/>
      <c r="AB115" s="100" t="s">
        <v>37</v>
      </c>
    </row>
    <row r="116" spans="1:28" x14ac:dyDescent="0.25">
      <c r="A116" s="125" t="s">
        <v>138</v>
      </c>
      <c r="B116" s="93">
        <v>250</v>
      </c>
      <c r="C116" s="126"/>
      <c r="D116" s="152"/>
      <c r="E116" s="128">
        <v>7.3399999999999995E-4</v>
      </c>
      <c r="F116" s="129"/>
      <c r="G116" s="130">
        <v>4.0000000000000002E-4</v>
      </c>
      <c r="H116" s="131"/>
      <c r="I116" s="128">
        <v>5.3300000000000005E-4</v>
      </c>
      <c r="J116" s="129"/>
      <c r="K116" s="130">
        <v>4.0000000000000002E-4</v>
      </c>
      <c r="L116" s="131"/>
      <c r="M116" s="99" t="s">
        <v>37</v>
      </c>
      <c r="N116" s="131"/>
      <c r="O116" s="100" t="s">
        <v>37</v>
      </c>
      <c r="P116" s="297"/>
      <c r="Q116" s="152"/>
      <c r="R116" s="128">
        <v>1.4001E-2</v>
      </c>
      <c r="S116" s="129"/>
      <c r="T116" s="130">
        <v>7.2649999999999998E-3</v>
      </c>
      <c r="U116" s="131"/>
      <c r="V116" s="128">
        <v>1.2316000000000001E-2</v>
      </c>
      <c r="W116" s="129"/>
      <c r="X116" s="130">
        <v>7.8120000000000004E-3</v>
      </c>
      <c r="Z116" s="99" t="s">
        <v>37</v>
      </c>
      <c r="AA116" s="131"/>
      <c r="AB116" s="100" t="s">
        <v>37</v>
      </c>
    </row>
    <row r="117" spans="1:28" x14ac:dyDescent="0.25">
      <c r="A117" s="125" t="s">
        <v>139</v>
      </c>
      <c r="B117" s="93">
        <v>254</v>
      </c>
      <c r="C117" s="126"/>
      <c r="D117" s="152"/>
      <c r="E117" s="128">
        <v>2.9047E-2</v>
      </c>
      <c r="F117" s="129"/>
      <c r="G117" s="130">
        <v>1.5831999999999999E-2</v>
      </c>
      <c r="H117" s="131"/>
      <c r="I117" s="128">
        <v>1.207E-3</v>
      </c>
      <c r="J117" s="129"/>
      <c r="K117" s="130">
        <v>9.0499999999999999E-4</v>
      </c>
      <c r="L117" s="131"/>
      <c r="M117" s="99" t="s">
        <v>37</v>
      </c>
      <c r="N117" s="131"/>
      <c r="O117" s="100" t="s">
        <v>37</v>
      </c>
      <c r="P117" s="297"/>
      <c r="Q117" s="152"/>
      <c r="R117" s="128">
        <v>9.1690000000000001E-3</v>
      </c>
      <c r="S117" s="129"/>
      <c r="T117" s="130">
        <v>4.7580000000000001E-3</v>
      </c>
      <c r="U117" s="131"/>
      <c r="V117" s="128">
        <v>1.0593E-2</v>
      </c>
      <c r="W117" s="129"/>
      <c r="X117" s="130">
        <v>6.7190000000000001E-3</v>
      </c>
      <c r="Z117" s="99" t="s">
        <v>37</v>
      </c>
      <c r="AA117" s="131"/>
      <c r="AB117" s="100" t="s">
        <v>37</v>
      </c>
    </row>
    <row r="118" spans="1:28" x14ac:dyDescent="0.25">
      <c r="A118" s="125" t="s">
        <v>140</v>
      </c>
      <c r="B118" s="93">
        <v>256</v>
      </c>
      <c r="C118" s="126"/>
      <c r="E118" s="128">
        <v>0.31061899999999998</v>
      </c>
      <c r="F118" s="129"/>
      <c r="G118" s="130">
        <v>0.169297</v>
      </c>
      <c r="H118" s="131"/>
      <c r="I118" s="128">
        <v>3.107E-3</v>
      </c>
      <c r="J118" s="129"/>
      <c r="K118" s="130">
        <v>2.33E-3</v>
      </c>
      <c r="L118" s="131"/>
      <c r="M118" s="99" t="s">
        <v>37</v>
      </c>
      <c r="N118" s="131"/>
      <c r="O118" s="100" t="s">
        <v>37</v>
      </c>
      <c r="P118" s="294"/>
      <c r="R118" s="128">
        <v>2.9059999999999999E-2</v>
      </c>
      <c r="S118" s="129"/>
      <c r="T118" s="130">
        <v>1.5079E-2</v>
      </c>
      <c r="U118" s="131"/>
      <c r="V118" s="128">
        <v>2.8763E-2</v>
      </c>
      <c r="W118" s="129"/>
      <c r="X118" s="130">
        <v>1.8244E-2</v>
      </c>
      <c r="Z118" s="99" t="s">
        <v>37</v>
      </c>
      <c r="AA118" s="131"/>
      <c r="AB118" s="100" t="s">
        <v>37</v>
      </c>
    </row>
    <row r="119" spans="1:28" x14ac:dyDescent="0.25">
      <c r="A119" s="125" t="s">
        <v>440</v>
      </c>
      <c r="B119" s="93">
        <v>262</v>
      </c>
      <c r="C119" s="126"/>
      <c r="D119" s="152"/>
      <c r="E119" s="128">
        <v>0.86741299999999999</v>
      </c>
      <c r="F119" s="129"/>
      <c r="G119" s="130">
        <v>0.47276699999999999</v>
      </c>
      <c r="H119" s="131"/>
      <c r="I119" s="128">
        <v>3.1544999999999997E-2</v>
      </c>
      <c r="J119" s="129"/>
      <c r="K119" s="130">
        <v>2.3657999999999998E-2</v>
      </c>
      <c r="L119" s="131"/>
      <c r="M119" s="99" t="s">
        <v>37</v>
      </c>
      <c r="N119" s="131"/>
      <c r="O119" s="100" t="s">
        <v>37</v>
      </c>
      <c r="P119" s="297"/>
      <c r="Q119" s="152"/>
      <c r="R119" s="128">
        <v>0.204208</v>
      </c>
      <c r="S119" s="129"/>
      <c r="T119" s="130">
        <v>0.105964</v>
      </c>
      <c r="U119" s="131"/>
      <c r="V119" s="128">
        <v>0.13325699999999999</v>
      </c>
      <c r="W119" s="129"/>
      <c r="X119" s="130">
        <v>8.4523000000000001E-2</v>
      </c>
      <c r="Z119" s="99" t="s">
        <v>37</v>
      </c>
      <c r="AA119" s="131"/>
      <c r="AB119" s="100" t="s">
        <v>37</v>
      </c>
    </row>
    <row r="120" spans="1:28" x14ac:dyDescent="0.25">
      <c r="A120" s="125" t="s">
        <v>40</v>
      </c>
      <c r="B120" s="93">
        <v>263</v>
      </c>
      <c r="C120" s="126"/>
      <c r="D120" s="152"/>
      <c r="E120" s="128">
        <v>1.1108E-2</v>
      </c>
      <c r="F120" s="129"/>
      <c r="G120" s="130">
        <v>6.0540000000000004E-3</v>
      </c>
      <c r="H120" s="131"/>
      <c r="I120" s="128">
        <v>5.3300000000000005E-4</v>
      </c>
      <c r="J120" s="129"/>
      <c r="K120" s="130">
        <v>4.0000000000000002E-4</v>
      </c>
      <c r="L120" s="131"/>
      <c r="M120" s="99" t="s">
        <v>37</v>
      </c>
      <c r="N120" s="131"/>
      <c r="O120" s="100" t="s">
        <v>37</v>
      </c>
      <c r="P120" s="297"/>
      <c r="Q120" s="152"/>
      <c r="R120" s="128">
        <v>2.9082E-2</v>
      </c>
      <c r="S120" s="129"/>
      <c r="T120" s="130">
        <v>1.5091E-2</v>
      </c>
      <c r="U120" s="131"/>
      <c r="V120" s="128">
        <v>6.3299999999999999E-4</v>
      </c>
      <c r="W120" s="129"/>
      <c r="X120" s="130">
        <v>4.0200000000000001E-4</v>
      </c>
      <c r="Z120" s="99" t="s">
        <v>37</v>
      </c>
      <c r="AA120" s="131"/>
      <c r="AB120" s="100" t="s">
        <v>37</v>
      </c>
    </row>
    <row r="121" spans="1:28" x14ac:dyDescent="0.25">
      <c r="A121" s="125" t="s">
        <v>142</v>
      </c>
      <c r="B121" s="93">
        <v>270</v>
      </c>
      <c r="C121" s="126"/>
      <c r="E121" s="128">
        <v>2.0749E-2</v>
      </c>
      <c r="F121" s="129"/>
      <c r="G121" s="130">
        <v>1.1309E-2</v>
      </c>
      <c r="H121" s="131"/>
      <c r="I121" s="128">
        <v>6.319E-3</v>
      </c>
      <c r="J121" s="129"/>
      <c r="K121" s="130">
        <v>4.7390000000000002E-3</v>
      </c>
      <c r="L121" s="131"/>
      <c r="M121" s="99" t="s">
        <v>37</v>
      </c>
      <c r="N121" s="131"/>
      <c r="O121" s="100" t="s">
        <v>37</v>
      </c>
      <c r="P121" s="294"/>
      <c r="R121" s="128">
        <v>7.731E-3</v>
      </c>
      <c r="S121" s="129"/>
      <c r="T121" s="130">
        <v>4.0119999999999999E-3</v>
      </c>
      <c r="U121" s="131"/>
      <c r="V121" s="128">
        <v>6.3100000000000005E-4</v>
      </c>
      <c r="W121" s="129"/>
      <c r="X121" s="130">
        <v>4.0000000000000002E-4</v>
      </c>
      <c r="Z121" s="99" t="s">
        <v>37</v>
      </c>
      <c r="AA121" s="131"/>
      <c r="AB121" s="100" t="s">
        <v>37</v>
      </c>
    </row>
    <row r="122" spans="1:28" x14ac:dyDescent="0.25">
      <c r="A122" s="125" t="s">
        <v>366</v>
      </c>
      <c r="B122" s="93">
        <v>277</v>
      </c>
      <c r="C122" s="126"/>
      <c r="D122" s="152"/>
      <c r="E122" s="128">
        <v>7.3399999999999995E-4</v>
      </c>
      <c r="F122" s="129"/>
      <c r="G122" s="130">
        <v>4.0000000000000002E-4</v>
      </c>
      <c r="H122" s="131"/>
      <c r="I122" s="128">
        <v>5.3300000000000005E-4</v>
      </c>
      <c r="J122" s="129"/>
      <c r="K122" s="130">
        <v>4.0000000000000002E-4</v>
      </c>
      <c r="L122" s="131"/>
      <c r="M122" s="99" t="s">
        <v>37</v>
      </c>
      <c r="N122" s="131"/>
      <c r="O122" s="100" t="s">
        <v>37</v>
      </c>
      <c r="P122" s="297"/>
      <c r="Q122" s="152"/>
      <c r="R122" s="128">
        <v>7.7099999999999998E-4</v>
      </c>
      <c r="S122" s="129"/>
      <c r="T122" s="130">
        <v>4.0000000000000002E-4</v>
      </c>
      <c r="U122" s="131"/>
      <c r="V122" s="128">
        <v>6.3100000000000005E-4</v>
      </c>
      <c r="W122" s="129"/>
      <c r="X122" s="130">
        <v>4.0000000000000002E-4</v>
      </c>
      <c r="Z122" s="99" t="s">
        <v>37</v>
      </c>
      <c r="AA122" s="131"/>
      <c r="AB122" s="100" t="s">
        <v>37</v>
      </c>
    </row>
    <row r="123" spans="1:28" x14ac:dyDescent="0.25">
      <c r="A123" s="125" t="s">
        <v>143</v>
      </c>
      <c r="B123" s="93">
        <v>280</v>
      </c>
      <c r="C123" s="126"/>
      <c r="E123" s="128">
        <v>7.9220000000000002E-3</v>
      </c>
      <c r="F123" s="129"/>
      <c r="G123" s="130">
        <v>4.3179999999999998E-3</v>
      </c>
      <c r="H123" s="131"/>
      <c r="I123" s="128">
        <v>5.3300000000000005E-4</v>
      </c>
      <c r="J123" s="129"/>
      <c r="K123" s="130">
        <v>4.0000000000000002E-4</v>
      </c>
      <c r="L123" s="131"/>
      <c r="M123" s="99" t="s">
        <v>37</v>
      </c>
      <c r="N123" s="131"/>
      <c r="O123" s="100" t="s">
        <v>37</v>
      </c>
      <c r="P123" s="294"/>
      <c r="R123" s="128">
        <v>1.4729999999999999E-3</v>
      </c>
      <c r="S123" s="129"/>
      <c r="T123" s="130">
        <v>7.6400000000000003E-4</v>
      </c>
      <c r="U123" s="131"/>
      <c r="V123" s="128">
        <v>4.0930000000000003E-3</v>
      </c>
      <c r="W123" s="129"/>
      <c r="X123" s="130">
        <v>2.5959999999999998E-3</v>
      </c>
      <c r="Z123" s="99" t="s">
        <v>37</v>
      </c>
      <c r="AA123" s="131"/>
      <c r="AB123" s="100" t="s">
        <v>37</v>
      </c>
    </row>
    <row r="124" spans="1:28" x14ac:dyDescent="0.25">
      <c r="A124" s="125" t="s">
        <v>144</v>
      </c>
      <c r="B124" s="93">
        <v>290</v>
      </c>
      <c r="C124" s="126"/>
      <c r="E124" s="128">
        <v>7.3399999999999995E-4</v>
      </c>
      <c r="F124" s="129"/>
      <c r="G124" s="130">
        <v>4.0000000000000002E-4</v>
      </c>
      <c r="H124" s="131"/>
      <c r="I124" s="128">
        <v>4.4809999999999997E-3</v>
      </c>
      <c r="J124" s="129"/>
      <c r="K124" s="130">
        <v>3.3609999999999998E-3</v>
      </c>
      <c r="L124" s="131"/>
      <c r="M124" s="99" t="s">
        <v>37</v>
      </c>
      <c r="N124" s="131"/>
      <c r="O124" s="100" t="s">
        <v>37</v>
      </c>
      <c r="P124" s="294"/>
      <c r="R124" s="128">
        <v>1.3990000000000001E-3</v>
      </c>
      <c r="S124" s="129"/>
      <c r="T124" s="130">
        <v>7.2599999999999997E-4</v>
      </c>
      <c r="U124" s="131"/>
      <c r="V124" s="128">
        <v>6.3100000000000005E-4</v>
      </c>
      <c r="W124" s="129"/>
      <c r="X124" s="130">
        <v>4.0000000000000002E-4</v>
      </c>
      <c r="Z124" s="99" t="s">
        <v>37</v>
      </c>
      <c r="AA124" s="131"/>
      <c r="AB124" s="100" t="s">
        <v>37</v>
      </c>
    </row>
    <row r="125" spans="1:28" x14ac:dyDescent="0.25">
      <c r="A125" s="125" t="s">
        <v>145</v>
      </c>
      <c r="B125" s="93">
        <v>307</v>
      </c>
      <c r="C125" s="126"/>
      <c r="E125" s="128">
        <v>5.7327999999999997E-2</v>
      </c>
      <c r="F125" s="129"/>
      <c r="G125" s="130">
        <v>3.1245999999999999E-2</v>
      </c>
      <c r="H125" s="131"/>
      <c r="I125" s="128">
        <v>3.349E-3</v>
      </c>
      <c r="J125" s="129"/>
      <c r="K125" s="130">
        <v>2.5119999999999999E-3</v>
      </c>
      <c r="L125" s="131"/>
      <c r="M125" s="99" t="s">
        <v>37</v>
      </c>
      <c r="N125" s="131"/>
      <c r="O125" s="100" t="s">
        <v>37</v>
      </c>
      <c r="P125" s="294"/>
      <c r="R125" s="128">
        <v>5.6193E-2</v>
      </c>
      <c r="S125" s="129"/>
      <c r="T125" s="130">
        <v>2.9159000000000001E-2</v>
      </c>
      <c r="U125" s="131"/>
      <c r="V125" s="128">
        <v>4.4299999999999999E-3</v>
      </c>
      <c r="W125" s="129"/>
      <c r="X125" s="130">
        <v>2.81E-3</v>
      </c>
      <c r="Z125" s="99" t="s">
        <v>37</v>
      </c>
      <c r="AA125" s="131"/>
      <c r="AB125" s="100" t="s">
        <v>37</v>
      </c>
    </row>
    <row r="126" spans="1:28" x14ac:dyDescent="0.25">
      <c r="A126" s="125" t="s">
        <v>146</v>
      </c>
      <c r="B126" s="93">
        <v>310</v>
      </c>
      <c r="C126" s="126"/>
      <c r="D126" s="152"/>
      <c r="E126" s="128">
        <v>7.3399999999999995E-4</v>
      </c>
      <c r="F126" s="129"/>
      <c r="G126" s="130">
        <v>4.0000000000000002E-4</v>
      </c>
      <c r="H126" s="131"/>
      <c r="I126" s="128">
        <v>5.3300000000000005E-4</v>
      </c>
      <c r="J126" s="129"/>
      <c r="K126" s="130">
        <v>4.0000000000000002E-4</v>
      </c>
      <c r="L126" s="131"/>
      <c r="M126" s="99" t="s">
        <v>37</v>
      </c>
      <c r="N126" s="131"/>
      <c r="O126" s="100" t="s">
        <v>37</v>
      </c>
      <c r="P126" s="297"/>
      <c r="Q126" s="152"/>
      <c r="R126" s="128">
        <v>1.3656E-2</v>
      </c>
      <c r="S126" s="129"/>
      <c r="T126" s="130">
        <v>7.0860000000000003E-3</v>
      </c>
      <c r="U126" s="131"/>
      <c r="V126" s="128">
        <v>6.3100000000000005E-4</v>
      </c>
      <c r="W126" s="129"/>
      <c r="X126" s="130">
        <v>4.0000000000000002E-4</v>
      </c>
      <c r="Z126" s="99" t="s">
        <v>37</v>
      </c>
      <c r="AA126" s="131"/>
      <c r="AB126" s="100" t="s">
        <v>37</v>
      </c>
    </row>
    <row r="127" spans="1:28" x14ac:dyDescent="0.25">
      <c r="A127" s="125" t="s">
        <v>421</v>
      </c>
      <c r="B127" s="93">
        <v>313</v>
      </c>
      <c r="C127" s="126"/>
      <c r="E127" s="128">
        <v>1.3213000000000001E-2</v>
      </c>
      <c r="F127" s="129"/>
      <c r="G127" s="130">
        <v>7.2009999999999999E-3</v>
      </c>
      <c r="H127" s="131"/>
      <c r="I127" s="128">
        <v>9.6019999999999994E-3</v>
      </c>
      <c r="J127" s="129"/>
      <c r="K127" s="130">
        <v>7.2009999999999999E-3</v>
      </c>
      <c r="L127" s="131"/>
      <c r="M127" s="99" t="s">
        <v>37</v>
      </c>
      <c r="N127" s="131"/>
      <c r="O127" s="100" t="s">
        <v>37</v>
      </c>
      <c r="P127" s="294"/>
      <c r="R127" s="128">
        <v>1.3879000000000001E-2</v>
      </c>
      <c r="S127" s="129"/>
      <c r="T127" s="130">
        <v>7.2020000000000001E-3</v>
      </c>
      <c r="U127" s="131"/>
      <c r="V127" s="128">
        <v>1.1354E-2</v>
      </c>
      <c r="W127" s="129"/>
      <c r="X127" s="130">
        <v>7.2020000000000001E-3</v>
      </c>
      <c r="Z127" s="99" t="s">
        <v>37</v>
      </c>
      <c r="AA127" s="131"/>
      <c r="AB127" s="100" t="s">
        <v>37</v>
      </c>
    </row>
    <row r="128" spans="1:28" x14ac:dyDescent="0.25">
      <c r="A128" s="125" t="s">
        <v>147</v>
      </c>
      <c r="B128" s="93">
        <v>319</v>
      </c>
      <c r="C128" s="126"/>
      <c r="D128" s="152"/>
      <c r="E128" s="128">
        <v>9.0050000000000009E-3</v>
      </c>
      <c r="F128" s="129"/>
      <c r="G128" s="130">
        <v>4.908E-3</v>
      </c>
      <c r="H128" s="131"/>
      <c r="I128" s="128">
        <v>2.9759999999999999E-3</v>
      </c>
      <c r="J128" s="129"/>
      <c r="K128" s="130">
        <v>2.232E-3</v>
      </c>
      <c r="L128" s="131"/>
      <c r="M128" s="99" t="s">
        <v>37</v>
      </c>
      <c r="N128" s="131"/>
      <c r="O128" s="100" t="s">
        <v>37</v>
      </c>
      <c r="P128" s="297"/>
      <c r="Q128" s="152"/>
      <c r="R128" s="128">
        <v>1.1384999999999999E-2</v>
      </c>
      <c r="S128" s="129"/>
      <c r="T128" s="130">
        <v>5.9080000000000001E-3</v>
      </c>
      <c r="U128" s="131"/>
      <c r="V128" s="128">
        <v>7.2300000000000003E-3</v>
      </c>
      <c r="W128" s="129"/>
      <c r="X128" s="130">
        <v>4.5859999999999998E-3</v>
      </c>
      <c r="Z128" s="99" t="s">
        <v>37</v>
      </c>
      <c r="AA128" s="131"/>
      <c r="AB128" s="100" t="s">
        <v>37</v>
      </c>
    </row>
    <row r="129" spans="1:28" x14ac:dyDescent="0.25">
      <c r="A129" s="125" t="s">
        <v>148</v>
      </c>
      <c r="B129" s="93">
        <v>332</v>
      </c>
      <c r="C129" s="126"/>
      <c r="E129" s="128">
        <v>7.3399999999999995E-4</v>
      </c>
      <c r="F129" s="129"/>
      <c r="G129" s="130">
        <v>4.0000000000000002E-4</v>
      </c>
      <c r="H129" s="131"/>
      <c r="I129" s="128">
        <v>5.3300000000000005E-4</v>
      </c>
      <c r="J129" s="129"/>
      <c r="K129" s="130">
        <v>4.0000000000000002E-4</v>
      </c>
      <c r="L129" s="131"/>
      <c r="M129" s="99" t="s">
        <v>37</v>
      </c>
      <c r="N129" s="131"/>
      <c r="O129" s="100" t="s">
        <v>37</v>
      </c>
      <c r="P129" s="294"/>
      <c r="R129" s="128">
        <v>1.3969000000000001E-2</v>
      </c>
      <c r="S129" s="129"/>
      <c r="T129" s="130">
        <v>7.2490000000000002E-3</v>
      </c>
      <c r="U129" s="131"/>
      <c r="V129" s="128">
        <v>6.3100000000000005E-4</v>
      </c>
      <c r="W129" s="129"/>
      <c r="X129" s="130">
        <v>4.0000000000000002E-4</v>
      </c>
      <c r="Z129" s="99" t="s">
        <v>37</v>
      </c>
      <c r="AA129" s="131"/>
      <c r="AB129" s="100" t="s">
        <v>37</v>
      </c>
    </row>
    <row r="130" spans="1:28" x14ac:dyDescent="0.25">
      <c r="A130" s="125" t="s">
        <v>149</v>
      </c>
      <c r="B130" s="93">
        <v>344</v>
      </c>
      <c r="C130" s="126"/>
      <c r="E130" s="128">
        <v>1.8253999999999999E-2</v>
      </c>
      <c r="F130" s="129"/>
      <c r="G130" s="130">
        <v>9.9489999999999995E-3</v>
      </c>
      <c r="H130" s="131"/>
      <c r="I130" s="128">
        <v>4.1269999999999996E-3</v>
      </c>
      <c r="J130" s="129"/>
      <c r="K130" s="130">
        <v>3.0950000000000001E-3</v>
      </c>
      <c r="L130" s="131"/>
      <c r="M130" s="99" t="s">
        <v>37</v>
      </c>
      <c r="N130" s="131"/>
      <c r="O130" s="100" t="s">
        <v>37</v>
      </c>
      <c r="P130" s="294"/>
      <c r="R130" s="128">
        <v>1.9376000000000001E-2</v>
      </c>
      <c r="S130" s="129"/>
      <c r="T130" s="130">
        <v>1.0054E-2</v>
      </c>
      <c r="U130" s="131"/>
      <c r="V130" s="128">
        <v>2.0400000000000001E-3</v>
      </c>
      <c r="W130" s="129"/>
      <c r="X130" s="130">
        <v>1.294E-3</v>
      </c>
      <c r="Z130" s="99" t="s">
        <v>37</v>
      </c>
      <c r="AA130" s="131"/>
      <c r="AB130" s="100" t="s">
        <v>37</v>
      </c>
    </row>
    <row r="131" spans="1:28" x14ac:dyDescent="0.25">
      <c r="A131" s="125" t="s">
        <v>150</v>
      </c>
      <c r="B131" s="93">
        <v>347</v>
      </c>
      <c r="C131" s="126"/>
      <c r="D131" s="152"/>
      <c r="E131" s="128">
        <v>7.3399999999999995E-4</v>
      </c>
      <c r="F131" s="129"/>
      <c r="G131" s="130">
        <v>4.0000000000000002E-4</v>
      </c>
      <c r="H131" s="131"/>
      <c r="I131" s="128">
        <v>5.3300000000000005E-4</v>
      </c>
      <c r="J131" s="129"/>
      <c r="K131" s="130">
        <v>4.0000000000000002E-4</v>
      </c>
      <c r="L131" s="131"/>
      <c r="M131" s="99" t="s">
        <v>37</v>
      </c>
      <c r="N131" s="131"/>
      <c r="O131" s="100" t="s">
        <v>37</v>
      </c>
      <c r="P131" s="297"/>
      <c r="Q131" s="152"/>
      <c r="R131" s="128">
        <v>1.2290000000000001E-3</v>
      </c>
      <c r="S131" s="129"/>
      <c r="T131" s="130">
        <v>6.38E-4</v>
      </c>
      <c r="U131" s="131"/>
      <c r="V131" s="128">
        <v>6.3100000000000005E-4</v>
      </c>
      <c r="W131" s="129"/>
      <c r="X131" s="130">
        <v>4.0000000000000002E-4</v>
      </c>
      <c r="Z131" s="99" t="s">
        <v>37</v>
      </c>
      <c r="AA131" s="131"/>
      <c r="AB131" s="100" t="s">
        <v>37</v>
      </c>
    </row>
    <row r="132" spans="1:28" x14ac:dyDescent="0.25">
      <c r="A132" s="125" t="s">
        <v>151</v>
      </c>
      <c r="B132" s="93">
        <v>353</v>
      </c>
      <c r="C132" s="126"/>
      <c r="D132" s="152"/>
      <c r="E132" s="128">
        <v>9.5550999999999997E-2</v>
      </c>
      <c r="F132" s="129"/>
      <c r="G132" s="130">
        <v>5.2077999999999999E-2</v>
      </c>
      <c r="H132" s="131"/>
      <c r="I132" s="128">
        <v>6.7858000000000002E-2</v>
      </c>
      <c r="J132" s="129"/>
      <c r="K132" s="130">
        <v>5.0892E-2</v>
      </c>
      <c r="L132" s="131"/>
      <c r="M132" s="99">
        <v>5.1492999999999997E-2</v>
      </c>
      <c r="N132" s="131"/>
      <c r="O132" s="100">
        <v>4.2901000000000002E-2</v>
      </c>
      <c r="P132" s="297"/>
      <c r="Q132" s="152"/>
      <c r="R132" s="128">
        <v>0.114382</v>
      </c>
      <c r="S132" s="129"/>
      <c r="T132" s="130">
        <v>5.9353000000000003E-2</v>
      </c>
      <c r="U132" s="131"/>
      <c r="V132" s="128">
        <v>3.5125999999999998E-2</v>
      </c>
      <c r="W132" s="129"/>
      <c r="X132" s="130">
        <v>2.2280000000000001E-2</v>
      </c>
      <c r="Z132" s="99">
        <v>1.8565000000000002E-2</v>
      </c>
      <c r="AA132" s="131"/>
      <c r="AB132" s="100">
        <v>1.3701E-2</v>
      </c>
    </row>
    <row r="133" spans="1:28" x14ac:dyDescent="0.25">
      <c r="A133" s="125" t="s">
        <v>152</v>
      </c>
      <c r="B133" s="93">
        <v>354</v>
      </c>
      <c r="C133" s="126"/>
      <c r="D133" s="152"/>
      <c r="E133" s="128">
        <v>7.3399999999999995E-4</v>
      </c>
      <c r="F133" s="129"/>
      <c r="G133" s="130">
        <v>4.0000000000000002E-4</v>
      </c>
      <c r="H133" s="131"/>
      <c r="I133" s="128">
        <v>2.8500000000000001E-3</v>
      </c>
      <c r="J133" s="129"/>
      <c r="K133" s="130">
        <v>2.137E-3</v>
      </c>
      <c r="L133" s="131"/>
      <c r="M133" s="99" t="s">
        <v>37</v>
      </c>
      <c r="N133" s="131"/>
      <c r="O133" s="100" t="s">
        <v>37</v>
      </c>
      <c r="P133" s="297"/>
      <c r="Q133" s="152"/>
      <c r="R133" s="128">
        <v>8.4939999999999998E-3</v>
      </c>
      <c r="S133" s="129"/>
      <c r="T133" s="130">
        <v>4.4079999999999996E-3</v>
      </c>
      <c r="U133" s="131"/>
      <c r="V133" s="128">
        <v>5.8719999999999996E-3</v>
      </c>
      <c r="W133" s="129"/>
      <c r="X133" s="130">
        <v>3.725E-3</v>
      </c>
      <c r="Z133" s="99" t="s">
        <v>37</v>
      </c>
      <c r="AA133" s="131"/>
      <c r="AB133" s="100" t="s">
        <v>37</v>
      </c>
    </row>
    <row r="134" spans="1:28" x14ac:dyDescent="0.25">
      <c r="A134" s="125" t="s">
        <v>43</v>
      </c>
      <c r="B134" s="93">
        <v>360</v>
      </c>
      <c r="C134" s="126"/>
      <c r="D134" s="152"/>
      <c r="E134" s="128">
        <v>5.0108E-2</v>
      </c>
      <c r="F134" s="129"/>
      <c r="G134" s="130">
        <v>2.7310000000000001E-2</v>
      </c>
      <c r="H134" s="131"/>
      <c r="I134" s="128">
        <v>1.358E-2</v>
      </c>
      <c r="J134" s="129"/>
      <c r="K134" s="130">
        <v>1.0185E-2</v>
      </c>
      <c r="L134" s="131"/>
      <c r="M134" s="99" t="s">
        <v>37</v>
      </c>
      <c r="N134" s="131"/>
      <c r="O134" s="100" t="s">
        <v>37</v>
      </c>
      <c r="P134" s="297"/>
      <c r="Q134" s="152"/>
      <c r="R134" s="128">
        <v>8.1668000000000004E-2</v>
      </c>
      <c r="S134" s="129"/>
      <c r="T134" s="130">
        <v>4.2377999999999999E-2</v>
      </c>
      <c r="U134" s="131"/>
      <c r="V134" s="128">
        <v>3.5733000000000001E-2</v>
      </c>
      <c r="W134" s="129"/>
      <c r="X134" s="130">
        <v>2.2665000000000001E-2</v>
      </c>
      <c r="Z134" s="99" t="s">
        <v>37</v>
      </c>
      <c r="AA134" s="131"/>
      <c r="AB134" s="100" t="s">
        <v>37</v>
      </c>
    </row>
    <row r="135" spans="1:28" x14ac:dyDescent="0.25">
      <c r="A135" s="125" t="s">
        <v>153</v>
      </c>
      <c r="B135" s="93">
        <v>361</v>
      </c>
      <c r="C135" s="126"/>
      <c r="E135" s="128">
        <v>2.8476999999999999E-2</v>
      </c>
      <c r="F135" s="129"/>
      <c r="G135" s="130">
        <v>1.5521E-2</v>
      </c>
      <c r="H135" s="131"/>
      <c r="I135" s="128">
        <v>1.8209999999999999E-3</v>
      </c>
      <c r="J135" s="129"/>
      <c r="K135" s="130">
        <v>1.366E-3</v>
      </c>
      <c r="L135" s="131"/>
      <c r="M135" s="99" t="s">
        <v>37</v>
      </c>
      <c r="N135" s="131"/>
      <c r="O135" s="100" t="s">
        <v>37</v>
      </c>
      <c r="P135" s="294"/>
      <c r="R135" s="128">
        <v>3.2697999999999998E-2</v>
      </c>
      <c r="S135" s="129"/>
      <c r="T135" s="130">
        <v>1.6966999999999999E-2</v>
      </c>
      <c r="U135" s="131"/>
      <c r="V135" s="128">
        <v>4.509E-3</v>
      </c>
      <c r="W135" s="129"/>
      <c r="X135" s="130">
        <v>2.8600000000000001E-3</v>
      </c>
      <c r="Z135" s="99" t="s">
        <v>37</v>
      </c>
      <c r="AA135" s="131"/>
      <c r="AB135" s="100" t="s">
        <v>37</v>
      </c>
    </row>
    <row r="136" spans="1:28" x14ac:dyDescent="0.25">
      <c r="A136" s="125" t="s">
        <v>154</v>
      </c>
      <c r="B136" s="93">
        <v>422</v>
      </c>
      <c r="C136" s="126"/>
      <c r="E136" s="128">
        <v>0.37754100000000002</v>
      </c>
      <c r="F136" s="129"/>
      <c r="G136" s="130">
        <v>0.20577200000000001</v>
      </c>
      <c r="H136" s="131"/>
      <c r="I136" s="128">
        <v>0.11409999999999999</v>
      </c>
      <c r="J136" s="129"/>
      <c r="K136" s="130">
        <v>8.5572999999999996E-2</v>
      </c>
      <c r="L136" s="131"/>
      <c r="M136" s="99">
        <v>0.117795</v>
      </c>
      <c r="N136" s="131"/>
      <c r="O136" s="100">
        <v>9.8139000000000004E-2</v>
      </c>
      <c r="P136" s="294"/>
      <c r="R136" s="128">
        <v>0.25049100000000002</v>
      </c>
      <c r="S136" s="129"/>
      <c r="T136" s="130">
        <v>0.12998000000000001</v>
      </c>
      <c r="U136" s="131"/>
      <c r="V136" s="128">
        <v>0.22811899999999999</v>
      </c>
      <c r="W136" s="129"/>
      <c r="X136" s="130">
        <v>0.14469299999999999</v>
      </c>
      <c r="Z136" s="99">
        <v>0.23208999999999999</v>
      </c>
      <c r="AA136" s="131"/>
      <c r="AB136" s="100">
        <v>0.17128199999999999</v>
      </c>
    </row>
    <row r="137" spans="1:28" x14ac:dyDescent="0.25">
      <c r="A137" s="125" t="s">
        <v>155</v>
      </c>
      <c r="B137" s="93">
        <v>423</v>
      </c>
      <c r="C137" s="126"/>
      <c r="D137" s="152"/>
      <c r="E137" s="128">
        <v>1.0399999999999999E-3</v>
      </c>
      <c r="F137" s="129"/>
      <c r="G137" s="130">
        <v>5.6700000000000001E-4</v>
      </c>
      <c r="H137" s="131"/>
      <c r="I137" s="128">
        <v>3.5590000000000001E-3</v>
      </c>
      <c r="J137" s="129"/>
      <c r="K137" s="130">
        <v>2.6689999999999999E-3</v>
      </c>
      <c r="L137" s="131"/>
      <c r="M137" s="99">
        <v>3.5569999999999998E-3</v>
      </c>
      <c r="N137" s="131"/>
      <c r="O137" s="100">
        <v>2.9629999999999999E-3</v>
      </c>
      <c r="P137" s="297"/>
      <c r="Q137" s="152"/>
      <c r="R137" s="128">
        <v>2.9411E-2</v>
      </c>
      <c r="S137" s="129"/>
      <c r="T137" s="130">
        <v>1.5261E-2</v>
      </c>
      <c r="U137" s="131"/>
      <c r="V137" s="128">
        <v>1.9369000000000001E-2</v>
      </c>
      <c r="W137" s="129"/>
      <c r="X137" s="130">
        <v>1.2285000000000001E-2</v>
      </c>
      <c r="Z137" s="99">
        <v>1.8384000000000001E-2</v>
      </c>
      <c r="AA137" s="131"/>
      <c r="AB137" s="100">
        <v>1.3566999999999999E-2</v>
      </c>
    </row>
    <row r="138" spans="1:28" x14ac:dyDescent="0.25">
      <c r="A138" s="125" t="s">
        <v>156</v>
      </c>
      <c r="B138" s="93">
        <v>424</v>
      </c>
      <c r="C138" s="126"/>
      <c r="D138" s="152"/>
      <c r="E138" s="128">
        <v>0.24187800000000001</v>
      </c>
      <c r="F138" s="129"/>
      <c r="G138" s="130">
        <v>0.131831</v>
      </c>
      <c r="H138" s="131"/>
      <c r="I138" s="128">
        <v>0.11077099999999999</v>
      </c>
      <c r="J138" s="129"/>
      <c r="K138" s="130">
        <v>8.3075999999999997E-2</v>
      </c>
      <c r="L138" s="131"/>
      <c r="M138" s="99">
        <v>0.110792</v>
      </c>
      <c r="N138" s="131"/>
      <c r="O138" s="100">
        <v>9.2304999999999998E-2</v>
      </c>
      <c r="P138" s="297"/>
      <c r="Q138" s="152"/>
      <c r="R138" s="128">
        <v>0.28020800000000001</v>
      </c>
      <c r="S138" s="129"/>
      <c r="T138" s="130">
        <v>0.1454</v>
      </c>
      <c r="U138" s="131"/>
      <c r="V138" s="128">
        <v>0.227518</v>
      </c>
      <c r="W138" s="129"/>
      <c r="X138" s="130">
        <v>0.14431099999999999</v>
      </c>
      <c r="Z138" s="99">
        <v>0.227546</v>
      </c>
      <c r="AA138" s="131"/>
      <c r="AB138" s="100">
        <v>0.16792899999999999</v>
      </c>
    </row>
    <row r="139" spans="1:28" x14ac:dyDescent="0.25">
      <c r="A139" s="125" t="s">
        <v>157</v>
      </c>
      <c r="B139" s="93">
        <v>490</v>
      </c>
      <c r="C139" s="126"/>
      <c r="D139" s="152"/>
      <c r="E139" s="128">
        <v>4.038424</v>
      </c>
      <c r="F139" s="129"/>
      <c r="G139" s="130">
        <v>2.201066</v>
      </c>
      <c r="H139" s="131"/>
      <c r="I139" s="128">
        <v>3.2690450000000002</v>
      </c>
      <c r="J139" s="129"/>
      <c r="K139" s="130">
        <v>2.4517229999999999</v>
      </c>
      <c r="L139" s="131"/>
      <c r="M139" s="99">
        <v>0.153915</v>
      </c>
      <c r="N139" s="131"/>
      <c r="O139" s="100">
        <v>0.12823200000000001</v>
      </c>
      <c r="P139" s="297"/>
      <c r="Q139" s="152"/>
      <c r="R139" s="128">
        <v>8.8733090000000008</v>
      </c>
      <c r="S139" s="129"/>
      <c r="T139" s="130">
        <v>4.604374</v>
      </c>
      <c r="U139" s="131"/>
      <c r="V139" s="128">
        <v>4.8328620000000004</v>
      </c>
      <c r="W139" s="129"/>
      <c r="X139" s="130">
        <v>3.0654129999999999</v>
      </c>
      <c r="Z139" s="99">
        <v>0.36336800000000002</v>
      </c>
      <c r="AA139" s="131"/>
      <c r="AB139" s="100">
        <v>0.26816600000000002</v>
      </c>
    </row>
    <row r="140" spans="1:28" x14ac:dyDescent="0.25">
      <c r="A140" s="125" t="s">
        <v>158</v>
      </c>
      <c r="B140" s="93">
        <v>500</v>
      </c>
      <c r="C140" s="126"/>
      <c r="E140" s="128">
        <v>9.2820529999999994</v>
      </c>
      <c r="F140" s="129"/>
      <c r="G140" s="130">
        <v>5.0590060000000001</v>
      </c>
      <c r="H140" s="131"/>
      <c r="I140" s="128">
        <v>6.2688139999999999</v>
      </c>
      <c r="J140" s="129"/>
      <c r="K140" s="130">
        <v>4.7014930000000001</v>
      </c>
      <c r="L140" s="131"/>
      <c r="M140" s="99">
        <v>6.2906810000000002</v>
      </c>
      <c r="N140" s="131"/>
      <c r="O140" s="100">
        <v>5.2409999999999997</v>
      </c>
      <c r="P140" s="294"/>
      <c r="R140" s="128">
        <v>10.695323999999999</v>
      </c>
      <c r="S140" s="129"/>
      <c r="T140" s="130">
        <v>5.5498209999999997</v>
      </c>
      <c r="U140" s="131"/>
      <c r="V140" s="128">
        <v>10.153821000000001</v>
      </c>
      <c r="W140" s="129"/>
      <c r="X140" s="130">
        <v>6.4404190000000003</v>
      </c>
      <c r="Z140" s="99">
        <v>10.18521</v>
      </c>
      <c r="AA140" s="131"/>
      <c r="AB140" s="100">
        <v>7.5166870000000001</v>
      </c>
    </row>
    <row r="141" spans="1:28" x14ac:dyDescent="0.25">
      <c r="A141" s="125" t="s">
        <v>159</v>
      </c>
      <c r="B141" s="93">
        <v>568</v>
      </c>
      <c r="C141" s="126"/>
      <c r="D141" s="152"/>
      <c r="E141" s="128">
        <v>0.228853</v>
      </c>
      <c r="F141" s="129"/>
      <c r="G141" s="130">
        <v>0.124732</v>
      </c>
      <c r="H141" s="131"/>
      <c r="I141" s="128">
        <v>0.174544</v>
      </c>
      <c r="J141" s="129"/>
      <c r="K141" s="130">
        <v>0.13090499999999999</v>
      </c>
      <c r="L141" s="131"/>
      <c r="M141" s="99">
        <v>0.17525199999999999</v>
      </c>
      <c r="N141" s="131"/>
      <c r="O141" s="100">
        <v>0.146009</v>
      </c>
      <c r="P141" s="297"/>
      <c r="Q141" s="152"/>
      <c r="R141" s="128">
        <v>0.28051199999999998</v>
      </c>
      <c r="S141" s="129"/>
      <c r="T141" s="130">
        <v>0.14555799999999999</v>
      </c>
      <c r="U141" s="131"/>
      <c r="V141" s="128">
        <v>0.26075700000000002</v>
      </c>
      <c r="W141" s="129"/>
      <c r="X141" s="130">
        <v>0.16539400000000001</v>
      </c>
      <c r="Z141" s="99">
        <v>0.26187300000000002</v>
      </c>
      <c r="AA141" s="131"/>
      <c r="AB141" s="100">
        <v>0.19326199999999999</v>
      </c>
    </row>
    <row r="142" spans="1:28" x14ac:dyDescent="0.25">
      <c r="A142" s="125" t="s">
        <v>261</v>
      </c>
      <c r="B142" s="93">
        <v>704</v>
      </c>
      <c r="C142" s="126"/>
      <c r="D142" s="152"/>
      <c r="E142" s="128">
        <v>2.516E-3</v>
      </c>
      <c r="F142" s="129"/>
      <c r="G142" s="130">
        <v>1.371E-3</v>
      </c>
      <c r="H142" s="131"/>
      <c r="I142" s="128">
        <v>5.3300000000000005E-4</v>
      </c>
      <c r="J142" s="129"/>
      <c r="K142" s="130">
        <v>4.0000000000000002E-4</v>
      </c>
      <c r="L142" s="131"/>
      <c r="M142" s="99" t="s">
        <v>37</v>
      </c>
      <c r="N142" s="131"/>
      <c r="O142" s="100" t="s">
        <v>37</v>
      </c>
      <c r="P142" s="297"/>
      <c r="Q142" s="152"/>
      <c r="R142" s="128">
        <v>1.0524E-2</v>
      </c>
      <c r="S142" s="129"/>
      <c r="T142" s="130">
        <v>5.4609999999999997E-3</v>
      </c>
      <c r="U142" s="131"/>
      <c r="V142" s="128">
        <v>2.0389000000000001E-2</v>
      </c>
      <c r="W142" s="129"/>
      <c r="X142" s="130">
        <v>1.2932000000000001E-2</v>
      </c>
      <c r="Z142" s="99" t="s">
        <v>37</v>
      </c>
      <c r="AA142" s="131"/>
      <c r="AB142" s="100" t="s">
        <v>37</v>
      </c>
    </row>
    <row r="143" spans="1:28" x14ac:dyDescent="0.25">
      <c r="A143" s="125" t="s">
        <v>161</v>
      </c>
      <c r="B143" s="93">
        <v>707</v>
      </c>
      <c r="C143" s="126"/>
      <c r="E143" s="128">
        <v>7.3399999999999995E-4</v>
      </c>
      <c r="F143" s="129"/>
      <c r="G143" s="130">
        <v>4.0000000000000002E-4</v>
      </c>
      <c r="H143" s="131"/>
      <c r="I143" s="128">
        <v>5.3300000000000005E-4</v>
      </c>
      <c r="J143" s="129"/>
      <c r="K143" s="130">
        <v>4.0000000000000002E-4</v>
      </c>
      <c r="L143" s="131"/>
      <c r="M143" s="99" t="s">
        <v>37</v>
      </c>
      <c r="N143" s="131"/>
      <c r="O143" s="100" t="s">
        <v>37</v>
      </c>
      <c r="P143" s="294"/>
      <c r="R143" s="128">
        <v>6.0749999999999997E-3</v>
      </c>
      <c r="S143" s="129"/>
      <c r="T143" s="130">
        <v>3.1519999999999999E-3</v>
      </c>
      <c r="U143" s="131"/>
      <c r="V143" s="128">
        <v>8.61E-4</v>
      </c>
      <c r="W143" s="129"/>
      <c r="X143" s="130">
        <v>5.4600000000000004E-4</v>
      </c>
      <c r="Z143" s="99" t="s">
        <v>37</v>
      </c>
      <c r="AA143" s="131"/>
      <c r="AB143" s="100" t="s">
        <v>37</v>
      </c>
    </row>
    <row r="144" spans="1:28" x14ac:dyDescent="0.25">
      <c r="A144" s="125" t="s">
        <v>401</v>
      </c>
      <c r="B144" s="93">
        <v>708</v>
      </c>
      <c r="C144" s="126"/>
      <c r="D144" s="152"/>
      <c r="E144" s="128">
        <v>7.3399999999999995E-4</v>
      </c>
      <c r="F144" s="129"/>
      <c r="G144" s="130">
        <v>4.0000000000000002E-4</v>
      </c>
      <c r="H144" s="131"/>
      <c r="I144" s="128">
        <v>5.3300000000000005E-4</v>
      </c>
      <c r="J144" s="129"/>
      <c r="K144" s="130">
        <v>4.0000000000000002E-4</v>
      </c>
      <c r="L144" s="131"/>
      <c r="M144" s="99" t="s">
        <v>37</v>
      </c>
      <c r="N144" s="131"/>
      <c r="O144" s="100" t="s">
        <v>37</v>
      </c>
      <c r="P144" s="297"/>
      <c r="Q144" s="152"/>
      <c r="R144" s="128">
        <v>7.7099999999999998E-4</v>
      </c>
      <c r="S144" s="129"/>
      <c r="T144" s="130">
        <v>4.0000000000000002E-4</v>
      </c>
      <c r="U144" s="131"/>
      <c r="V144" s="128">
        <v>6.3100000000000005E-4</v>
      </c>
      <c r="W144" s="129"/>
      <c r="X144" s="130">
        <v>4.0000000000000002E-4</v>
      </c>
      <c r="Z144" s="99" t="s">
        <v>37</v>
      </c>
      <c r="AA144" s="131"/>
      <c r="AB144" s="100" t="s">
        <v>37</v>
      </c>
    </row>
    <row r="145" spans="1:28" x14ac:dyDescent="0.25">
      <c r="A145" s="125" t="s">
        <v>420</v>
      </c>
      <c r="B145" s="93">
        <v>709</v>
      </c>
      <c r="C145" s="126"/>
      <c r="D145" s="152"/>
      <c r="E145" s="128">
        <v>5.9509999999999997E-3</v>
      </c>
      <c r="F145" s="129"/>
      <c r="G145" s="130">
        <v>3.2429999999999998E-3</v>
      </c>
      <c r="H145" s="131"/>
      <c r="I145" s="128">
        <v>5.2300000000000003E-4</v>
      </c>
      <c r="J145" s="129"/>
      <c r="K145" s="130">
        <v>3.9199999999999999E-4</v>
      </c>
      <c r="L145" s="131"/>
      <c r="M145" s="99" t="s">
        <v>37</v>
      </c>
      <c r="N145" s="131"/>
      <c r="O145" s="100" t="s">
        <v>37</v>
      </c>
      <c r="P145" s="299"/>
      <c r="Q145" s="152"/>
      <c r="R145" s="128">
        <v>1.0050999999999999E-2</v>
      </c>
      <c r="S145" s="129"/>
      <c r="T145" s="130">
        <v>5.215E-3</v>
      </c>
      <c r="U145" s="131"/>
      <c r="V145" s="128">
        <v>1.6429999999999999E-3</v>
      </c>
      <c r="W145" s="129"/>
      <c r="X145" s="130">
        <v>1.042E-3</v>
      </c>
      <c r="Z145" s="99" t="s">
        <v>37</v>
      </c>
      <c r="AA145" s="131"/>
      <c r="AB145" s="100" t="s">
        <v>37</v>
      </c>
    </row>
    <row r="146" spans="1:28" x14ac:dyDescent="0.25">
      <c r="A146" s="125" t="s">
        <v>162</v>
      </c>
      <c r="B146" s="93">
        <v>713</v>
      </c>
      <c r="C146" s="126"/>
      <c r="E146" s="128">
        <v>1.4222E-2</v>
      </c>
      <c r="F146" s="129"/>
      <c r="G146" s="130">
        <v>7.7510000000000001E-3</v>
      </c>
      <c r="H146" s="131"/>
      <c r="I146" s="128">
        <v>5.3300000000000005E-4</v>
      </c>
      <c r="J146" s="129"/>
      <c r="K146" s="130">
        <v>4.0000000000000002E-4</v>
      </c>
      <c r="L146" s="131"/>
      <c r="M146" s="99" t="s">
        <v>37</v>
      </c>
      <c r="N146" s="131"/>
      <c r="O146" s="100" t="s">
        <v>37</v>
      </c>
      <c r="P146" s="294"/>
      <c r="R146" s="128">
        <v>8.7180000000000001E-3</v>
      </c>
      <c r="S146" s="129"/>
      <c r="T146" s="130">
        <v>4.5240000000000002E-3</v>
      </c>
      <c r="U146" s="131"/>
      <c r="V146" s="128">
        <v>1.2830000000000001E-3</v>
      </c>
      <c r="W146" s="129"/>
      <c r="X146" s="130">
        <v>8.1400000000000005E-4</v>
      </c>
      <c r="Z146" s="99" t="s">
        <v>37</v>
      </c>
      <c r="AA146" s="131"/>
      <c r="AB146" s="100" t="s">
        <v>37</v>
      </c>
    </row>
    <row r="147" spans="1:28" x14ac:dyDescent="0.25">
      <c r="A147" s="125" t="s">
        <v>163</v>
      </c>
      <c r="B147" s="93">
        <v>714</v>
      </c>
      <c r="C147" s="126"/>
      <c r="D147" s="152"/>
      <c r="E147" s="128">
        <v>1.639E-3</v>
      </c>
      <c r="F147" s="129"/>
      <c r="G147" s="130">
        <v>8.9300000000000002E-4</v>
      </c>
      <c r="H147" s="131"/>
      <c r="I147" s="128">
        <v>5.3300000000000005E-4</v>
      </c>
      <c r="J147" s="129"/>
      <c r="K147" s="130">
        <v>4.0000000000000002E-4</v>
      </c>
      <c r="L147" s="131"/>
      <c r="M147" s="99" t="s">
        <v>37</v>
      </c>
      <c r="N147" s="131"/>
      <c r="O147" s="100" t="s">
        <v>37</v>
      </c>
      <c r="P147" s="297"/>
      <c r="Q147" s="152"/>
      <c r="R147" s="128">
        <v>2.7339999999999999E-3</v>
      </c>
      <c r="S147" s="129"/>
      <c r="T147" s="130">
        <v>1.4189999999999999E-3</v>
      </c>
      <c r="U147" s="131"/>
      <c r="V147" s="128">
        <v>6.3100000000000005E-4</v>
      </c>
      <c r="W147" s="129"/>
      <c r="X147" s="130">
        <v>4.0000000000000002E-4</v>
      </c>
      <c r="Z147" s="99" t="s">
        <v>37</v>
      </c>
      <c r="AA147" s="131"/>
      <c r="AB147" s="100" t="s">
        <v>37</v>
      </c>
    </row>
    <row r="148" spans="1:28" x14ac:dyDescent="0.25">
      <c r="A148" s="125" t="s">
        <v>383</v>
      </c>
      <c r="B148" s="93">
        <v>716</v>
      </c>
      <c r="C148" s="126"/>
      <c r="D148" s="152"/>
      <c r="E148" s="128">
        <v>1.913E-3</v>
      </c>
      <c r="F148" s="129"/>
      <c r="G148" s="130">
        <v>1.0430000000000001E-3</v>
      </c>
      <c r="H148" s="131"/>
      <c r="I148" s="128">
        <v>2.6870000000000002E-3</v>
      </c>
      <c r="J148" s="129"/>
      <c r="K148" s="130">
        <v>2.0149999999999999E-3</v>
      </c>
      <c r="L148" s="131"/>
      <c r="M148" s="99" t="s">
        <v>37</v>
      </c>
      <c r="N148" s="131"/>
      <c r="O148" s="100" t="s">
        <v>37</v>
      </c>
      <c r="P148" s="297"/>
      <c r="Q148" s="152"/>
      <c r="R148" s="128">
        <v>8.0739999999999996E-3</v>
      </c>
      <c r="S148" s="129"/>
      <c r="T148" s="130">
        <v>4.1900000000000001E-3</v>
      </c>
      <c r="U148" s="131"/>
      <c r="V148" s="128">
        <v>5.568E-3</v>
      </c>
      <c r="W148" s="129"/>
      <c r="X148" s="130">
        <v>3.532E-3</v>
      </c>
      <c r="Z148" s="99" t="s">
        <v>37</v>
      </c>
      <c r="AA148" s="131"/>
      <c r="AB148" s="100" t="s">
        <v>37</v>
      </c>
    </row>
    <row r="149" spans="1:28" x14ac:dyDescent="0.25">
      <c r="A149" s="125" t="s">
        <v>164</v>
      </c>
      <c r="B149" s="93">
        <v>721</v>
      </c>
      <c r="C149" s="126"/>
      <c r="E149" s="128">
        <v>3.3959999999999997E-2</v>
      </c>
      <c r="F149" s="129"/>
      <c r="G149" s="130">
        <v>1.8509000000000001E-2</v>
      </c>
      <c r="H149" s="131"/>
      <c r="I149" s="128">
        <v>2.1706E-2</v>
      </c>
      <c r="J149" s="129"/>
      <c r="K149" s="130">
        <v>1.6278999999999998E-2</v>
      </c>
      <c r="L149" s="131"/>
      <c r="M149" s="99" t="s">
        <v>37</v>
      </c>
      <c r="N149" s="131"/>
      <c r="O149" s="100" t="s">
        <v>37</v>
      </c>
      <c r="P149" s="294"/>
      <c r="R149" s="128">
        <v>8.1764000000000003E-2</v>
      </c>
      <c r="S149" s="129"/>
      <c r="T149" s="130">
        <v>4.2426999999999999E-2</v>
      </c>
      <c r="U149" s="131"/>
      <c r="V149" s="128">
        <v>2.2196E-2</v>
      </c>
      <c r="W149" s="129"/>
      <c r="X149" s="130">
        <v>1.4079E-2</v>
      </c>
      <c r="Z149" s="99" t="s">
        <v>37</v>
      </c>
      <c r="AA149" s="131"/>
      <c r="AB149" s="100" t="s">
        <v>37</v>
      </c>
    </row>
    <row r="150" spans="1:28" x14ac:dyDescent="0.25">
      <c r="A150" s="125" t="s">
        <v>441</v>
      </c>
      <c r="B150" s="93">
        <v>723</v>
      </c>
      <c r="C150" s="126"/>
      <c r="E150" s="128">
        <v>6.4378000000000005E-2</v>
      </c>
      <c r="F150" s="129"/>
      <c r="G150" s="130">
        <v>3.5088000000000001E-2</v>
      </c>
      <c r="H150" s="131"/>
      <c r="I150" s="128">
        <v>1.8717000000000001E-2</v>
      </c>
      <c r="J150" s="129"/>
      <c r="K150" s="130">
        <v>1.4037000000000001E-2</v>
      </c>
      <c r="L150" s="131"/>
      <c r="M150" s="99" t="s">
        <v>37</v>
      </c>
      <c r="N150" s="131"/>
      <c r="O150" s="100" t="s">
        <v>37</v>
      </c>
      <c r="P150" s="294"/>
      <c r="R150" s="128">
        <v>8.0851000000000006E-2</v>
      </c>
      <c r="S150" s="129"/>
      <c r="T150" s="130">
        <v>4.1953999999999998E-2</v>
      </c>
      <c r="U150" s="131"/>
      <c r="V150" s="128">
        <v>4.6614999999999997E-2</v>
      </c>
      <c r="W150" s="129"/>
      <c r="X150" s="130">
        <v>2.9567E-2</v>
      </c>
      <c r="Z150" s="99" t="s">
        <v>37</v>
      </c>
      <c r="AA150" s="131"/>
      <c r="AB150" s="100" t="s">
        <v>37</v>
      </c>
    </row>
    <row r="151" spans="1:28" x14ac:dyDescent="0.25">
      <c r="A151" s="125" t="s">
        <v>166</v>
      </c>
      <c r="B151" s="93">
        <v>725</v>
      </c>
      <c r="C151" s="126"/>
      <c r="D151" s="152"/>
      <c r="E151" s="128">
        <v>7.3399999999999995E-4</v>
      </c>
      <c r="F151" s="129"/>
      <c r="G151" s="130">
        <v>4.0000000000000002E-4</v>
      </c>
      <c r="H151" s="131"/>
      <c r="I151" s="128">
        <v>5.3300000000000005E-4</v>
      </c>
      <c r="J151" s="129"/>
      <c r="K151" s="130">
        <v>4.0000000000000002E-4</v>
      </c>
      <c r="L151" s="131"/>
      <c r="M151" s="99" t="s">
        <v>37</v>
      </c>
      <c r="N151" s="131"/>
      <c r="O151" s="100" t="s">
        <v>37</v>
      </c>
      <c r="P151" s="297"/>
      <c r="Q151" s="152"/>
      <c r="R151" s="128">
        <v>1.6759E-2</v>
      </c>
      <c r="S151" s="129"/>
      <c r="T151" s="130">
        <v>8.6960000000000006E-3</v>
      </c>
      <c r="U151" s="131"/>
      <c r="V151" s="128">
        <v>1.5020000000000001E-3</v>
      </c>
      <c r="W151" s="129"/>
      <c r="X151" s="130">
        <v>9.5299999999999996E-4</v>
      </c>
      <c r="Z151" s="99" t="s">
        <v>37</v>
      </c>
      <c r="AA151" s="131"/>
      <c r="AB151" s="100" t="s">
        <v>37</v>
      </c>
    </row>
    <row r="152" spans="1:28" x14ac:dyDescent="0.25">
      <c r="A152" s="125" t="s">
        <v>167</v>
      </c>
      <c r="B152" s="93">
        <v>727</v>
      </c>
      <c r="C152" s="126"/>
      <c r="E152" s="128">
        <v>6.9752999999999996E-2</v>
      </c>
      <c r="F152" s="129"/>
      <c r="G152" s="130">
        <v>3.8018000000000003E-2</v>
      </c>
      <c r="H152" s="131"/>
      <c r="I152" s="128">
        <v>7.3800000000000003E-3</v>
      </c>
      <c r="J152" s="129"/>
      <c r="K152" s="130">
        <v>5.535E-3</v>
      </c>
      <c r="L152" s="131"/>
      <c r="M152" s="99" t="s">
        <v>37</v>
      </c>
      <c r="N152" s="131"/>
      <c r="O152" s="100" t="s">
        <v>37</v>
      </c>
      <c r="P152" s="294"/>
      <c r="R152" s="128">
        <v>4.8669999999999998E-2</v>
      </c>
      <c r="S152" s="129"/>
      <c r="T152" s="130">
        <v>2.5255E-2</v>
      </c>
      <c r="U152" s="131"/>
      <c r="V152" s="128">
        <v>1.354E-2</v>
      </c>
      <c r="W152" s="129"/>
      <c r="X152" s="130">
        <v>8.5880000000000001E-3</v>
      </c>
      <c r="Z152" s="99" t="s">
        <v>37</v>
      </c>
      <c r="AA152" s="131"/>
      <c r="AB152" s="100" t="s">
        <v>37</v>
      </c>
    </row>
    <row r="153" spans="1:28" x14ac:dyDescent="0.25">
      <c r="A153" s="125" t="s">
        <v>169</v>
      </c>
      <c r="B153" s="93">
        <v>731</v>
      </c>
      <c r="C153" s="126"/>
      <c r="E153" s="128">
        <v>7.3399999999999995E-4</v>
      </c>
      <c r="F153" s="129"/>
      <c r="G153" s="130">
        <v>4.0000000000000002E-4</v>
      </c>
      <c r="H153" s="131"/>
      <c r="I153" s="128">
        <v>5.3300000000000005E-4</v>
      </c>
      <c r="J153" s="129"/>
      <c r="K153" s="130">
        <v>4.0000000000000002E-4</v>
      </c>
      <c r="L153" s="131"/>
      <c r="M153" s="99" t="s">
        <v>37</v>
      </c>
      <c r="N153" s="131"/>
      <c r="O153" s="100" t="s">
        <v>37</v>
      </c>
      <c r="P153" s="297"/>
      <c r="R153" s="128">
        <v>1.9406E-2</v>
      </c>
      <c r="S153" s="129"/>
      <c r="T153" s="130">
        <v>1.0070000000000001E-2</v>
      </c>
      <c r="U153" s="131"/>
      <c r="V153" s="128">
        <v>1.8320000000000001E-3</v>
      </c>
      <c r="W153" s="129"/>
      <c r="X153" s="130">
        <v>1.1620000000000001E-3</v>
      </c>
      <c r="Z153" s="99" t="s">
        <v>37</v>
      </c>
      <c r="AA153" s="131"/>
      <c r="AB153" s="100" t="s">
        <v>37</v>
      </c>
    </row>
    <row r="154" spans="1:28" x14ac:dyDescent="0.25">
      <c r="A154" s="125" t="s">
        <v>170</v>
      </c>
      <c r="B154" s="93">
        <v>736</v>
      </c>
      <c r="C154" s="126"/>
      <c r="D154" s="152"/>
      <c r="E154" s="128">
        <v>7.3399999999999995E-4</v>
      </c>
      <c r="F154" s="129"/>
      <c r="G154" s="130">
        <v>4.0000000000000002E-4</v>
      </c>
      <c r="H154" s="131"/>
      <c r="I154" s="128">
        <v>5.3559999999999997E-3</v>
      </c>
      <c r="J154" s="129"/>
      <c r="K154" s="130">
        <v>4.0169999999999997E-3</v>
      </c>
      <c r="L154" s="131"/>
      <c r="M154" s="99" t="s">
        <v>37</v>
      </c>
      <c r="N154" s="131"/>
      <c r="O154" s="100" t="s">
        <v>37</v>
      </c>
      <c r="P154" s="300"/>
      <c r="Q154" s="152"/>
      <c r="R154" s="128">
        <v>2.3647000000000001E-2</v>
      </c>
      <c r="S154" s="129"/>
      <c r="T154" s="130">
        <v>1.227E-2</v>
      </c>
      <c r="U154" s="131"/>
      <c r="V154" s="128">
        <v>7.7039999999999999E-3</v>
      </c>
      <c r="W154" s="129"/>
      <c r="X154" s="130">
        <v>4.8869999999999999E-3</v>
      </c>
      <c r="Z154" s="99" t="s">
        <v>37</v>
      </c>
      <c r="AA154" s="131"/>
      <c r="AB154" s="100" t="s">
        <v>37</v>
      </c>
    </row>
    <row r="155" spans="1:28" x14ac:dyDescent="0.25">
      <c r="A155" s="125" t="s">
        <v>171</v>
      </c>
      <c r="B155" s="93">
        <v>737</v>
      </c>
      <c r="C155" s="126"/>
      <c r="E155" s="128">
        <v>8.6700000000000004E-4</v>
      </c>
      <c r="F155" s="129"/>
      <c r="G155" s="130">
        <v>4.73E-4</v>
      </c>
      <c r="H155" s="131"/>
      <c r="I155" s="128">
        <v>5.3300000000000005E-4</v>
      </c>
      <c r="J155" s="129"/>
      <c r="K155" s="130">
        <v>4.0000000000000002E-4</v>
      </c>
      <c r="L155" s="131"/>
      <c r="M155" s="99" t="s">
        <v>37</v>
      </c>
      <c r="N155" s="131"/>
      <c r="O155" s="100" t="s">
        <v>37</v>
      </c>
      <c r="P155" s="294"/>
      <c r="R155" s="128">
        <v>1.0510000000000001E-3</v>
      </c>
      <c r="S155" s="129"/>
      <c r="T155" s="130">
        <v>5.4500000000000002E-4</v>
      </c>
      <c r="U155" s="131"/>
      <c r="V155" s="128">
        <v>6.3100000000000005E-4</v>
      </c>
      <c r="W155" s="129"/>
      <c r="X155" s="130">
        <v>4.0000000000000002E-4</v>
      </c>
      <c r="Z155" s="99" t="s">
        <v>37</v>
      </c>
      <c r="AA155" s="131"/>
      <c r="AB155" s="100" t="s">
        <v>37</v>
      </c>
    </row>
    <row r="156" spans="1:28" x14ac:dyDescent="0.25">
      <c r="A156" s="125" t="s">
        <v>172</v>
      </c>
      <c r="B156" s="93">
        <v>738</v>
      </c>
      <c r="C156" s="126"/>
      <c r="D156" s="152"/>
      <c r="E156" s="128">
        <v>7.8814999999999996E-2</v>
      </c>
      <c r="F156" s="129"/>
      <c r="G156" s="130">
        <v>4.2957000000000002E-2</v>
      </c>
      <c r="H156" s="131"/>
      <c r="I156" s="128">
        <v>1.9879000000000001E-2</v>
      </c>
      <c r="J156" s="129"/>
      <c r="K156" s="130">
        <v>1.4909E-2</v>
      </c>
      <c r="L156" s="131"/>
      <c r="M156" s="99" t="s">
        <v>37</v>
      </c>
      <c r="N156" s="131"/>
      <c r="O156" s="100" t="s">
        <v>37</v>
      </c>
      <c r="P156" s="297"/>
      <c r="Q156" s="152"/>
      <c r="R156" s="128">
        <v>3.9732999999999997E-2</v>
      </c>
      <c r="S156" s="129"/>
      <c r="T156" s="130">
        <v>2.0618000000000001E-2</v>
      </c>
      <c r="U156" s="131"/>
      <c r="V156" s="128">
        <v>1.1490999999999999E-2</v>
      </c>
      <c r="W156" s="129"/>
      <c r="X156" s="130">
        <v>7.2890000000000003E-3</v>
      </c>
      <c r="Z156" s="99" t="s">
        <v>37</v>
      </c>
      <c r="AA156" s="131"/>
      <c r="AB156" s="100" t="s">
        <v>37</v>
      </c>
    </row>
    <row r="157" spans="1:28" x14ac:dyDescent="0.25">
      <c r="A157" s="125" t="s">
        <v>173</v>
      </c>
      <c r="B157" s="93">
        <v>740</v>
      </c>
      <c r="C157" s="126"/>
      <c r="D157" s="241"/>
      <c r="E157" s="128">
        <v>4.4266E-2</v>
      </c>
      <c r="F157" s="129"/>
      <c r="G157" s="130">
        <v>2.4126000000000002E-2</v>
      </c>
      <c r="H157" s="131"/>
      <c r="I157" s="128">
        <v>1.2043E-2</v>
      </c>
      <c r="J157" s="129"/>
      <c r="K157" s="130">
        <v>9.0320000000000001E-3</v>
      </c>
      <c r="L157" s="131"/>
      <c r="M157" s="99" t="s">
        <v>37</v>
      </c>
      <c r="N157" s="131"/>
      <c r="O157" s="100" t="s">
        <v>37</v>
      </c>
      <c r="P157" s="294"/>
      <c r="Q157" s="241"/>
      <c r="R157" s="128">
        <v>5.6424000000000002E-2</v>
      </c>
      <c r="S157" s="129"/>
      <c r="T157" s="130">
        <v>2.9278999999999999E-2</v>
      </c>
      <c r="U157" s="131"/>
      <c r="V157" s="128">
        <v>1.8026E-2</v>
      </c>
      <c r="W157" s="129"/>
      <c r="X157" s="130">
        <v>1.1434E-2</v>
      </c>
      <c r="Z157" s="99" t="s">
        <v>37</v>
      </c>
      <c r="AA157" s="131"/>
      <c r="AB157" s="100" t="s">
        <v>37</v>
      </c>
    </row>
    <row r="158" spans="1:28" x14ac:dyDescent="0.25">
      <c r="A158" s="125" t="s">
        <v>174</v>
      </c>
      <c r="B158" s="93">
        <v>741</v>
      </c>
      <c r="C158" s="126"/>
      <c r="D158" s="152"/>
      <c r="E158" s="128">
        <v>2.7824999999999999E-2</v>
      </c>
      <c r="F158" s="129"/>
      <c r="G158" s="130">
        <v>1.5165E-2</v>
      </c>
      <c r="H158" s="131"/>
      <c r="I158" s="128">
        <v>6.2160000000000002E-3</v>
      </c>
      <c r="J158" s="129"/>
      <c r="K158" s="130">
        <v>4.6620000000000003E-3</v>
      </c>
      <c r="L158" s="131"/>
      <c r="M158" s="99" t="s">
        <v>37</v>
      </c>
      <c r="N158" s="131"/>
      <c r="O158" s="100" t="s">
        <v>37</v>
      </c>
      <c r="P158" s="297"/>
      <c r="Q158" s="152"/>
      <c r="R158" s="128">
        <v>6.5432000000000004E-2</v>
      </c>
      <c r="S158" s="129"/>
      <c r="T158" s="130">
        <v>3.3952999999999997E-2</v>
      </c>
      <c r="U158" s="131"/>
      <c r="V158" s="128">
        <v>1.8537000000000001E-2</v>
      </c>
      <c r="W158" s="129"/>
      <c r="X158" s="130">
        <v>1.1757999999999999E-2</v>
      </c>
      <c r="Z158" s="99" t="s">
        <v>37</v>
      </c>
      <c r="AA158" s="131"/>
      <c r="AB158" s="100" t="s">
        <v>37</v>
      </c>
    </row>
    <row r="159" spans="1:28" x14ac:dyDescent="0.25">
      <c r="A159" s="125" t="s">
        <v>175</v>
      </c>
      <c r="B159" s="93">
        <v>742</v>
      </c>
      <c r="C159" s="126"/>
      <c r="E159" s="128">
        <v>6.2799999999999995E-2</v>
      </c>
      <c r="F159" s="129"/>
      <c r="G159" s="130">
        <v>3.4228000000000001E-2</v>
      </c>
      <c r="H159" s="131"/>
      <c r="I159" s="128">
        <v>6.5529999999999998E-3</v>
      </c>
      <c r="J159" s="129"/>
      <c r="K159" s="130">
        <v>4.9150000000000001E-3</v>
      </c>
      <c r="L159" s="131"/>
      <c r="M159" s="99" t="s">
        <v>37</v>
      </c>
      <c r="N159" s="131"/>
      <c r="O159" s="100" t="s">
        <v>37</v>
      </c>
      <c r="P159" s="298"/>
      <c r="R159" s="128">
        <v>0.111897</v>
      </c>
      <c r="S159" s="129"/>
      <c r="T159" s="130">
        <v>5.8063999999999998E-2</v>
      </c>
      <c r="U159" s="131"/>
      <c r="V159" s="128">
        <v>1.4344000000000001E-2</v>
      </c>
      <c r="W159" s="129"/>
      <c r="X159" s="130">
        <v>9.0980000000000002E-3</v>
      </c>
      <c r="Z159" s="99" t="s">
        <v>37</v>
      </c>
      <c r="AA159" s="131"/>
      <c r="AB159" s="100" t="s">
        <v>37</v>
      </c>
    </row>
    <row r="160" spans="1:28" x14ac:dyDescent="0.25">
      <c r="A160" s="125" t="s">
        <v>176</v>
      </c>
      <c r="B160" s="93">
        <v>744</v>
      </c>
      <c r="C160" s="126"/>
      <c r="D160" s="152"/>
      <c r="E160" s="128">
        <v>4.7280000000000004E-3</v>
      </c>
      <c r="F160" s="129"/>
      <c r="G160" s="130">
        <v>2.5769999999999999E-3</v>
      </c>
      <c r="H160" s="131"/>
      <c r="I160" s="128">
        <v>5.3300000000000005E-4</v>
      </c>
      <c r="J160" s="129"/>
      <c r="K160" s="130">
        <v>4.0000000000000002E-4</v>
      </c>
      <c r="L160" s="131"/>
      <c r="M160" s="99" t="s">
        <v>37</v>
      </c>
      <c r="N160" s="131"/>
      <c r="O160" s="100" t="s">
        <v>37</v>
      </c>
      <c r="P160" s="297"/>
      <c r="Q160" s="152"/>
      <c r="R160" s="128">
        <v>1.9689999999999998E-3</v>
      </c>
      <c r="S160" s="129"/>
      <c r="T160" s="130">
        <v>1.0219999999999999E-3</v>
      </c>
      <c r="U160" s="131"/>
      <c r="V160" s="128">
        <v>2.3240000000000001E-3</v>
      </c>
      <c r="W160" s="129"/>
      <c r="X160" s="130">
        <v>1.474E-3</v>
      </c>
      <c r="Z160" s="99" t="s">
        <v>37</v>
      </c>
      <c r="AA160" s="131"/>
      <c r="AB160" s="100" t="s">
        <v>37</v>
      </c>
    </row>
    <row r="161" spans="1:28" x14ac:dyDescent="0.25">
      <c r="A161" s="125" t="s">
        <v>422</v>
      </c>
      <c r="B161" s="93">
        <v>748</v>
      </c>
      <c r="C161" s="126"/>
      <c r="E161" s="128">
        <v>7.3399999999999995E-4</v>
      </c>
      <c r="F161" s="129"/>
      <c r="G161" s="130">
        <v>4.0000000000000002E-4</v>
      </c>
      <c r="H161" s="131"/>
      <c r="I161" s="128">
        <v>5.3300000000000005E-4</v>
      </c>
      <c r="J161" s="129"/>
      <c r="K161" s="130">
        <v>4.0000000000000002E-4</v>
      </c>
      <c r="L161" s="131"/>
      <c r="M161" s="99" t="s">
        <v>37</v>
      </c>
      <c r="N161" s="131"/>
      <c r="O161" s="100" t="s">
        <v>37</v>
      </c>
      <c r="P161" s="294"/>
      <c r="R161" s="128">
        <v>7.7099999999999998E-4</v>
      </c>
      <c r="S161" s="129"/>
      <c r="T161" s="130">
        <v>4.0000000000000002E-4</v>
      </c>
      <c r="U161" s="131"/>
      <c r="V161" s="128">
        <v>6.3100000000000005E-4</v>
      </c>
      <c r="W161" s="129"/>
      <c r="X161" s="130">
        <v>4.0000000000000002E-4</v>
      </c>
      <c r="Z161" s="99" t="s">
        <v>37</v>
      </c>
      <c r="AA161" s="131"/>
      <c r="AB161" s="100" t="s">
        <v>37</v>
      </c>
    </row>
    <row r="162" spans="1:28" x14ac:dyDescent="0.25">
      <c r="A162" s="125" t="s">
        <v>262</v>
      </c>
      <c r="B162" s="93">
        <v>755</v>
      </c>
      <c r="C162" s="126"/>
      <c r="D162" s="152"/>
      <c r="E162" s="128">
        <v>2.8300000000000001E-3</v>
      </c>
      <c r="F162" s="129"/>
      <c r="G162" s="130">
        <v>1.542E-3</v>
      </c>
      <c r="H162" s="131"/>
      <c r="I162" s="128">
        <v>4.1060000000000003E-3</v>
      </c>
      <c r="J162" s="129"/>
      <c r="K162" s="130">
        <v>3.0790000000000001E-3</v>
      </c>
      <c r="L162" s="131"/>
      <c r="M162" s="99" t="s">
        <v>37</v>
      </c>
      <c r="N162" s="131"/>
      <c r="O162" s="100" t="s">
        <v>37</v>
      </c>
      <c r="P162" s="297"/>
      <c r="Q162" s="152"/>
      <c r="R162" s="128">
        <v>1.1871E-2</v>
      </c>
      <c r="S162" s="129"/>
      <c r="T162" s="130">
        <v>6.1599999999999997E-3</v>
      </c>
      <c r="U162" s="131"/>
      <c r="V162" s="128">
        <v>6.3379999999999999E-3</v>
      </c>
      <c r="W162" s="129"/>
      <c r="X162" s="130">
        <v>4.0200000000000001E-3</v>
      </c>
      <c r="Z162" s="99" t="s">
        <v>37</v>
      </c>
      <c r="AA162" s="131"/>
      <c r="AB162" s="100" t="s">
        <v>37</v>
      </c>
    </row>
    <row r="163" spans="1:28" x14ac:dyDescent="0.25">
      <c r="A163" s="125" t="s">
        <v>177</v>
      </c>
      <c r="B163" s="93">
        <v>764</v>
      </c>
      <c r="C163" s="126"/>
      <c r="D163" s="152"/>
      <c r="E163" s="128">
        <v>8.4071999999999994E-2</v>
      </c>
      <c r="F163" s="129"/>
      <c r="G163" s="130">
        <v>4.5822000000000002E-2</v>
      </c>
      <c r="H163" s="131"/>
      <c r="I163" s="128">
        <v>3.3903000000000003E-2</v>
      </c>
      <c r="J163" s="129"/>
      <c r="K163" s="130">
        <v>2.5427000000000002E-2</v>
      </c>
      <c r="L163" s="131"/>
      <c r="M163" s="99" t="s">
        <v>37</v>
      </c>
      <c r="N163" s="131"/>
      <c r="O163" s="100" t="s">
        <v>37</v>
      </c>
      <c r="P163" s="297"/>
      <c r="Q163" s="152"/>
      <c r="R163" s="128">
        <v>0.187307</v>
      </c>
      <c r="S163" s="129"/>
      <c r="T163" s="130">
        <v>9.7194000000000003E-2</v>
      </c>
      <c r="U163" s="131"/>
      <c r="V163" s="128">
        <v>6.6666000000000003E-2</v>
      </c>
      <c r="W163" s="129"/>
      <c r="X163" s="130">
        <v>4.2285000000000003E-2</v>
      </c>
      <c r="Z163" s="99" t="s">
        <v>37</v>
      </c>
      <c r="AA163" s="131"/>
      <c r="AB163" s="100" t="s">
        <v>37</v>
      </c>
    </row>
    <row r="164" spans="1:28" x14ac:dyDescent="0.25">
      <c r="A164" s="125" t="s">
        <v>178</v>
      </c>
      <c r="B164" s="93">
        <v>765</v>
      </c>
      <c r="C164" s="126"/>
      <c r="D164" s="152"/>
      <c r="E164" s="128">
        <v>1.1598000000000001E-2</v>
      </c>
      <c r="F164" s="129"/>
      <c r="G164" s="130">
        <v>6.3210000000000002E-3</v>
      </c>
      <c r="H164" s="131"/>
      <c r="I164" s="128">
        <v>1.224E-3</v>
      </c>
      <c r="J164" s="129"/>
      <c r="K164" s="130">
        <v>9.1799999999999998E-4</v>
      </c>
      <c r="L164" s="131"/>
      <c r="M164" s="99" t="s">
        <v>37</v>
      </c>
      <c r="N164" s="131"/>
      <c r="O164" s="100" t="s">
        <v>37</v>
      </c>
      <c r="P164" s="297"/>
      <c r="Q164" s="152"/>
      <c r="R164" s="128">
        <v>3.2389000000000001E-2</v>
      </c>
      <c r="S164" s="129"/>
      <c r="T164" s="130">
        <v>1.6806999999999999E-2</v>
      </c>
      <c r="U164" s="131"/>
      <c r="V164" s="128">
        <v>5.1879999999999999E-3</v>
      </c>
      <c r="W164" s="129"/>
      <c r="X164" s="130">
        <v>3.2910000000000001E-3</v>
      </c>
      <c r="Z164" s="99" t="s">
        <v>37</v>
      </c>
      <c r="AA164" s="131"/>
      <c r="AB164" s="100" t="s">
        <v>37</v>
      </c>
    </row>
    <row r="165" spans="1:28" x14ac:dyDescent="0.25">
      <c r="A165" s="125" t="s">
        <v>442</v>
      </c>
      <c r="B165" s="93">
        <v>766</v>
      </c>
      <c r="C165" s="126"/>
      <c r="D165" s="152"/>
      <c r="E165" s="128">
        <v>0.216614</v>
      </c>
      <c r="F165" s="129"/>
      <c r="G165" s="130">
        <v>0.118061</v>
      </c>
      <c r="H165" s="131"/>
      <c r="I165" s="128">
        <v>5.1672000000000003E-2</v>
      </c>
      <c r="J165" s="129"/>
      <c r="K165" s="130">
        <v>3.8753000000000003E-2</v>
      </c>
      <c r="L165" s="131"/>
      <c r="M165" s="99" t="s">
        <v>37</v>
      </c>
      <c r="N165" s="131"/>
      <c r="O165" s="100" t="s">
        <v>37</v>
      </c>
      <c r="P165" s="297"/>
      <c r="Q165" s="152"/>
      <c r="R165" s="128">
        <v>0.37108799999999997</v>
      </c>
      <c r="S165" s="129"/>
      <c r="T165" s="130">
        <v>0.19255800000000001</v>
      </c>
      <c r="U165" s="131"/>
      <c r="V165" s="128">
        <v>0.19356999999999999</v>
      </c>
      <c r="W165" s="129"/>
      <c r="X165" s="130">
        <v>0.122779</v>
      </c>
      <c r="Z165" s="99" t="s">
        <v>37</v>
      </c>
      <c r="AA165" s="131"/>
      <c r="AB165" s="100" t="s">
        <v>37</v>
      </c>
    </row>
    <row r="166" spans="1:28" x14ac:dyDescent="0.25">
      <c r="A166" s="125" t="s">
        <v>443</v>
      </c>
      <c r="B166" s="93">
        <v>767</v>
      </c>
      <c r="C166" s="126"/>
      <c r="D166" s="152"/>
      <c r="E166" s="128">
        <v>7.3399999999999995E-4</v>
      </c>
      <c r="F166" s="129"/>
      <c r="G166" s="130">
        <v>4.0000000000000002E-4</v>
      </c>
      <c r="H166" s="131"/>
      <c r="I166" s="128">
        <v>5.3300000000000005E-4</v>
      </c>
      <c r="J166" s="129"/>
      <c r="K166" s="130">
        <v>4.0000000000000002E-4</v>
      </c>
      <c r="L166" s="131"/>
      <c r="M166" s="99" t="s">
        <v>37</v>
      </c>
      <c r="N166" s="131"/>
      <c r="O166" s="100" t="s">
        <v>37</v>
      </c>
      <c r="P166" s="297"/>
      <c r="Q166" s="152"/>
      <c r="R166" s="128">
        <v>7.7099999999999998E-4</v>
      </c>
      <c r="S166" s="129"/>
      <c r="T166" s="130">
        <v>4.0000000000000002E-4</v>
      </c>
      <c r="U166" s="131"/>
      <c r="V166" s="128">
        <v>6.3100000000000005E-4</v>
      </c>
      <c r="W166" s="129"/>
      <c r="X166" s="130">
        <v>4.0000000000000002E-4</v>
      </c>
      <c r="Z166" s="99" t="s">
        <v>37</v>
      </c>
      <c r="AA166" s="131"/>
      <c r="AB166" s="100" t="s">
        <v>37</v>
      </c>
    </row>
    <row r="167" spans="1:28" x14ac:dyDescent="0.25">
      <c r="A167" s="125" t="s">
        <v>179</v>
      </c>
      <c r="B167" s="93">
        <v>772</v>
      </c>
      <c r="C167" s="126"/>
      <c r="D167" s="152"/>
      <c r="E167" s="128">
        <v>8.6557999999999996E-2</v>
      </c>
      <c r="F167" s="131"/>
      <c r="G167" s="130">
        <v>4.7176999999999997E-2</v>
      </c>
      <c r="H167" s="131"/>
      <c r="I167" s="128">
        <v>2.0017E-2</v>
      </c>
      <c r="J167" s="129"/>
      <c r="K167" s="130">
        <v>1.5011999999999999E-2</v>
      </c>
      <c r="L167" s="131"/>
      <c r="M167" s="99" t="s">
        <v>37</v>
      </c>
      <c r="N167" s="131"/>
      <c r="O167" s="100" t="s">
        <v>37</v>
      </c>
      <c r="P167" s="297"/>
      <c r="Q167" s="152"/>
      <c r="R167" s="128">
        <v>9.2975000000000002E-2</v>
      </c>
      <c r="S167" s="129"/>
      <c r="T167" s="130">
        <v>4.8245000000000003E-2</v>
      </c>
      <c r="U167" s="131"/>
      <c r="V167" s="128">
        <v>4.2562999999999997E-2</v>
      </c>
      <c r="W167" s="129"/>
      <c r="X167" s="130">
        <v>2.6997E-2</v>
      </c>
      <c r="Z167" s="99" t="s">
        <v>37</v>
      </c>
      <c r="AA167" s="131"/>
      <c r="AB167" s="100" t="s">
        <v>37</v>
      </c>
    </row>
    <row r="168" spans="1:28" x14ac:dyDescent="0.25">
      <c r="A168" s="125" t="s">
        <v>180</v>
      </c>
      <c r="B168" s="93">
        <v>773</v>
      </c>
      <c r="C168" s="126">
        <v>490</v>
      </c>
      <c r="D168" s="152"/>
      <c r="E168" s="128" t="s">
        <v>37</v>
      </c>
      <c r="F168" s="129"/>
      <c r="G168" s="130" t="s">
        <v>37</v>
      </c>
      <c r="H168" s="131"/>
      <c r="I168" s="128" t="s">
        <v>37</v>
      </c>
      <c r="J168" s="129"/>
      <c r="K168" s="130" t="s">
        <v>37</v>
      </c>
      <c r="L168" s="131"/>
      <c r="M168" s="99" t="s">
        <v>37</v>
      </c>
      <c r="N168" s="131"/>
      <c r="O168" s="100" t="s">
        <v>37</v>
      </c>
      <c r="P168" s="297"/>
      <c r="Q168" s="152"/>
      <c r="R168" s="128" t="s">
        <v>37</v>
      </c>
      <c r="S168" s="129"/>
      <c r="T168" s="130" t="s">
        <v>37</v>
      </c>
      <c r="U168" s="131"/>
      <c r="V168" s="128" t="s">
        <v>37</v>
      </c>
      <c r="W168" s="129"/>
      <c r="X168" s="130" t="s">
        <v>37</v>
      </c>
      <c r="Z168" s="99" t="s">
        <v>37</v>
      </c>
      <c r="AA168" s="131"/>
      <c r="AB168" s="100" t="s">
        <v>37</v>
      </c>
    </row>
    <row r="169" spans="1:28" x14ac:dyDescent="0.25">
      <c r="A169" s="125" t="s">
        <v>181</v>
      </c>
      <c r="B169" s="93">
        <v>777</v>
      </c>
      <c r="C169" s="126"/>
      <c r="E169" s="128">
        <v>2.3E-3</v>
      </c>
      <c r="F169" s="129"/>
      <c r="G169" s="130">
        <v>1.2539999999999999E-3</v>
      </c>
      <c r="H169" s="131"/>
      <c r="I169" s="128">
        <v>8.2990000000000008E-3</v>
      </c>
      <c r="J169" s="129"/>
      <c r="K169" s="130">
        <v>6.2240000000000004E-3</v>
      </c>
      <c r="L169" s="131"/>
      <c r="M169" s="99" t="s">
        <v>37</v>
      </c>
      <c r="N169" s="131"/>
      <c r="O169" s="100" t="s">
        <v>37</v>
      </c>
      <c r="P169" s="294"/>
      <c r="R169" s="128">
        <v>2.941E-3</v>
      </c>
      <c r="S169" s="129"/>
      <c r="T169" s="130">
        <v>1.526E-3</v>
      </c>
      <c r="U169" s="131"/>
      <c r="V169" s="128">
        <v>6.7299999999999999E-3</v>
      </c>
      <c r="W169" s="129"/>
      <c r="X169" s="130">
        <v>4.2690000000000002E-3</v>
      </c>
      <c r="Z169" s="99" t="s">
        <v>37</v>
      </c>
      <c r="AA169" s="131"/>
      <c r="AB169" s="100" t="s">
        <v>37</v>
      </c>
    </row>
    <row r="170" spans="1:28" x14ac:dyDescent="0.25">
      <c r="A170" s="125" t="s">
        <v>182</v>
      </c>
      <c r="B170" s="93">
        <v>787</v>
      </c>
      <c r="C170" s="126"/>
      <c r="E170" s="128">
        <v>0.15893699999999999</v>
      </c>
      <c r="F170" s="129"/>
      <c r="G170" s="130">
        <v>8.6625999999999995E-2</v>
      </c>
      <c r="H170" s="131"/>
      <c r="I170" s="128">
        <v>7.8250000000000004E-3</v>
      </c>
      <c r="J170" s="129"/>
      <c r="K170" s="130">
        <v>5.8690000000000001E-3</v>
      </c>
      <c r="L170" s="131"/>
      <c r="M170" s="99" t="s">
        <v>37</v>
      </c>
      <c r="N170" s="131"/>
      <c r="O170" s="100" t="s">
        <v>37</v>
      </c>
      <c r="P170" s="294"/>
      <c r="R170" s="128">
        <v>7.0277000000000006E-2</v>
      </c>
      <c r="S170" s="129"/>
      <c r="T170" s="130">
        <v>3.6466999999999999E-2</v>
      </c>
      <c r="U170" s="131"/>
      <c r="V170" s="128">
        <v>8.1099999999999992E-3</v>
      </c>
      <c r="W170" s="129"/>
      <c r="X170" s="130">
        <v>5.1440000000000001E-3</v>
      </c>
      <c r="Z170" s="99" t="s">
        <v>37</v>
      </c>
      <c r="AA170" s="131"/>
      <c r="AB170" s="100" t="s">
        <v>37</v>
      </c>
    </row>
    <row r="171" spans="1:28" x14ac:dyDescent="0.25">
      <c r="A171" s="125" t="s">
        <v>183</v>
      </c>
      <c r="B171" s="93">
        <v>791</v>
      </c>
      <c r="C171" s="126"/>
      <c r="D171" s="152"/>
      <c r="E171" s="128">
        <v>0.18709799999999999</v>
      </c>
      <c r="F171" s="129"/>
      <c r="G171" s="130">
        <v>0.101974</v>
      </c>
      <c r="H171" s="131"/>
      <c r="I171" s="128">
        <v>4.5465999999999999E-2</v>
      </c>
      <c r="J171" s="129"/>
      <c r="K171" s="130">
        <v>3.4098999999999997E-2</v>
      </c>
      <c r="L171" s="131"/>
      <c r="M171" s="99" t="s">
        <v>37</v>
      </c>
      <c r="N171" s="131"/>
      <c r="O171" s="100" t="s">
        <v>37</v>
      </c>
      <c r="P171" s="297"/>
      <c r="Q171" s="152"/>
      <c r="R171" s="128">
        <v>0.29533799999999999</v>
      </c>
      <c r="S171" s="129"/>
      <c r="T171" s="130">
        <v>0.153251</v>
      </c>
      <c r="U171" s="131"/>
      <c r="V171" s="128">
        <v>4.5381999999999999E-2</v>
      </c>
      <c r="W171" s="129"/>
      <c r="X171" s="130">
        <v>2.8785000000000002E-2</v>
      </c>
      <c r="Z171" s="99" t="s">
        <v>37</v>
      </c>
      <c r="AA171" s="131"/>
      <c r="AB171" s="100" t="s">
        <v>37</v>
      </c>
    </row>
    <row r="172" spans="1:28" x14ac:dyDescent="0.25">
      <c r="A172" s="125" t="s">
        <v>184</v>
      </c>
      <c r="B172" s="93">
        <v>792</v>
      </c>
      <c r="C172" s="126"/>
      <c r="D172" s="152"/>
      <c r="E172" s="128">
        <v>8.2044000000000006E-2</v>
      </c>
      <c r="F172" s="129"/>
      <c r="G172" s="130">
        <v>4.4717E-2</v>
      </c>
      <c r="H172" s="131"/>
      <c r="I172" s="128">
        <v>1.0617E-2</v>
      </c>
      <c r="J172" s="129"/>
      <c r="K172" s="130">
        <v>7.9629999999999996E-3</v>
      </c>
      <c r="L172" s="131"/>
      <c r="M172" s="99" t="s">
        <v>37</v>
      </c>
      <c r="N172" s="131"/>
      <c r="O172" s="100" t="s">
        <v>37</v>
      </c>
      <c r="P172" s="297"/>
      <c r="Q172" s="152"/>
      <c r="R172" s="128">
        <v>0.112372</v>
      </c>
      <c r="S172" s="129"/>
      <c r="T172" s="130">
        <v>5.8310000000000001E-2</v>
      </c>
      <c r="U172" s="131"/>
      <c r="V172" s="128">
        <v>1.2572E-2</v>
      </c>
      <c r="W172" s="129"/>
      <c r="X172" s="130">
        <v>7.9740000000000002E-3</v>
      </c>
      <c r="Z172" s="99" t="s">
        <v>37</v>
      </c>
      <c r="AA172" s="131"/>
      <c r="AB172" s="100" t="s">
        <v>37</v>
      </c>
    </row>
    <row r="173" spans="1:28" x14ac:dyDescent="0.25">
      <c r="A173" s="125" t="s">
        <v>185</v>
      </c>
      <c r="B173" s="93">
        <v>793</v>
      </c>
      <c r="C173" s="126"/>
      <c r="E173" s="128">
        <v>0.98529100000000003</v>
      </c>
      <c r="F173" s="129"/>
      <c r="G173" s="130">
        <v>0.53701399999999999</v>
      </c>
      <c r="H173" s="131"/>
      <c r="I173" s="128">
        <v>0.15198999999999999</v>
      </c>
      <c r="J173" s="129"/>
      <c r="K173" s="130">
        <v>0.11398999999999999</v>
      </c>
      <c r="L173" s="131"/>
      <c r="M173" s="99" t="s">
        <v>37</v>
      </c>
      <c r="N173" s="131"/>
      <c r="O173" s="100" t="s">
        <v>37</v>
      </c>
      <c r="P173" s="294"/>
      <c r="R173" s="128">
        <v>0.76825299999999996</v>
      </c>
      <c r="S173" s="129"/>
      <c r="T173" s="130">
        <v>0.398648</v>
      </c>
      <c r="U173" s="131"/>
      <c r="V173" s="128">
        <v>0.30425600000000003</v>
      </c>
      <c r="W173" s="129"/>
      <c r="X173" s="130">
        <v>0.19298499999999999</v>
      </c>
      <c r="Z173" s="99" t="s">
        <v>37</v>
      </c>
      <c r="AA173" s="131"/>
      <c r="AB173" s="100" t="s">
        <v>37</v>
      </c>
    </row>
    <row r="174" spans="1:28" x14ac:dyDescent="0.25">
      <c r="A174" s="125" t="s">
        <v>186</v>
      </c>
      <c r="B174" s="93">
        <v>796</v>
      </c>
      <c r="C174" s="126"/>
      <c r="D174" s="152"/>
      <c r="E174" s="128">
        <v>6.0289999999999996E-3</v>
      </c>
      <c r="F174" s="129"/>
      <c r="G174" s="130">
        <v>3.2859999999999999E-3</v>
      </c>
      <c r="H174" s="131"/>
      <c r="I174" s="128">
        <v>5.3300000000000005E-4</v>
      </c>
      <c r="J174" s="129"/>
      <c r="K174" s="130">
        <v>4.0000000000000002E-4</v>
      </c>
      <c r="L174" s="131"/>
      <c r="M174" s="99" t="s">
        <v>37</v>
      </c>
      <c r="N174" s="131"/>
      <c r="O174" s="100" t="s">
        <v>37</v>
      </c>
      <c r="P174" s="297"/>
      <c r="Q174" s="152"/>
      <c r="R174" s="128">
        <v>6.0650000000000001E-3</v>
      </c>
      <c r="S174" s="129"/>
      <c r="T174" s="130">
        <v>3.1470000000000001E-3</v>
      </c>
      <c r="U174" s="131"/>
      <c r="V174" s="128">
        <v>6.3100000000000005E-4</v>
      </c>
      <c r="W174" s="129"/>
      <c r="X174" s="130">
        <v>4.0000000000000002E-4</v>
      </c>
      <c r="Z174" s="99" t="s">
        <v>37</v>
      </c>
      <c r="AA174" s="131"/>
      <c r="AB174" s="100" t="s">
        <v>37</v>
      </c>
    </row>
    <row r="175" spans="1:28" x14ac:dyDescent="0.25">
      <c r="A175" s="125" t="s">
        <v>187</v>
      </c>
      <c r="B175" s="93">
        <v>797</v>
      </c>
      <c r="C175" s="126"/>
      <c r="D175" s="152"/>
      <c r="E175" s="128">
        <v>7.3399999999999995E-4</v>
      </c>
      <c r="F175" s="129"/>
      <c r="G175" s="130">
        <v>4.0000000000000002E-4</v>
      </c>
      <c r="H175" s="131"/>
      <c r="I175" s="128">
        <v>3.2009999999999997E-2</v>
      </c>
      <c r="J175" s="129"/>
      <c r="K175" s="130">
        <v>2.4007000000000001E-2</v>
      </c>
      <c r="L175" s="131"/>
      <c r="M175" s="99" t="s">
        <v>37</v>
      </c>
      <c r="N175" s="131"/>
      <c r="O175" s="100" t="s">
        <v>37</v>
      </c>
      <c r="P175" s="297"/>
      <c r="Q175" s="152"/>
      <c r="R175" s="128">
        <v>8.6249000000000006E-2</v>
      </c>
      <c r="S175" s="129"/>
      <c r="T175" s="130">
        <v>4.4755000000000003E-2</v>
      </c>
      <c r="U175" s="131"/>
      <c r="V175" s="128">
        <v>7.6420000000000002E-2</v>
      </c>
      <c r="W175" s="129"/>
      <c r="X175" s="130">
        <v>4.8472000000000001E-2</v>
      </c>
      <c r="Z175" s="99" t="s">
        <v>37</v>
      </c>
      <c r="AA175" s="131"/>
      <c r="AB175" s="100" t="s">
        <v>37</v>
      </c>
    </row>
    <row r="176" spans="1:28" x14ac:dyDescent="0.25">
      <c r="A176" s="125" t="s">
        <v>188</v>
      </c>
      <c r="B176" s="93">
        <v>799</v>
      </c>
      <c r="C176" s="126"/>
      <c r="D176" s="152"/>
      <c r="E176" s="128">
        <v>8.4413000000000002E-2</v>
      </c>
      <c r="F176" s="129"/>
      <c r="G176" s="130">
        <v>4.6008E-2</v>
      </c>
      <c r="H176" s="131"/>
      <c r="I176" s="128">
        <v>1.4134000000000001E-2</v>
      </c>
      <c r="J176" s="129"/>
      <c r="K176" s="130">
        <v>1.06E-2</v>
      </c>
      <c r="L176" s="131"/>
      <c r="M176" s="99" t="s">
        <v>37</v>
      </c>
      <c r="N176" s="131"/>
      <c r="O176" s="100" t="s">
        <v>37</v>
      </c>
      <c r="P176" s="297"/>
      <c r="Q176" s="152"/>
      <c r="R176" s="128">
        <v>0.10891000000000001</v>
      </c>
      <c r="S176" s="129"/>
      <c r="T176" s="130">
        <v>5.6514000000000002E-2</v>
      </c>
      <c r="U176" s="131"/>
      <c r="V176" s="128">
        <v>1.2236E-2</v>
      </c>
      <c r="W176" s="129"/>
      <c r="X176" s="130">
        <v>7.7609999999999997E-3</v>
      </c>
      <c r="Z176" s="99" t="s">
        <v>37</v>
      </c>
      <c r="AA176" s="131"/>
      <c r="AB176" s="100" t="s">
        <v>37</v>
      </c>
    </row>
    <row r="177" spans="1:28" x14ac:dyDescent="0.25">
      <c r="A177" s="125" t="s">
        <v>189</v>
      </c>
      <c r="B177" s="93">
        <v>801</v>
      </c>
      <c r="C177" s="126"/>
      <c r="D177" s="152"/>
      <c r="E177" s="128">
        <v>11.101459</v>
      </c>
      <c r="F177" s="129"/>
      <c r="G177" s="130">
        <v>6.0506390000000003</v>
      </c>
      <c r="H177" s="131"/>
      <c r="I177" s="128">
        <v>2.5066269999999999</v>
      </c>
      <c r="J177" s="129"/>
      <c r="K177" s="130">
        <v>1.879923</v>
      </c>
      <c r="L177" s="131"/>
      <c r="M177" s="99" t="s">
        <v>37</v>
      </c>
      <c r="N177" s="131"/>
      <c r="O177" s="100" t="s">
        <v>37</v>
      </c>
      <c r="P177" s="297"/>
      <c r="Q177" s="152"/>
      <c r="R177" s="128">
        <v>13.067674</v>
      </c>
      <c r="S177" s="129"/>
      <c r="T177" s="130">
        <v>6.780837</v>
      </c>
      <c r="U177" s="131"/>
      <c r="V177" s="128">
        <v>4.2615090000000002</v>
      </c>
      <c r="W177" s="129"/>
      <c r="X177" s="130">
        <v>2.7030120000000002</v>
      </c>
      <c r="Z177" s="99" t="s">
        <v>37</v>
      </c>
      <c r="AA177" s="131"/>
      <c r="AB177" s="100" t="s">
        <v>37</v>
      </c>
    </row>
    <row r="178" spans="1:28" x14ac:dyDescent="0.25">
      <c r="A178" s="125" t="s">
        <v>369</v>
      </c>
      <c r="B178" s="93">
        <v>802</v>
      </c>
      <c r="C178" s="126"/>
      <c r="D178" s="152"/>
      <c r="E178" s="128">
        <v>0.29011500000000001</v>
      </c>
      <c r="F178" s="129"/>
      <c r="G178" s="130">
        <v>0.15812200000000001</v>
      </c>
      <c r="H178" s="131"/>
      <c r="I178" s="128">
        <v>5.7162999999999999E-2</v>
      </c>
      <c r="J178" s="129"/>
      <c r="K178" s="130">
        <v>4.2870999999999999E-2</v>
      </c>
      <c r="L178" s="131"/>
      <c r="M178" s="99" t="s">
        <v>37</v>
      </c>
      <c r="N178" s="131"/>
      <c r="O178" s="100" t="s">
        <v>37</v>
      </c>
      <c r="P178" s="297"/>
      <c r="Q178" s="152"/>
      <c r="R178" s="128">
        <v>0.38100600000000001</v>
      </c>
      <c r="S178" s="129"/>
      <c r="T178" s="130">
        <v>0.19770499999999999</v>
      </c>
      <c r="U178" s="131"/>
      <c r="V178" s="128">
        <v>0.23358400000000001</v>
      </c>
      <c r="W178" s="129"/>
      <c r="X178" s="130">
        <v>0.14815900000000001</v>
      </c>
      <c r="Z178" s="99" t="s">
        <v>37</v>
      </c>
      <c r="AA178" s="131"/>
      <c r="AB178" s="100" t="s">
        <v>37</v>
      </c>
    </row>
    <row r="179" spans="1:28" x14ac:dyDescent="0.25">
      <c r="A179" s="125" t="s">
        <v>44</v>
      </c>
      <c r="B179" s="93">
        <v>805</v>
      </c>
      <c r="C179" s="126"/>
      <c r="D179" s="152"/>
      <c r="E179" s="128">
        <v>4.5096999999999998E-2</v>
      </c>
      <c r="F179" s="129"/>
      <c r="G179" s="130">
        <v>2.4579E-2</v>
      </c>
      <c r="H179" s="131"/>
      <c r="I179" s="128">
        <v>1.2718999999999999E-2</v>
      </c>
      <c r="J179" s="129"/>
      <c r="K179" s="130">
        <v>9.5390000000000006E-3</v>
      </c>
      <c r="L179" s="131"/>
      <c r="M179" s="99" t="s">
        <v>37</v>
      </c>
      <c r="N179" s="131"/>
      <c r="O179" s="100" t="s">
        <v>37</v>
      </c>
      <c r="P179" s="297"/>
      <c r="Q179" s="152"/>
      <c r="R179" s="128">
        <v>6.7072999999999994E-2</v>
      </c>
      <c r="S179" s="129"/>
      <c r="T179" s="130">
        <v>3.4804000000000002E-2</v>
      </c>
      <c r="U179" s="131"/>
      <c r="V179" s="128">
        <v>1.7358999999999999E-2</v>
      </c>
      <c r="W179" s="129"/>
      <c r="X179" s="130">
        <v>1.1011E-2</v>
      </c>
      <c r="Z179" s="99" t="s">
        <v>37</v>
      </c>
      <c r="AA179" s="131"/>
      <c r="AB179" s="100" t="s">
        <v>37</v>
      </c>
    </row>
    <row r="180" spans="1:28" x14ac:dyDescent="0.25">
      <c r="A180" s="125" t="s">
        <v>190</v>
      </c>
      <c r="B180" s="93">
        <v>807</v>
      </c>
      <c r="C180" s="126">
        <v>490</v>
      </c>
      <c r="D180" s="152"/>
      <c r="E180" s="128" t="s">
        <v>37</v>
      </c>
      <c r="F180" s="129"/>
      <c r="G180" s="130" t="s">
        <v>37</v>
      </c>
      <c r="H180" s="131"/>
      <c r="I180" s="128" t="s">
        <v>37</v>
      </c>
      <c r="J180" s="129"/>
      <c r="K180" s="130" t="s">
        <v>37</v>
      </c>
      <c r="L180" s="131"/>
      <c r="M180" s="99" t="s">
        <v>37</v>
      </c>
      <c r="N180" s="131"/>
      <c r="O180" s="100" t="s">
        <v>37</v>
      </c>
      <c r="P180" s="297"/>
      <c r="Q180" s="152"/>
      <c r="R180" s="128" t="s">
        <v>37</v>
      </c>
      <c r="S180" s="129"/>
      <c r="T180" s="130" t="s">
        <v>37</v>
      </c>
      <c r="U180" s="131"/>
      <c r="V180" s="128" t="s">
        <v>37</v>
      </c>
      <c r="W180" s="129"/>
      <c r="X180" s="130" t="s">
        <v>37</v>
      </c>
      <c r="Z180" s="99" t="s">
        <v>37</v>
      </c>
      <c r="AA180" s="131"/>
      <c r="AB180" s="100" t="s">
        <v>37</v>
      </c>
    </row>
    <row r="181" spans="1:28" x14ac:dyDescent="0.25">
      <c r="A181" s="125" t="s">
        <v>191</v>
      </c>
      <c r="B181" s="93">
        <v>810</v>
      </c>
      <c r="C181" s="126"/>
      <c r="D181" s="152"/>
      <c r="E181" s="128">
        <v>7.3399999999999995E-4</v>
      </c>
      <c r="F181" s="129"/>
      <c r="G181" s="130">
        <v>4.0000000000000002E-4</v>
      </c>
      <c r="H181" s="131"/>
      <c r="I181" s="128">
        <v>1.335E-3</v>
      </c>
      <c r="J181" s="129"/>
      <c r="K181" s="130">
        <v>1.0009999999999999E-3</v>
      </c>
      <c r="L181" s="131"/>
      <c r="M181" s="99" t="s">
        <v>37</v>
      </c>
      <c r="N181" s="131"/>
      <c r="O181" s="100" t="s">
        <v>37</v>
      </c>
      <c r="P181" s="297"/>
      <c r="Q181" s="152"/>
      <c r="R181" s="128">
        <v>6.8297999999999998E-2</v>
      </c>
      <c r="S181" s="129"/>
      <c r="T181" s="130">
        <v>3.5439999999999999E-2</v>
      </c>
      <c r="U181" s="131"/>
      <c r="V181" s="128">
        <v>1.2447E-2</v>
      </c>
      <c r="W181" s="129"/>
      <c r="X181" s="130">
        <v>7.8949999999999992E-3</v>
      </c>
      <c r="Z181" s="99" t="s">
        <v>37</v>
      </c>
      <c r="AA181" s="131"/>
      <c r="AB181" s="100" t="s">
        <v>37</v>
      </c>
    </row>
    <row r="182" spans="1:28" x14ac:dyDescent="0.25">
      <c r="A182" s="125" t="s">
        <v>192</v>
      </c>
      <c r="B182" s="93">
        <v>811</v>
      </c>
      <c r="C182" s="126"/>
      <c r="D182" s="152"/>
      <c r="E182" s="128">
        <v>0.302593</v>
      </c>
      <c r="F182" s="129"/>
      <c r="G182" s="130">
        <v>0.16492299999999999</v>
      </c>
      <c r="H182" s="131"/>
      <c r="I182" s="128">
        <v>4.3123000000000002E-2</v>
      </c>
      <c r="J182" s="129"/>
      <c r="K182" s="130">
        <v>3.2341000000000002E-2</v>
      </c>
      <c r="L182" s="131"/>
      <c r="M182" s="99" t="s">
        <v>37</v>
      </c>
      <c r="N182" s="131"/>
      <c r="O182" s="100" t="s">
        <v>37</v>
      </c>
      <c r="P182" s="297"/>
      <c r="Q182" s="152"/>
      <c r="R182" s="128">
        <v>0.25127699999999997</v>
      </c>
      <c r="S182" s="129"/>
      <c r="T182" s="130">
        <v>0.130388</v>
      </c>
      <c r="U182" s="131"/>
      <c r="V182" s="128">
        <v>7.2445999999999997E-2</v>
      </c>
      <c r="W182" s="129"/>
      <c r="X182" s="130">
        <v>4.5950999999999999E-2</v>
      </c>
      <c r="Z182" s="99" t="s">
        <v>37</v>
      </c>
      <c r="AA182" s="131"/>
      <c r="AB182" s="100" t="s">
        <v>37</v>
      </c>
    </row>
    <row r="183" spans="1:28" x14ac:dyDescent="0.25">
      <c r="A183" s="125" t="s">
        <v>193</v>
      </c>
      <c r="B183" s="93">
        <v>812</v>
      </c>
      <c r="C183" s="126"/>
      <c r="D183" s="152"/>
      <c r="E183" s="128">
        <v>0.34990900000000003</v>
      </c>
      <c r="F183" s="129"/>
      <c r="G183" s="130">
        <v>0.19071099999999999</v>
      </c>
      <c r="H183" s="131"/>
      <c r="I183" s="128">
        <v>3.4452999999999998E-2</v>
      </c>
      <c r="J183" s="129"/>
      <c r="K183" s="130">
        <v>2.5839000000000001E-2</v>
      </c>
      <c r="L183" s="131"/>
      <c r="M183" s="99" t="s">
        <v>37</v>
      </c>
      <c r="N183" s="131"/>
      <c r="O183" s="100" t="s">
        <v>37</v>
      </c>
      <c r="P183" s="297"/>
      <c r="Q183" s="152"/>
      <c r="R183" s="128">
        <v>0.35962499999999997</v>
      </c>
      <c r="S183" s="129"/>
      <c r="T183" s="130">
        <v>0.18661</v>
      </c>
      <c r="U183" s="131"/>
      <c r="V183" s="128">
        <v>9.7224000000000005E-2</v>
      </c>
      <c r="W183" s="129"/>
      <c r="X183" s="130">
        <v>6.1668000000000001E-2</v>
      </c>
      <c r="Z183" s="99" t="s">
        <v>37</v>
      </c>
      <c r="AA183" s="131"/>
      <c r="AB183" s="100" t="s">
        <v>37</v>
      </c>
    </row>
    <row r="184" spans="1:28" x14ac:dyDescent="0.25">
      <c r="A184" s="125" t="s">
        <v>194</v>
      </c>
      <c r="B184" s="93">
        <v>813</v>
      </c>
      <c r="C184" s="126"/>
      <c r="D184" s="152"/>
      <c r="E184" s="128">
        <v>0.24926999999999999</v>
      </c>
      <c r="F184" s="129"/>
      <c r="G184" s="130">
        <v>0.13586000000000001</v>
      </c>
      <c r="H184" s="131"/>
      <c r="I184" s="128">
        <v>3.7266000000000001E-2</v>
      </c>
      <c r="J184" s="129"/>
      <c r="K184" s="130">
        <v>2.7949000000000002E-2</v>
      </c>
      <c r="L184" s="131"/>
      <c r="M184" s="99" t="s">
        <v>37</v>
      </c>
      <c r="N184" s="131"/>
      <c r="O184" s="100" t="s">
        <v>37</v>
      </c>
      <c r="P184" s="297"/>
      <c r="Q184" s="152"/>
      <c r="R184" s="128">
        <v>0.19609599999999999</v>
      </c>
      <c r="S184" s="129"/>
      <c r="T184" s="130">
        <v>0.101755</v>
      </c>
      <c r="U184" s="131"/>
      <c r="V184" s="128">
        <v>6.7849999999999994E-2</v>
      </c>
      <c r="W184" s="129"/>
      <c r="X184" s="130">
        <v>4.3035999999999998E-2</v>
      </c>
      <c r="Z184" s="99" t="s">
        <v>37</v>
      </c>
      <c r="AA184" s="131"/>
      <c r="AB184" s="100" t="s">
        <v>37</v>
      </c>
    </row>
    <row r="185" spans="1:28" x14ac:dyDescent="0.25">
      <c r="A185" s="125" t="s">
        <v>195</v>
      </c>
      <c r="B185" s="93">
        <v>816</v>
      </c>
      <c r="C185" s="126"/>
      <c r="D185" s="152"/>
      <c r="E185" s="128">
        <v>0.27053899999999997</v>
      </c>
      <c r="F185" s="129"/>
      <c r="G185" s="130">
        <v>0.147452</v>
      </c>
      <c r="H185" s="131"/>
      <c r="I185" s="128">
        <v>3.1092000000000002E-2</v>
      </c>
      <c r="J185" s="129"/>
      <c r="K185" s="130">
        <v>2.3317999999999998E-2</v>
      </c>
      <c r="L185" s="131"/>
      <c r="M185" s="99" t="s">
        <v>37</v>
      </c>
      <c r="N185" s="131"/>
      <c r="O185" s="100" t="s">
        <v>37</v>
      </c>
      <c r="P185" s="297"/>
      <c r="Q185" s="152"/>
      <c r="R185" s="128">
        <v>0.37468800000000002</v>
      </c>
      <c r="S185" s="129"/>
      <c r="T185" s="130">
        <v>0.19442599999999999</v>
      </c>
      <c r="U185" s="131"/>
      <c r="V185" s="128">
        <v>5.815E-2</v>
      </c>
      <c r="W185" s="129"/>
      <c r="X185" s="130">
        <v>3.6884E-2</v>
      </c>
      <c r="Z185" s="99" t="s">
        <v>37</v>
      </c>
      <c r="AA185" s="131"/>
      <c r="AB185" s="100" t="s">
        <v>37</v>
      </c>
    </row>
    <row r="186" spans="1:28" x14ac:dyDescent="0.25">
      <c r="A186" s="125" t="s">
        <v>196</v>
      </c>
      <c r="B186" s="93">
        <v>817</v>
      </c>
      <c r="C186" s="126"/>
      <c r="D186" s="152"/>
      <c r="E186" s="128">
        <v>0.29957400000000001</v>
      </c>
      <c r="F186" s="129"/>
      <c r="G186" s="130">
        <v>0.16327700000000001</v>
      </c>
      <c r="H186" s="131"/>
      <c r="I186" s="128">
        <v>3.5607E-2</v>
      </c>
      <c r="J186" s="129"/>
      <c r="K186" s="130">
        <v>2.6705E-2</v>
      </c>
      <c r="L186" s="131"/>
      <c r="M186" s="99" t="s">
        <v>37</v>
      </c>
      <c r="N186" s="131"/>
      <c r="O186" s="100" t="s">
        <v>37</v>
      </c>
      <c r="P186" s="297"/>
      <c r="Q186" s="152"/>
      <c r="R186" s="128">
        <v>0.19489400000000001</v>
      </c>
      <c r="S186" s="129"/>
      <c r="T186" s="130">
        <v>0.101131</v>
      </c>
      <c r="U186" s="131"/>
      <c r="V186" s="128">
        <v>0.100032</v>
      </c>
      <c r="W186" s="129"/>
      <c r="X186" s="130">
        <v>6.3449000000000005E-2</v>
      </c>
      <c r="Z186" s="99" t="s">
        <v>37</v>
      </c>
      <c r="AA186" s="131"/>
      <c r="AB186" s="100" t="s">
        <v>37</v>
      </c>
    </row>
    <row r="187" spans="1:28" x14ac:dyDescent="0.25">
      <c r="A187" s="125" t="s">
        <v>444</v>
      </c>
      <c r="B187" s="93">
        <v>818</v>
      </c>
      <c r="C187" s="126"/>
      <c r="D187" s="152"/>
      <c r="E187" s="128">
        <v>0.49148599999999998</v>
      </c>
      <c r="F187" s="129"/>
      <c r="G187" s="130">
        <v>0.26787499999999997</v>
      </c>
      <c r="H187" s="131"/>
      <c r="I187" s="128">
        <v>0.116026</v>
      </c>
      <c r="J187" s="129"/>
      <c r="K187" s="130">
        <v>8.7016999999999997E-2</v>
      </c>
      <c r="L187" s="131"/>
      <c r="M187" s="99" t="s">
        <v>37</v>
      </c>
      <c r="N187" s="131"/>
      <c r="O187" s="100" t="s">
        <v>37</v>
      </c>
      <c r="P187" s="297"/>
      <c r="Q187" s="152"/>
      <c r="R187" s="128">
        <v>0.32823200000000002</v>
      </c>
      <c r="S187" s="129"/>
      <c r="T187" s="130">
        <v>0.17032</v>
      </c>
      <c r="U187" s="131"/>
      <c r="V187" s="128">
        <v>0.123332</v>
      </c>
      <c r="W187" s="129"/>
      <c r="X187" s="130">
        <v>7.8228000000000006E-2</v>
      </c>
      <c r="Z187" s="99" t="s">
        <v>37</v>
      </c>
      <c r="AA187" s="131"/>
      <c r="AB187" s="100" t="s">
        <v>37</v>
      </c>
    </row>
    <row r="188" spans="1:28" x14ac:dyDescent="0.25">
      <c r="A188" s="125" t="s">
        <v>197</v>
      </c>
      <c r="B188" s="93">
        <v>819</v>
      </c>
      <c r="C188" s="126"/>
      <c r="D188" s="152"/>
      <c r="E188" s="128">
        <v>0.24963199999999999</v>
      </c>
      <c r="F188" s="129"/>
      <c r="G188" s="130">
        <v>0.13605700000000001</v>
      </c>
      <c r="H188" s="131"/>
      <c r="I188" s="128">
        <v>1.8252999999999998E-2</v>
      </c>
      <c r="J188" s="129"/>
      <c r="K188" s="130">
        <v>1.3689E-2</v>
      </c>
      <c r="L188" s="131"/>
      <c r="M188" s="99" t="s">
        <v>37</v>
      </c>
      <c r="N188" s="131"/>
      <c r="O188" s="100" t="s">
        <v>37</v>
      </c>
      <c r="P188" s="297"/>
      <c r="Q188" s="152"/>
      <c r="R188" s="128">
        <v>0.24739700000000001</v>
      </c>
      <c r="S188" s="129"/>
      <c r="T188" s="130">
        <v>0.12837499999999999</v>
      </c>
      <c r="U188" s="131"/>
      <c r="V188" s="128">
        <v>3.0303E-2</v>
      </c>
      <c r="W188" s="129"/>
      <c r="X188" s="130">
        <v>1.9220999999999999E-2</v>
      </c>
      <c r="Z188" s="99" t="s">
        <v>37</v>
      </c>
      <c r="AA188" s="131"/>
      <c r="AB188" s="100" t="s">
        <v>37</v>
      </c>
    </row>
    <row r="189" spans="1:28" x14ac:dyDescent="0.25">
      <c r="A189" s="125" t="s">
        <v>198</v>
      </c>
      <c r="B189" s="93">
        <v>820</v>
      </c>
      <c r="C189" s="126"/>
      <c r="D189" s="152"/>
      <c r="E189" s="128">
        <v>1.480237</v>
      </c>
      <c r="F189" s="129"/>
      <c r="G189" s="130">
        <v>0.80677500000000002</v>
      </c>
      <c r="H189" s="131"/>
      <c r="I189" s="128">
        <v>0.421209</v>
      </c>
      <c r="J189" s="129"/>
      <c r="K189" s="130">
        <v>0.31589899999999999</v>
      </c>
      <c r="L189" s="131"/>
      <c r="M189" s="99" t="s">
        <v>37</v>
      </c>
      <c r="N189" s="131"/>
      <c r="O189" s="100" t="s">
        <v>37</v>
      </c>
      <c r="P189" s="297"/>
      <c r="Q189" s="152"/>
      <c r="R189" s="128">
        <v>2.4311349999999998</v>
      </c>
      <c r="S189" s="129"/>
      <c r="T189" s="130">
        <v>1.26152</v>
      </c>
      <c r="U189" s="131"/>
      <c r="V189" s="128">
        <v>1.1729270000000001</v>
      </c>
      <c r="W189" s="129"/>
      <c r="X189" s="130">
        <v>0.74397000000000002</v>
      </c>
      <c r="Z189" s="99" t="s">
        <v>37</v>
      </c>
      <c r="AA189" s="131"/>
      <c r="AB189" s="100" t="s">
        <v>37</v>
      </c>
    </row>
    <row r="190" spans="1:28" x14ac:dyDescent="0.25">
      <c r="A190" s="125" t="s">
        <v>199</v>
      </c>
      <c r="B190" s="93">
        <v>823</v>
      </c>
      <c r="C190" s="126"/>
      <c r="D190" s="152"/>
      <c r="E190" s="128">
        <v>1.176512</v>
      </c>
      <c r="F190" s="129"/>
      <c r="G190" s="130">
        <v>0.641235</v>
      </c>
      <c r="H190" s="131"/>
      <c r="I190" s="128">
        <v>0.38151299999999999</v>
      </c>
      <c r="J190" s="129"/>
      <c r="K190" s="130">
        <v>0.28612799999999999</v>
      </c>
      <c r="L190" s="131"/>
      <c r="M190" s="99" t="s">
        <v>37</v>
      </c>
      <c r="N190" s="131"/>
      <c r="O190" s="100" t="s">
        <v>37</v>
      </c>
      <c r="P190" s="297"/>
      <c r="Q190" s="152"/>
      <c r="R190" s="128">
        <v>1.3032049999999999</v>
      </c>
      <c r="S190" s="129"/>
      <c r="T190" s="130">
        <v>0.67623500000000003</v>
      </c>
      <c r="U190" s="131"/>
      <c r="V190" s="128">
        <v>0.74632799999999999</v>
      </c>
      <c r="W190" s="129"/>
      <c r="X190" s="130">
        <v>0.473385</v>
      </c>
      <c r="Z190" s="99" t="s">
        <v>37</v>
      </c>
      <c r="AA190" s="131"/>
      <c r="AB190" s="100" t="s">
        <v>37</v>
      </c>
    </row>
    <row r="191" spans="1:28" x14ac:dyDescent="0.25">
      <c r="A191" s="125" t="s">
        <v>357</v>
      </c>
      <c r="B191" s="93">
        <v>826</v>
      </c>
      <c r="C191" s="126"/>
      <c r="D191" s="152"/>
      <c r="E191" s="128">
        <v>0.100691</v>
      </c>
      <c r="F191" s="129"/>
      <c r="G191" s="130">
        <v>5.4879999999999998E-2</v>
      </c>
      <c r="H191" s="131"/>
      <c r="I191" s="128">
        <v>1.8556E-2</v>
      </c>
      <c r="J191" s="129"/>
      <c r="K191" s="130">
        <v>1.3917000000000001E-2</v>
      </c>
      <c r="L191" s="131"/>
      <c r="M191" s="99" t="s">
        <v>37</v>
      </c>
      <c r="N191" s="131"/>
      <c r="O191" s="100" t="s">
        <v>37</v>
      </c>
      <c r="P191" s="297"/>
      <c r="Q191" s="152"/>
      <c r="R191" s="128">
        <v>0.19248499999999999</v>
      </c>
      <c r="S191" s="129"/>
      <c r="T191" s="130">
        <v>9.9880999999999998E-2</v>
      </c>
      <c r="U191" s="131"/>
      <c r="V191" s="128">
        <v>9.2242000000000005E-2</v>
      </c>
      <c r="W191" s="129"/>
      <c r="X191" s="130">
        <v>5.8507999999999998E-2</v>
      </c>
      <c r="Z191" s="99" t="s">
        <v>37</v>
      </c>
      <c r="AA191" s="131"/>
      <c r="AB191" s="100" t="s">
        <v>37</v>
      </c>
    </row>
    <row r="192" spans="1:28" x14ac:dyDescent="0.25">
      <c r="A192" s="125" t="s">
        <v>200</v>
      </c>
      <c r="B192" s="93">
        <v>827</v>
      </c>
      <c r="C192" s="126"/>
      <c r="D192" s="152"/>
      <c r="E192" s="128">
        <v>2.1834699999999998</v>
      </c>
      <c r="F192" s="129"/>
      <c r="G192" s="130">
        <v>1.190059</v>
      </c>
      <c r="H192" s="131"/>
      <c r="I192" s="128">
        <v>1.591747</v>
      </c>
      <c r="J192" s="129"/>
      <c r="K192" s="130">
        <v>1.1937800000000001</v>
      </c>
      <c r="L192" s="131"/>
      <c r="M192" s="99" t="s">
        <v>37</v>
      </c>
      <c r="N192" s="131"/>
      <c r="O192" s="100" t="s">
        <v>37</v>
      </c>
      <c r="P192" s="297"/>
      <c r="Q192" s="152"/>
      <c r="R192" s="128">
        <v>3.2770169999999998</v>
      </c>
      <c r="S192" s="129"/>
      <c r="T192" s="130">
        <v>1.7004490000000001</v>
      </c>
      <c r="U192" s="131"/>
      <c r="V192" s="128">
        <v>1.51556</v>
      </c>
      <c r="W192" s="129"/>
      <c r="X192" s="130">
        <v>0.96129699999999996</v>
      </c>
      <c r="Z192" s="99" t="s">
        <v>37</v>
      </c>
      <c r="AA192" s="131"/>
      <c r="AB192" s="100" t="s">
        <v>37</v>
      </c>
    </row>
    <row r="193" spans="1:28" x14ac:dyDescent="0.25">
      <c r="A193" s="125" t="s">
        <v>201</v>
      </c>
      <c r="B193" s="93">
        <v>832</v>
      </c>
      <c r="C193" s="126"/>
      <c r="D193" s="152"/>
      <c r="E193" s="128">
        <v>0.10278</v>
      </c>
      <c r="F193" s="129"/>
      <c r="G193" s="130">
        <v>5.6017999999999998E-2</v>
      </c>
      <c r="H193" s="131"/>
      <c r="I193" s="128">
        <v>1.1688E-2</v>
      </c>
      <c r="J193" s="129"/>
      <c r="K193" s="130">
        <v>8.7659999999999995E-3</v>
      </c>
      <c r="L193" s="131"/>
      <c r="M193" s="99" t="s">
        <v>37</v>
      </c>
      <c r="N193" s="131"/>
      <c r="O193" s="100" t="s">
        <v>37</v>
      </c>
      <c r="P193" s="297"/>
      <c r="Q193" s="152"/>
      <c r="R193" s="128">
        <v>2.6749999999999999E-2</v>
      </c>
      <c r="S193" s="129"/>
      <c r="T193" s="130">
        <v>1.3880999999999999E-2</v>
      </c>
      <c r="U193" s="131"/>
      <c r="V193" s="128">
        <v>1.7846000000000001E-2</v>
      </c>
      <c r="W193" s="129"/>
      <c r="X193" s="130">
        <v>1.1318999999999999E-2</v>
      </c>
      <c r="Z193" s="99" t="s">
        <v>37</v>
      </c>
      <c r="AA193" s="131"/>
      <c r="AB193" s="100" t="s">
        <v>37</v>
      </c>
    </row>
    <row r="194" spans="1:28" x14ac:dyDescent="0.25">
      <c r="A194" s="125" t="s">
        <v>202</v>
      </c>
      <c r="B194" s="93">
        <v>833</v>
      </c>
      <c r="C194" s="126"/>
      <c r="D194" s="152"/>
      <c r="E194" s="128">
        <v>1.7551000000000001E-2</v>
      </c>
      <c r="F194" s="129"/>
      <c r="G194" s="130">
        <v>9.5659999999999999E-3</v>
      </c>
      <c r="H194" s="131"/>
      <c r="I194" s="128">
        <v>3.5720000000000001E-3</v>
      </c>
      <c r="J194" s="129"/>
      <c r="K194" s="130">
        <v>2.679E-3</v>
      </c>
      <c r="L194" s="131"/>
      <c r="M194" s="99" t="s">
        <v>37</v>
      </c>
      <c r="N194" s="131"/>
      <c r="O194" s="100" t="s">
        <v>37</v>
      </c>
      <c r="P194" s="297"/>
      <c r="Q194" s="152"/>
      <c r="R194" s="128">
        <v>7.4344999999999994E-2</v>
      </c>
      <c r="S194" s="129"/>
      <c r="T194" s="130">
        <v>3.8578000000000001E-2</v>
      </c>
      <c r="U194" s="131"/>
      <c r="V194" s="128">
        <v>5.7460000000000002E-3</v>
      </c>
      <c r="W194" s="129"/>
      <c r="X194" s="130">
        <v>3.6449999999999998E-3</v>
      </c>
      <c r="Z194" s="99" t="s">
        <v>37</v>
      </c>
      <c r="AA194" s="131"/>
      <c r="AB194" s="100" t="s">
        <v>37</v>
      </c>
    </row>
    <row r="195" spans="1:28" x14ac:dyDescent="0.25">
      <c r="A195" s="125" t="s">
        <v>203</v>
      </c>
      <c r="B195" s="93">
        <v>834</v>
      </c>
      <c r="C195" s="126"/>
      <c r="D195" s="152"/>
      <c r="E195" s="128">
        <v>1.3269949999999999</v>
      </c>
      <c r="F195" s="129"/>
      <c r="G195" s="130">
        <v>0.72325300000000003</v>
      </c>
      <c r="H195" s="131"/>
      <c r="I195" s="128">
        <v>0.114163</v>
      </c>
      <c r="J195" s="129"/>
      <c r="K195" s="130">
        <v>8.5620000000000002E-2</v>
      </c>
      <c r="L195" s="131"/>
      <c r="M195" s="99" t="s">
        <v>37</v>
      </c>
      <c r="N195" s="131"/>
      <c r="O195" s="100" t="s">
        <v>37</v>
      </c>
      <c r="P195" s="297"/>
      <c r="Q195" s="152"/>
      <c r="R195" s="128">
        <v>0.85184700000000002</v>
      </c>
      <c r="S195" s="129"/>
      <c r="T195" s="130">
        <v>0.442025</v>
      </c>
      <c r="U195" s="131"/>
      <c r="V195" s="128">
        <v>0.108227</v>
      </c>
      <c r="W195" s="129"/>
      <c r="X195" s="130">
        <v>6.8647E-2</v>
      </c>
      <c r="Z195" s="99" t="s">
        <v>37</v>
      </c>
      <c r="AA195" s="131"/>
      <c r="AB195" s="100" t="s">
        <v>37</v>
      </c>
    </row>
    <row r="196" spans="1:28" x14ac:dyDescent="0.25">
      <c r="A196" s="125" t="s">
        <v>204</v>
      </c>
      <c r="B196" s="93">
        <v>835</v>
      </c>
      <c r="C196" s="126"/>
      <c r="D196" s="152"/>
      <c r="E196" s="128">
        <v>9.0200000000000002E-3</v>
      </c>
      <c r="F196" s="129"/>
      <c r="G196" s="130">
        <v>4.9160000000000002E-3</v>
      </c>
      <c r="H196" s="131"/>
      <c r="I196" s="128">
        <v>4.6490000000000004E-3</v>
      </c>
      <c r="J196" s="129"/>
      <c r="K196" s="130">
        <v>3.4870000000000001E-3</v>
      </c>
      <c r="L196" s="131"/>
      <c r="M196" s="99" t="s">
        <v>37</v>
      </c>
      <c r="N196" s="131"/>
      <c r="O196" s="100" t="s">
        <v>37</v>
      </c>
      <c r="P196" s="297"/>
      <c r="Q196" s="152"/>
      <c r="R196" s="128">
        <v>1.1113E-2</v>
      </c>
      <c r="S196" s="129"/>
      <c r="T196" s="130">
        <v>5.7670000000000004E-3</v>
      </c>
      <c r="U196" s="131"/>
      <c r="V196" s="128">
        <v>2.4069999999999999E-3</v>
      </c>
      <c r="W196" s="129"/>
      <c r="X196" s="130">
        <v>1.5269999999999999E-3</v>
      </c>
      <c r="Z196" s="99" t="s">
        <v>37</v>
      </c>
      <c r="AA196" s="131"/>
      <c r="AB196" s="100" t="s">
        <v>37</v>
      </c>
    </row>
    <row r="197" spans="1:28" x14ac:dyDescent="0.25">
      <c r="A197" s="125" t="s">
        <v>205</v>
      </c>
      <c r="B197" s="93">
        <v>836</v>
      </c>
      <c r="C197" s="126"/>
      <c r="D197" s="152"/>
      <c r="E197" s="128">
        <v>0.405912</v>
      </c>
      <c r="F197" s="129"/>
      <c r="G197" s="130">
        <v>0.22123499999999999</v>
      </c>
      <c r="H197" s="131"/>
      <c r="I197" s="128">
        <v>0.195104</v>
      </c>
      <c r="J197" s="129"/>
      <c r="K197" s="130">
        <v>0.14632400000000001</v>
      </c>
      <c r="L197" s="131"/>
      <c r="M197" s="99" t="s">
        <v>37</v>
      </c>
      <c r="N197" s="131"/>
      <c r="O197" s="100" t="s">
        <v>37</v>
      </c>
      <c r="P197" s="297"/>
      <c r="Q197" s="152"/>
      <c r="R197" s="128">
        <v>0.50305599999999995</v>
      </c>
      <c r="S197" s="129"/>
      <c r="T197" s="130">
        <v>0.26103700000000002</v>
      </c>
      <c r="U197" s="131"/>
      <c r="V197" s="128">
        <v>0.10254099999999999</v>
      </c>
      <c r="W197" s="129"/>
      <c r="X197" s="130">
        <v>6.5040000000000001E-2</v>
      </c>
      <c r="Z197" s="99" t="s">
        <v>37</v>
      </c>
      <c r="AA197" s="131"/>
      <c r="AB197" s="100" t="s">
        <v>37</v>
      </c>
    </row>
    <row r="198" spans="1:28" x14ac:dyDescent="0.25">
      <c r="A198" s="125" t="s">
        <v>206</v>
      </c>
      <c r="B198" s="93">
        <v>838</v>
      </c>
      <c r="C198" s="126">
        <v>490</v>
      </c>
      <c r="D198" s="152"/>
      <c r="E198" s="128" t="s">
        <v>37</v>
      </c>
      <c r="F198" s="129"/>
      <c r="G198" s="130" t="s">
        <v>37</v>
      </c>
      <c r="H198" s="131"/>
      <c r="I198" s="128" t="s">
        <v>37</v>
      </c>
      <c r="J198" s="129"/>
      <c r="K198" s="130" t="s">
        <v>37</v>
      </c>
      <c r="L198" s="131"/>
      <c r="M198" s="99" t="s">
        <v>37</v>
      </c>
      <c r="N198" s="131"/>
      <c r="O198" s="100" t="s">
        <v>37</v>
      </c>
      <c r="P198" s="297"/>
      <c r="Q198" s="152"/>
      <c r="R198" s="128" t="s">
        <v>37</v>
      </c>
      <c r="S198" s="129"/>
      <c r="T198" s="130" t="s">
        <v>37</v>
      </c>
      <c r="U198" s="131"/>
      <c r="V198" s="128" t="s">
        <v>37</v>
      </c>
      <c r="W198" s="129"/>
      <c r="X198" s="130" t="s">
        <v>37</v>
      </c>
      <c r="Z198" s="99" t="s">
        <v>37</v>
      </c>
      <c r="AA198" s="131"/>
      <c r="AB198" s="100" t="s">
        <v>37</v>
      </c>
    </row>
    <row r="199" spans="1:28" x14ac:dyDescent="0.25">
      <c r="A199" s="125" t="s">
        <v>207</v>
      </c>
      <c r="B199" s="93">
        <v>839</v>
      </c>
      <c r="C199" s="126"/>
      <c r="D199" s="152"/>
      <c r="E199" s="128">
        <v>0.52246899999999996</v>
      </c>
      <c r="F199" s="129"/>
      <c r="G199" s="130">
        <v>0.28476200000000002</v>
      </c>
      <c r="H199" s="131"/>
      <c r="I199" s="128">
        <v>8.7212999999999999E-2</v>
      </c>
      <c r="J199" s="129"/>
      <c r="K199" s="130">
        <v>6.5407999999999994E-2</v>
      </c>
      <c r="L199" s="131"/>
      <c r="M199" s="99" t="s">
        <v>37</v>
      </c>
      <c r="N199" s="131"/>
      <c r="O199" s="100" t="s">
        <v>37</v>
      </c>
      <c r="P199" s="297"/>
      <c r="Q199" s="152"/>
      <c r="R199" s="128">
        <v>0.46825499999999998</v>
      </c>
      <c r="S199" s="129"/>
      <c r="T199" s="130">
        <v>0.242978</v>
      </c>
      <c r="U199" s="131"/>
      <c r="V199" s="128">
        <v>0.27830100000000002</v>
      </c>
      <c r="W199" s="129"/>
      <c r="X199" s="130">
        <v>0.17652200000000001</v>
      </c>
      <c r="Z199" s="99" t="s">
        <v>37</v>
      </c>
      <c r="AA199" s="131"/>
      <c r="AB199" s="100" t="s">
        <v>37</v>
      </c>
    </row>
    <row r="200" spans="1:28" x14ac:dyDescent="0.25">
      <c r="A200" s="125" t="s">
        <v>208</v>
      </c>
      <c r="B200" s="93">
        <v>840</v>
      </c>
      <c r="C200" s="126"/>
      <c r="D200" s="152"/>
      <c r="E200" s="128">
        <v>0.27527499999999999</v>
      </c>
      <c r="F200" s="129"/>
      <c r="G200" s="130">
        <v>0.150033</v>
      </c>
      <c r="H200" s="131"/>
      <c r="I200" s="128">
        <v>0.11050500000000001</v>
      </c>
      <c r="J200" s="129"/>
      <c r="K200" s="130">
        <v>8.2877000000000006E-2</v>
      </c>
      <c r="L200" s="131"/>
      <c r="M200" s="99" t="s">
        <v>37</v>
      </c>
      <c r="N200" s="131"/>
      <c r="O200" s="100" t="s">
        <v>37</v>
      </c>
      <c r="P200" s="297"/>
      <c r="Q200" s="152"/>
      <c r="R200" s="128">
        <v>0.35291</v>
      </c>
      <c r="S200" s="129"/>
      <c r="T200" s="130">
        <v>0.18312600000000001</v>
      </c>
      <c r="U200" s="131"/>
      <c r="V200" s="128">
        <v>0.11518100000000001</v>
      </c>
      <c r="W200" s="129"/>
      <c r="X200" s="130">
        <v>7.3057999999999998E-2</v>
      </c>
      <c r="Z200" s="99" t="s">
        <v>37</v>
      </c>
      <c r="AA200" s="131"/>
      <c r="AB200" s="100" t="s">
        <v>37</v>
      </c>
    </row>
    <row r="201" spans="1:28" x14ac:dyDescent="0.25">
      <c r="A201" s="125" t="s">
        <v>209</v>
      </c>
      <c r="B201" s="93">
        <v>841</v>
      </c>
      <c r="C201" s="126"/>
      <c r="D201" s="152"/>
      <c r="E201" s="128">
        <v>0.38304700000000003</v>
      </c>
      <c r="F201" s="129"/>
      <c r="G201" s="130">
        <v>0.20877200000000001</v>
      </c>
      <c r="H201" s="131"/>
      <c r="I201" s="128">
        <v>6.1261999999999997E-2</v>
      </c>
      <c r="J201" s="129"/>
      <c r="K201" s="130">
        <v>4.5945E-2</v>
      </c>
      <c r="L201" s="131"/>
      <c r="M201" s="99" t="s">
        <v>37</v>
      </c>
      <c r="N201" s="131"/>
      <c r="O201" s="100" t="s">
        <v>37</v>
      </c>
      <c r="P201" s="297"/>
      <c r="Q201" s="152"/>
      <c r="R201" s="128">
        <v>0.32709500000000002</v>
      </c>
      <c r="S201" s="129"/>
      <c r="T201" s="130">
        <v>0.16972999999999999</v>
      </c>
      <c r="U201" s="131"/>
      <c r="V201" s="128">
        <v>0.16348499999999999</v>
      </c>
      <c r="W201" s="129"/>
      <c r="X201" s="130">
        <v>0.103696</v>
      </c>
      <c r="Z201" s="99" t="s">
        <v>37</v>
      </c>
      <c r="AA201" s="131"/>
      <c r="AB201" s="100" t="s">
        <v>37</v>
      </c>
    </row>
    <row r="202" spans="1:28" x14ac:dyDescent="0.25">
      <c r="A202" s="125" t="s">
        <v>210</v>
      </c>
      <c r="B202" s="93">
        <v>843</v>
      </c>
      <c r="C202" s="126"/>
      <c r="D202" s="152"/>
      <c r="E202" s="128">
        <v>2.8693E-2</v>
      </c>
      <c r="F202" s="129"/>
      <c r="G202" s="130">
        <v>1.5639E-2</v>
      </c>
      <c r="H202" s="131"/>
      <c r="I202" s="128">
        <v>1.3892E-2</v>
      </c>
      <c r="J202" s="129"/>
      <c r="K202" s="130">
        <v>1.0418999999999999E-2</v>
      </c>
      <c r="L202" s="131"/>
      <c r="M202" s="99" t="s">
        <v>37</v>
      </c>
      <c r="N202" s="131"/>
      <c r="O202" s="100" t="s">
        <v>37</v>
      </c>
      <c r="P202" s="297"/>
      <c r="Q202" s="152"/>
      <c r="R202" s="128">
        <v>0.1046</v>
      </c>
      <c r="S202" s="129"/>
      <c r="T202" s="130">
        <v>5.4276999999999999E-2</v>
      </c>
      <c r="U202" s="131"/>
      <c r="V202" s="128">
        <v>4.3346000000000003E-2</v>
      </c>
      <c r="W202" s="129"/>
      <c r="X202" s="130">
        <v>2.7494000000000001E-2</v>
      </c>
      <c r="Z202" s="99" t="s">
        <v>37</v>
      </c>
      <c r="AA202" s="131"/>
      <c r="AB202" s="100" t="s">
        <v>37</v>
      </c>
    </row>
    <row r="203" spans="1:28" x14ac:dyDescent="0.25">
      <c r="A203" s="125" t="s">
        <v>211</v>
      </c>
      <c r="B203" s="93">
        <v>846</v>
      </c>
      <c r="C203" s="126"/>
      <c r="D203" s="152"/>
      <c r="E203" s="128">
        <v>0.259411</v>
      </c>
      <c r="F203" s="129"/>
      <c r="G203" s="130">
        <v>0.14138700000000001</v>
      </c>
      <c r="H203" s="131"/>
      <c r="I203" s="128">
        <v>0.113941</v>
      </c>
      <c r="J203" s="129"/>
      <c r="K203" s="130">
        <v>8.5454000000000002E-2</v>
      </c>
      <c r="L203" s="131"/>
      <c r="M203" s="99" t="s">
        <v>37</v>
      </c>
      <c r="N203" s="131"/>
      <c r="O203" s="100" t="s">
        <v>37</v>
      </c>
      <c r="P203" s="297"/>
      <c r="Q203" s="152"/>
      <c r="R203" s="128">
        <v>0.165328</v>
      </c>
      <c r="S203" s="129"/>
      <c r="T203" s="130">
        <v>8.5789000000000004E-2</v>
      </c>
      <c r="U203" s="131"/>
      <c r="V203" s="128">
        <v>2.8889000000000001E-2</v>
      </c>
      <c r="W203" s="129"/>
      <c r="X203" s="130">
        <v>1.8324E-2</v>
      </c>
      <c r="Z203" s="99" t="s">
        <v>37</v>
      </c>
      <c r="AA203" s="131"/>
      <c r="AB203" s="100" t="s">
        <v>37</v>
      </c>
    </row>
    <row r="204" spans="1:28" x14ac:dyDescent="0.25">
      <c r="A204" s="125" t="s">
        <v>212</v>
      </c>
      <c r="B204" s="93">
        <v>849</v>
      </c>
      <c r="C204" s="126">
        <v>490</v>
      </c>
      <c r="D204" s="152"/>
      <c r="E204" s="128" t="s">
        <v>37</v>
      </c>
      <c r="F204" s="129"/>
      <c r="G204" s="130" t="s">
        <v>37</v>
      </c>
      <c r="H204" s="131"/>
      <c r="I204" s="128" t="s">
        <v>37</v>
      </c>
      <c r="J204" s="129"/>
      <c r="K204" s="130" t="s">
        <v>37</v>
      </c>
      <c r="L204" s="131"/>
      <c r="M204" s="99" t="s">
        <v>37</v>
      </c>
      <c r="N204" s="131"/>
      <c r="O204" s="100" t="s">
        <v>37</v>
      </c>
      <c r="P204" s="297"/>
      <c r="Q204" s="152"/>
      <c r="R204" s="128" t="s">
        <v>37</v>
      </c>
      <c r="S204" s="129"/>
      <c r="T204" s="130" t="s">
        <v>37</v>
      </c>
      <c r="U204" s="131"/>
      <c r="V204" s="128" t="s">
        <v>37</v>
      </c>
      <c r="W204" s="129"/>
      <c r="X204" s="130" t="s">
        <v>37</v>
      </c>
      <c r="Z204" s="99" t="s">
        <v>37</v>
      </c>
      <c r="AA204" s="131"/>
      <c r="AB204" s="100" t="s">
        <v>37</v>
      </c>
    </row>
    <row r="205" spans="1:28" x14ac:dyDescent="0.25">
      <c r="A205" s="125" t="s">
        <v>213</v>
      </c>
      <c r="B205" s="93">
        <v>850</v>
      </c>
      <c r="C205" s="126"/>
      <c r="D205" s="152"/>
      <c r="E205" s="128">
        <v>0.21407899999999999</v>
      </c>
      <c r="F205" s="129"/>
      <c r="G205" s="130">
        <v>0.11668000000000001</v>
      </c>
      <c r="H205" s="131"/>
      <c r="I205" s="128">
        <v>0.187692</v>
      </c>
      <c r="J205" s="129"/>
      <c r="K205" s="130">
        <v>0.140765</v>
      </c>
      <c r="L205" s="131"/>
      <c r="M205" s="99" t="s">
        <v>37</v>
      </c>
      <c r="N205" s="131"/>
      <c r="O205" s="100" t="s">
        <v>37</v>
      </c>
      <c r="P205" s="297"/>
      <c r="Q205" s="152"/>
      <c r="R205" s="128">
        <v>0.34168500000000002</v>
      </c>
      <c r="S205" s="129"/>
      <c r="T205" s="130">
        <v>0.17730099999999999</v>
      </c>
      <c r="U205" s="131"/>
      <c r="V205" s="128">
        <v>0.219107</v>
      </c>
      <c r="W205" s="129"/>
      <c r="X205" s="130">
        <v>0.13897599999999999</v>
      </c>
      <c r="Z205" s="99" t="s">
        <v>37</v>
      </c>
      <c r="AA205" s="131"/>
      <c r="AB205" s="100" t="s">
        <v>37</v>
      </c>
    </row>
    <row r="206" spans="1:28" x14ac:dyDescent="0.25">
      <c r="A206" s="125" t="s">
        <v>214</v>
      </c>
      <c r="B206" s="93">
        <v>851</v>
      </c>
      <c r="C206" s="126"/>
      <c r="D206" s="152"/>
      <c r="E206" s="128">
        <v>2.7791E-2</v>
      </c>
      <c r="F206" s="129"/>
      <c r="G206" s="130">
        <v>1.5147000000000001E-2</v>
      </c>
      <c r="H206" s="131"/>
      <c r="I206" s="128">
        <v>2.8869999999999998E-3</v>
      </c>
      <c r="J206" s="129"/>
      <c r="K206" s="130">
        <v>2.1649999999999998E-3</v>
      </c>
      <c r="L206" s="131"/>
      <c r="M206" s="99" t="s">
        <v>37</v>
      </c>
      <c r="N206" s="131"/>
      <c r="O206" s="100" t="s">
        <v>37</v>
      </c>
      <c r="P206" s="297"/>
      <c r="Q206" s="152"/>
      <c r="R206" s="128">
        <v>3.304E-2</v>
      </c>
      <c r="S206" s="129"/>
      <c r="T206" s="130">
        <v>1.7145000000000001E-2</v>
      </c>
      <c r="U206" s="131"/>
      <c r="V206" s="128">
        <v>1.3811E-2</v>
      </c>
      <c r="W206" s="129"/>
      <c r="X206" s="130">
        <v>8.7600000000000004E-3</v>
      </c>
      <c r="Z206" s="99" t="s">
        <v>37</v>
      </c>
      <c r="AA206" s="131"/>
      <c r="AB206" s="100" t="s">
        <v>37</v>
      </c>
    </row>
    <row r="207" spans="1:28" x14ac:dyDescent="0.25">
      <c r="A207" s="125" t="s">
        <v>216</v>
      </c>
      <c r="B207" s="93">
        <v>853</v>
      </c>
      <c r="C207" s="126"/>
      <c r="D207" s="152"/>
      <c r="E207" s="128">
        <v>7.3399999999999995E-4</v>
      </c>
      <c r="F207" s="129"/>
      <c r="G207" s="130">
        <v>4.0000000000000002E-4</v>
      </c>
      <c r="H207" s="131"/>
      <c r="I207" s="128">
        <v>5.9750000000000003E-3</v>
      </c>
      <c r="J207" s="129"/>
      <c r="K207" s="130">
        <v>4.4809999999999997E-3</v>
      </c>
      <c r="L207" s="131"/>
      <c r="M207" s="99" t="s">
        <v>37</v>
      </c>
      <c r="N207" s="131"/>
      <c r="O207" s="100" t="s">
        <v>37</v>
      </c>
      <c r="P207" s="297"/>
      <c r="Q207" s="152"/>
      <c r="R207" s="128">
        <v>2.7050999999999999E-2</v>
      </c>
      <c r="S207" s="129"/>
      <c r="T207" s="130">
        <v>1.4037000000000001E-2</v>
      </c>
      <c r="U207" s="131"/>
      <c r="V207" s="128">
        <v>4.2360000000000002E-3</v>
      </c>
      <c r="W207" s="129"/>
      <c r="X207" s="130">
        <v>2.6870000000000002E-3</v>
      </c>
      <c r="Z207" s="99" t="s">
        <v>37</v>
      </c>
      <c r="AA207" s="131"/>
      <c r="AB207" s="100" t="s">
        <v>37</v>
      </c>
    </row>
    <row r="208" spans="1:28" x14ac:dyDescent="0.25">
      <c r="A208" s="125" t="s">
        <v>217</v>
      </c>
      <c r="B208" s="93">
        <v>855</v>
      </c>
      <c r="C208" s="126"/>
      <c r="D208" s="152"/>
      <c r="E208" s="128">
        <v>0.20117499999999999</v>
      </c>
      <c r="F208" s="129"/>
      <c r="G208" s="130">
        <v>0.10964699999999999</v>
      </c>
      <c r="H208" s="131"/>
      <c r="I208" s="128">
        <v>1.4441000000000001E-2</v>
      </c>
      <c r="J208" s="129"/>
      <c r="K208" s="130">
        <v>1.0829999999999999E-2</v>
      </c>
      <c r="L208" s="131"/>
      <c r="M208" s="99" t="s">
        <v>37</v>
      </c>
      <c r="N208" s="131"/>
      <c r="O208" s="100" t="s">
        <v>37</v>
      </c>
      <c r="P208" s="297"/>
      <c r="Q208" s="152"/>
      <c r="R208" s="128">
        <v>0.150481</v>
      </c>
      <c r="S208" s="129"/>
      <c r="T208" s="130">
        <v>7.8085000000000002E-2</v>
      </c>
      <c r="U208" s="131"/>
      <c r="V208" s="128">
        <v>6.2650999999999998E-2</v>
      </c>
      <c r="W208" s="129"/>
      <c r="X208" s="130">
        <v>3.9738999999999997E-2</v>
      </c>
      <c r="Z208" s="99" t="s">
        <v>37</v>
      </c>
      <c r="AA208" s="131"/>
      <c r="AB208" s="100" t="s">
        <v>37</v>
      </c>
    </row>
    <row r="209" spans="1:28" x14ac:dyDescent="0.25">
      <c r="A209" s="125" t="s">
        <v>218</v>
      </c>
      <c r="B209" s="93">
        <v>856</v>
      </c>
      <c r="C209" s="126"/>
      <c r="D209" s="152"/>
      <c r="E209" s="128">
        <v>7.4043999999999999E-2</v>
      </c>
      <c r="F209" s="129"/>
      <c r="G209" s="130">
        <v>4.0356000000000003E-2</v>
      </c>
      <c r="H209" s="131"/>
      <c r="I209" s="128">
        <v>1.2260999999999999E-2</v>
      </c>
      <c r="J209" s="129"/>
      <c r="K209" s="130">
        <v>9.1959999999999993E-3</v>
      </c>
      <c r="L209" s="131"/>
      <c r="M209" s="99" t="s">
        <v>37</v>
      </c>
      <c r="N209" s="131"/>
      <c r="O209" s="100" t="s">
        <v>37</v>
      </c>
      <c r="P209" s="297"/>
      <c r="Q209" s="152"/>
      <c r="R209" s="128">
        <v>3.3193E-2</v>
      </c>
      <c r="S209" s="129"/>
      <c r="T209" s="130">
        <v>1.7224E-2</v>
      </c>
      <c r="U209" s="131"/>
      <c r="V209" s="128">
        <v>3.5347000000000003E-2</v>
      </c>
      <c r="W209" s="129"/>
      <c r="X209" s="130">
        <v>2.2419999999999999E-2</v>
      </c>
      <c r="Z209" s="99" t="s">
        <v>37</v>
      </c>
      <c r="AA209" s="131"/>
      <c r="AB209" s="100" t="s">
        <v>37</v>
      </c>
    </row>
    <row r="210" spans="1:28" x14ac:dyDescent="0.25">
      <c r="A210" s="125" t="s">
        <v>219</v>
      </c>
      <c r="B210" s="93">
        <v>858</v>
      </c>
      <c r="C210" s="126"/>
      <c r="D210" s="152"/>
      <c r="E210" s="128">
        <v>7.3399999999999995E-4</v>
      </c>
      <c r="F210" s="129"/>
      <c r="G210" s="130">
        <v>4.0000000000000002E-4</v>
      </c>
      <c r="H210" s="131"/>
      <c r="I210" s="128">
        <v>1.8519999999999999E-3</v>
      </c>
      <c r="J210" s="129"/>
      <c r="K210" s="130">
        <v>1.389E-3</v>
      </c>
      <c r="L210" s="131"/>
      <c r="M210" s="99" t="s">
        <v>37</v>
      </c>
      <c r="N210" s="131"/>
      <c r="O210" s="100" t="s">
        <v>37</v>
      </c>
      <c r="P210" s="297"/>
      <c r="Q210" s="152"/>
      <c r="R210" s="128">
        <v>4.9946999999999998E-2</v>
      </c>
      <c r="S210" s="129"/>
      <c r="T210" s="130">
        <v>2.5918E-2</v>
      </c>
      <c r="U210" s="131"/>
      <c r="V210" s="128">
        <v>2.1413999999999999E-2</v>
      </c>
      <c r="W210" s="129"/>
      <c r="X210" s="130">
        <v>1.3583E-2</v>
      </c>
      <c r="Z210" s="99" t="s">
        <v>37</v>
      </c>
      <c r="AA210" s="131"/>
      <c r="AB210" s="100" t="s">
        <v>37</v>
      </c>
    </row>
    <row r="211" spans="1:28" x14ac:dyDescent="0.25">
      <c r="A211" s="125" t="s">
        <v>220</v>
      </c>
      <c r="B211" s="93">
        <v>862</v>
      </c>
      <c r="C211" s="126"/>
      <c r="D211" s="152"/>
      <c r="E211" s="128">
        <v>5.7780000000000001E-3</v>
      </c>
      <c r="F211" s="129"/>
      <c r="G211" s="130">
        <v>3.1489999999999999E-3</v>
      </c>
      <c r="H211" s="131"/>
      <c r="I211" s="128">
        <v>2.6554000000000001E-2</v>
      </c>
      <c r="J211" s="129"/>
      <c r="K211" s="130">
        <v>1.9914999999999999E-2</v>
      </c>
      <c r="L211" s="131"/>
      <c r="M211" s="99" t="s">
        <v>37</v>
      </c>
      <c r="N211" s="131"/>
      <c r="O211" s="100" t="s">
        <v>37</v>
      </c>
      <c r="P211" s="297"/>
      <c r="Q211" s="152"/>
      <c r="R211" s="128">
        <v>4.6929999999999999E-2</v>
      </c>
      <c r="S211" s="129"/>
      <c r="T211" s="130">
        <v>2.4351999999999999E-2</v>
      </c>
      <c r="U211" s="131"/>
      <c r="V211" s="128">
        <v>1.8626E-2</v>
      </c>
      <c r="W211" s="129"/>
      <c r="X211" s="130">
        <v>1.1814E-2</v>
      </c>
      <c r="Z211" s="99" t="s">
        <v>37</v>
      </c>
      <c r="AA211" s="131"/>
      <c r="AB211" s="100" t="s">
        <v>37</v>
      </c>
    </row>
    <row r="212" spans="1:28" x14ac:dyDescent="0.25">
      <c r="A212" s="125" t="s">
        <v>221</v>
      </c>
      <c r="B212" s="93">
        <v>865</v>
      </c>
      <c r="C212" s="126"/>
      <c r="D212" s="152"/>
      <c r="E212" s="128">
        <v>2.0409E-2</v>
      </c>
      <c r="F212" s="129"/>
      <c r="G212" s="130">
        <v>1.1124E-2</v>
      </c>
      <c r="H212" s="131"/>
      <c r="I212" s="128">
        <v>5.3300000000000005E-4</v>
      </c>
      <c r="J212" s="129"/>
      <c r="K212" s="130">
        <v>4.0000000000000002E-4</v>
      </c>
      <c r="L212" s="131"/>
      <c r="M212" s="99" t="s">
        <v>37</v>
      </c>
      <c r="N212" s="131"/>
      <c r="O212" s="100" t="s">
        <v>37</v>
      </c>
      <c r="P212" s="297"/>
      <c r="Q212" s="152"/>
      <c r="R212" s="128">
        <v>6.4929999999999996E-3</v>
      </c>
      <c r="S212" s="129"/>
      <c r="T212" s="130">
        <v>3.369E-3</v>
      </c>
      <c r="U212" s="131"/>
      <c r="V212" s="128">
        <v>1.2668E-2</v>
      </c>
      <c r="W212" s="129"/>
      <c r="X212" s="130">
        <v>8.0350000000000005E-3</v>
      </c>
      <c r="Z212" s="99" t="s">
        <v>37</v>
      </c>
      <c r="AA212" s="131"/>
      <c r="AB212" s="100" t="s">
        <v>37</v>
      </c>
    </row>
    <row r="213" spans="1:28" x14ac:dyDescent="0.25">
      <c r="A213" s="125" t="s">
        <v>222</v>
      </c>
      <c r="B213" s="93">
        <v>868</v>
      </c>
      <c r="C213" s="126"/>
      <c r="D213" s="152"/>
      <c r="E213" s="128">
        <v>1.2600000000000001E-3</v>
      </c>
      <c r="F213" s="129"/>
      <c r="G213" s="130">
        <v>6.87E-4</v>
      </c>
      <c r="H213" s="131"/>
      <c r="I213" s="128">
        <v>6.3699999999999998E-4</v>
      </c>
      <c r="J213" s="129"/>
      <c r="K213" s="130">
        <v>4.7800000000000002E-4</v>
      </c>
      <c r="L213" s="131"/>
      <c r="M213" s="99" t="s">
        <v>37</v>
      </c>
      <c r="N213" s="131"/>
      <c r="O213" s="100" t="s">
        <v>37</v>
      </c>
      <c r="P213" s="297"/>
      <c r="Q213" s="152"/>
      <c r="R213" s="128">
        <v>7.7099999999999998E-4</v>
      </c>
      <c r="S213" s="129"/>
      <c r="T213" s="130">
        <v>4.0000000000000002E-4</v>
      </c>
      <c r="U213" s="131"/>
      <c r="V213" s="128">
        <v>6.3100000000000005E-4</v>
      </c>
      <c r="W213" s="129"/>
      <c r="X213" s="130">
        <v>4.0000000000000002E-4</v>
      </c>
      <c r="Z213" s="99" t="s">
        <v>37</v>
      </c>
      <c r="AA213" s="131"/>
      <c r="AB213" s="100" t="s">
        <v>37</v>
      </c>
    </row>
    <row r="214" spans="1:28" x14ac:dyDescent="0.25">
      <c r="A214" s="125" t="s">
        <v>223</v>
      </c>
      <c r="B214" s="93">
        <v>870</v>
      </c>
      <c r="C214" s="126"/>
      <c r="D214" s="152"/>
      <c r="E214" s="128">
        <v>0.134654</v>
      </c>
      <c r="F214" s="129"/>
      <c r="G214" s="130">
        <v>7.3390999999999998E-2</v>
      </c>
      <c r="H214" s="131"/>
      <c r="I214" s="128">
        <v>4.6363000000000001E-2</v>
      </c>
      <c r="J214" s="129"/>
      <c r="K214" s="130">
        <v>3.4771000000000003E-2</v>
      </c>
      <c r="L214" s="131"/>
      <c r="M214" s="99" t="s">
        <v>37</v>
      </c>
      <c r="N214" s="131"/>
      <c r="O214" s="100" t="s">
        <v>37</v>
      </c>
      <c r="P214" s="297"/>
      <c r="Q214" s="152"/>
      <c r="R214" s="128">
        <v>0.25021100000000002</v>
      </c>
      <c r="S214" s="129"/>
      <c r="T214" s="130">
        <v>0.12983500000000001</v>
      </c>
      <c r="U214" s="131"/>
      <c r="V214" s="128">
        <v>7.4664999999999995E-2</v>
      </c>
      <c r="W214" s="129"/>
      <c r="X214" s="130">
        <v>4.7358999999999998E-2</v>
      </c>
      <c r="Z214" s="99" t="s">
        <v>37</v>
      </c>
      <c r="AA214" s="131"/>
      <c r="AB214" s="100" t="s">
        <v>37</v>
      </c>
    </row>
    <row r="215" spans="1:28" x14ac:dyDescent="0.25">
      <c r="A215" s="125" t="s">
        <v>224</v>
      </c>
      <c r="B215" s="93">
        <v>871</v>
      </c>
      <c r="C215" s="126"/>
      <c r="D215" s="152"/>
      <c r="E215" s="128">
        <v>0.28354299999999999</v>
      </c>
      <c r="F215" s="129"/>
      <c r="G215" s="130">
        <v>0.15454000000000001</v>
      </c>
      <c r="H215" s="131"/>
      <c r="I215" s="128">
        <v>7.0719000000000004E-2</v>
      </c>
      <c r="J215" s="129"/>
      <c r="K215" s="130">
        <v>5.3038000000000002E-2</v>
      </c>
      <c r="L215" s="131"/>
      <c r="M215" s="99" t="s">
        <v>37</v>
      </c>
      <c r="N215" s="131"/>
      <c r="O215" s="100" t="s">
        <v>37</v>
      </c>
      <c r="P215" s="297"/>
      <c r="Q215" s="152"/>
      <c r="R215" s="128">
        <v>0.29994999999999999</v>
      </c>
      <c r="S215" s="129"/>
      <c r="T215" s="130">
        <v>0.15564500000000001</v>
      </c>
      <c r="U215" s="131"/>
      <c r="V215" s="128">
        <v>0.153165</v>
      </c>
      <c r="W215" s="129"/>
      <c r="X215" s="130">
        <v>9.715E-2</v>
      </c>
      <c r="Z215" s="99" t="s">
        <v>37</v>
      </c>
      <c r="AA215" s="131"/>
      <c r="AB215" s="100" t="s">
        <v>37</v>
      </c>
    </row>
    <row r="216" spans="1:28" x14ac:dyDescent="0.25">
      <c r="A216" s="125" t="s">
        <v>368</v>
      </c>
      <c r="B216" s="93">
        <v>872</v>
      </c>
      <c r="C216" s="126"/>
      <c r="D216" s="152"/>
      <c r="E216" s="128">
        <v>7.3399999999999995E-4</v>
      </c>
      <c r="F216" s="129"/>
      <c r="G216" s="130">
        <v>4.0000000000000002E-4</v>
      </c>
      <c r="H216" s="131"/>
      <c r="I216" s="128">
        <v>4.3759999999999997E-3</v>
      </c>
      <c r="J216" s="129"/>
      <c r="K216" s="130">
        <v>3.2820000000000002E-3</v>
      </c>
      <c r="L216" s="131"/>
      <c r="M216" s="99" t="s">
        <v>37</v>
      </c>
      <c r="N216" s="131"/>
      <c r="O216" s="100" t="s">
        <v>37</v>
      </c>
      <c r="P216" s="297"/>
      <c r="Q216" s="152"/>
      <c r="R216" s="128">
        <v>4.3039999999999997E-3</v>
      </c>
      <c r="S216" s="129"/>
      <c r="T216" s="130">
        <v>2.2330000000000002E-3</v>
      </c>
      <c r="U216" s="131"/>
      <c r="V216" s="128">
        <v>6.3100000000000005E-4</v>
      </c>
      <c r="W216" s="129"/>
      <c r="X216" s="130">
        <v>4.0000000000000002E-4</v>
      </c>
      <c r="Z216" s="99" t="s">
        <v>37</v>
      </c>
      <c r="AA216" s="131"/>
      <c r="AB216" s="100" t="s">
        <v>37</v>
      </c>
    </row>
    <row r="217" spans="1:28" x14ac:dyDescent="0.25">
      <c r="A217" s="125" t="s">
        <v>225</v>
      </c>
      <c r="B217" s="93">
        <v>873</v>
      </c>
      <c r="C217" s="126"/>
      <c r="D217" s="152"/>
      <c r="E217" s="128">
        <v>0.144537</v>
      </c>
      <c r="F217" s="129"/>
      <c r="G217" s="130">
        <v>7.8777E-2</v>
      </c>
      <c r="H217" s="131"/>
      <c r="I217" s="128">
        <v>1.9602000000000001E-2</v>
      </c>
      <c r="J217" s="129"/>
      <c r="K217" s="130">
        <v>1.4701000000000001E-2</v>
      </c>
      <c r="L217" s="131"/>
      <c r="M217" s="99" t="s">
        <v>37</v>
      </c>
      <c r="N217" s="131"/>
      <c r="O217" s="100" t="s">
        <v>37</v>
      </c>
      <c r="P217" s="297"/>
      <c r="Q217" s="152"/>
      <c r="R217" s="128">
        <v>0.103231</v>
      </c>
      <c r="S217" s="129"/>
      <c r="T217" s="130">
        <v>5.3566999999999997E-2</v>
      </c>
      <c r="U217" s="131"/>
      <c r="V217" s="128">
        <v>2.8289000000000002E-2</v>
      </c>
      <c r="W217" s="129"/>
      <c r="X217" s="130">
        <v>1.7943000000000001E-2</v>
      </c>
      <c r="Z217" s="99" t="s">
        <v>37</v>
      </c>
      <c r="AA217" s="131"/>
      <c r="AB217" s="100" t="s">
        <v>37</v>
      </c>
    </row>
    <row r="218" spans="1:28" x14ac:dyDescent="0.25">
      <c r="A218" s="125" t="s">
        <v>226</v>
      </c>
      <c r="B218" s="93">
        <v>876</v>
      </c>
      <c r="C218" s="126"/>
      <c r="D218" s="152"/>
      <c r="E218" s="128">
        <v>0.42188599999999998</v>
      </c>
      <c r="F218" s="129"/>
      <c r="G218" s="130">
        <v>0.22994100000000001</v>
      </c>
      <c r="H218" s="131"/>
      <c r="I218" s="128">
        <v>3.9012999999999999E-2</v>
      </c>
      <c r="J218" s="129"/>
      <c r="K218" s="130">
        <v>2.9259E-2</v>
      </c>
      <c r="L218" s="131"/>
      <c r="M218" s="99" t="s">
        <v>37</v>
      </c>
      <c r="N218" s="131"/>
      <c r="O218" s="100" t="s">
        <v>37</v>
      </c>
      <c r="P218" s="297"/>
      <c r="Q218" s="152"/>
      <c r="R218" s="128">
        <v>0.35694999999999999</v>
      </c>
      <c r="S218" s="129"/>
      <c r="T218" s="130">
        <v>0.185222</v>
      </c>
      <c r="U218" s="131"/>
      <c r="V218" s="128">
        <v>0.12731500000000001</v>
      </c>
      <c r="W218" s="129"/>
      <c r="X218" s="130">
        <v>8.0754000000000006E-2</v>
      </c>
      <c r="Z218" s="99" t="s">
        <v>37</v>
      </c>
      <c r="AA218" s="131"/>
      <c r="AB218" s="100" t="s">
        <v>37</v>
      </c>
    </row>
    <row r="219" spans="1:28" x14ac:dyDescent="0.25">
      <c r="A219" s="125" t="s">
        <v>227</v>
      </c>
      <c r="B219" s="93">
        <v>879</v>
      </c>
      <c r="C219" s="126"/>
      <c r="D219" s="152"/>
      <c r="E219" s="128">
        <v>6.9015000000000007E-2</v>
      </c>
      <c r="F219" s="129"/>
      <c r="G219" s="130">
        <v>3.7615000000000003E-2</v>
      </c>
      <c r="H219" s="131"/>
      <c r="I219" s="128">
        <v>2.2249999999999999E-2</v>
      </c>
      <c r="J219" s="129"/>
      <c r="K219" s="130">
        <v>1.6687E-2</v>
      </c>
      <c r="L219" s="131"/>
      <c r="M219" s="99" t="s">
        <v>37</v>
      </c>
      <c r="N219" s="131"/>
      <c r="O219" s="100" t="s">
        <v>37</v>
      </c>
      <c r="P219" s="297"/>
      <c r="Q219" s="152"/>
      <c r="R219" s="128">
        <v>0.200539</v>
      </c>
      <c r="S219" s="129"/>
      <c r="T219" s="130">
        <v>0.10406</v>
      </c>
      <c r="U219" s="131"/>
      <c r="V219" s="128">
        <v>7.5829999999999995E-2</v>
      </c>
      <c r="W219" s="129"/>
      <c r="X219" s="130">
        <v>4.8098000000000002E-2</v>
      </c>
      <c r="Z219" s="99" t="s">
        <v>37</v>
      </c>
      <c r="AA219" s="131"/>
      <c r="AB219" s="100" t="s">
        <v>37</v>
      </c>
    </row>
    <row r="220" spans="1:28" x14ac:dyDescent="0.25">
      <c r="A220" s="125" t="s">
        <v>228</v>
      </c>
      <c r="B220" s="93">
        <v>881</v>
      </c>
      <c r="C220" s="126"/>
      <c r="D220" s="152"/>
      <c r="E220" s="128">
        <v>0.68935999999999997</v>
      </c>
      <c r="F220" s="129"/>
      <c r="G220" s="130">
        <v>0.37572299999999997</v>
      </c>
      <c r="H220" s="131"/>
      <c r="I220" s="128">
        <v>0.119044</v>
      </c>
      <c r="J220" s="129"/>
      <c r="K220" s="130">
        <v>8.9280999999999999E-2</v>
      </c>
      <c r="L220" s="131"/>
      <c r="M220" s="99" t="s">
        <v>37</v>
      </c>
      <c r="N220" s="131"/>
      <c r="O220" s="100" t="s">
        <v>37</v>
      </c>
      <c r="P220" s="297"/>
      <c r="Q220" s="152"/>
      <c r="R220" s="128">
        <v>0.47040199999999999</v>
      </c>
      <c r="S220" s="129"/>
      <c r="T220" s="130">
        <v>0.244092</v>
      </c>
      <c r="U220" s="131"/>
      <c r="V220" s="128">
        <v>0.14423</v>
      </c>
      <c r="W220" s="129"/>
      <c r="X220" s="130">
        <v>9.1482999999999995E-2</v>
      </c>
      <c r="Z220" s="99" t="s">
        <v>37</v>
      </c>
      <c r="AA220" s="131"/>
      <c r="AB220" s="100" t="s">
        <v>37</v>
      </c>
    </row>
    <row r="221" spans="1:28" x14ac:dyDescent="0.25">
      <c r="A221" s="125" t="s">
        <v>229</v>
      </c>
      <c r="B221" s="93">
        <v>882</v>
      </c>
      <c r="C221" s="126">
        <v>490</v>
      </c>
      <c r="D221" s="152"/>
      <c r="E221" s="128" t="s">
        <v>37</v>
      </c>
      <c r="F221" s="129"/>
      <c r="G221" s="130" t="s">
        <v>37</v>
      </c>
      <c r="H221" s="131"/>
      <c r="I221" s="128" t="s">
        <v>37</v>
      </c>
      <c r="J221" s="129"/>
      <c r="K221" s="130" t="s">
        <v>37</v>
      </c>
      <c r="L221" s="131"/>
      <c r="M221" s="99" t="s">
        <v>37</v>
      </c>
      <c r="N221" s="131"/>
      <c r="O221" s="100" t="s">
        <v>37</v>
      </c>
      <c r="P221" s="297"/>
      <c r="Q221" s="152"/>
      <c r="R221" s="128" t="s">
        <v>37</v>
      </c>
      <c r="S221" s="129"/>
      <c r="T221" s="130" t="s">
        <v>37</v>
      </c>
      <c r="U221" s="131"/>
      <c r="V221" s="128" t="s">
        <v>37</v>
      </c>
      <c r="W221" s="129"/>
      <c r="X221" s="130" t="s">
        <v>37</v>
      </c>
      <c r="Z221" s="99" t="s">
        <v>37</v>
      </c>
      <c r="AA221" s="131"/>
      <c r="AB221" s="100" t="s">
        <v>37</v>
      </c>
    </row>
    <row r="222" spans="1:28" x14ac:dyDescent="0.25">
      <c r="A222" s="125" t="s">
        <v>230</v>
      </c>
      <c r="B222" s="93">
        <v>883</v>
      </c>
      <c r="C222" s="126"/>
      <c r="D222" s="152"/>
      <c r="E222" s="128">
        <v>0.17785500000000001</v>
      </c>
      <c r="F222" s="129"/>
      <c r="G222" s="130">
        <v>9.6935999999999994E-2</v>
      </c>
      <c r="H222" s="131"/>
      <c r="I222" s="128">
        <v>7.5903999999999999E-2</v>
      </c>
      <c r="J222" s="129"/>
      <c r="K222" s="130">
        <v>5.6926999999999998E-2</v>
      </c>
      <c r="L222" s="131"/>
      <c r="M222" s="99" t="s">
        <v>37</v>
      </c>
      <c r="N222" s="131"/>
      <c r="O222" s="100" t="s">
        <v>37</v>
      </c>
      <c r="P222" s="297"/>
      <c r="Q222" s="152"/>
      <c r="R222" s="128">
        <v>0.34626400000000002</v>
      </c>
      <c r="S222" s="129"/>
      <c r="T222" s="130">
        <v>0.179677</v>
      </c>
      <c r="U222" s="131"/>
      <c r="V222" s="128">
        <v>0.14743600000000001</v>
      </c>
      <c r="W222" s="129"/>
      <c r="X222" s="130">
        <v>9.3516000000000002E-2</v>
      </c>
      <c r="Z222" s="99" t="s">
        <v>37</v>
      </c>
      <c r="AA222" s="131"/>
      <c r="AB222" s="100" t="s">
        <v>37</v>
      </c>
    </row>
    <row r="223" spans="1:28" x14ac:dyDescent="0.25">
      <c r="A223" s="125" t="s">
        <v>231</v>
      </c>
      <c r="B223" s="93">
        <v>885</v>
      </c>
      <c r="C223" s="126"/>
      <c r="D223" s="152"/>
      <c r="E223" s="128">
        <v>0.58914699999999998</v>
      </c>
      <c r="F223" s="129"/>
      <c r="G223" s="130">
        <v>0.32110300000000003</v>
      </c>
      <c r="H223" s="131"/>
      <c r="I223" s="128">
        <v>0.10401299999999999</v>
      </c>
      <c r="J223" s="129"/>
      <c r="K223" s="130">
        <v>7.8007999999999994E-2</v>
      </c>
      <c r="L223" s="131"/>
      <c r="M223" s="99" t="s">
        <v>37</v>
      </c>
      <c r="N223" s="131"/>
      <c r="O223" s="100" t="s">
        <v>37</v>
      </c>
      <c r="P223" s="297"/>
      <c r="Q223" s="152"/>
      <c r="R223" s="128">
        <v>0.99505500000000002</v>
      </c>
      <c r="S223" s="129"/>
      <c r="T223" s="130">
        <v>0.51633600000000002</v>
      </c>
      <c r="U223" s="131"/>
      <c r="V223" s="128">
        <v>0.32692199999999999</v>
      </c>
      <c r="W223" s="129"/>
      <c r="X223" s="130">
        <v>0.20736199999999999</v>
      </c>
      <c r="Z223" s="99" t="s">
        <v>37</v>
      </c>
      <c r="AA223" s="131"/>
      <c r="AB223" s="100" t="s">
        <v>37</v>
      </c>
    </row>
    <row r="224" spans="1:28" x14ac:dyDescent="0.25">
      <c r="A224" s="125" t="s">
        <v>232</v>
      </c>
      <c r="B224" s="93">
        <v>886</v>
      </c>
      <c r="C224" s="126"/>
      <c r="D224" s="152"/>
      <c r="E224" s="128">
        <v>0.120999</v>
      </c>
      <c r="F224" s="129"/>
      <c r="G224" s="130">
        <v>6.5948000000000007E-2</v>
      </c>
      <c r="H224" s="131"/>
      <c r="I224" s="128">
        <v>9.8329E-2</v>
      </c>
      <c r="J224" s="129"/>
      <c r="K224" s="130">
        <v>7.3745000000000005E-2</v>
      </c>
      <c r="L224" s="131"/>
      <c r="M224" s="99" t="s">
        <v>37</v>
      </c>
      <c r="N224" s="131"/>
      <c r="O224" s="100" t="s">
        <v>37</v>
      </c>
      <c r="P224" s="297"/>
      <c r="Q224" s="152"/>
      <c r="R224" s="128">
        <v>0.36556699999999998</v>
      </c>
      <c r="S224" s="129"/>
      <c r="T224" s="130">
        <v>0.189693</v>
      </c>
      <c r="U224" s="131"/>
      <c r="V224" s="128">
        <v>0.20566200000000001</v>
      </c>
      <c r="W224" s="129"/>
      <c r="X224" s="130">
        <v>0.13044800000000001</v>
      </c>
      <c r="Z224" s="99" t="s">
        <v>37</v>
      </c>
      <c r="AA224" s="131"/>
      <c r="AB224" s="100" t="s">
        <v>37</v>
      </c>
    </row>
    <row r="225" spans="1:28" x14ac:dyDescent="0.25">
      <c r="A225" s="125" t="s">
        <v>233</v>
      </c>
      <c r="B225" s="93">
        <v>888</v>
      </c>
      <c r="C225" s="126"/>
      <c r="D225" s="152"/>
      <c r="E225" s="128">
        <v>9.2879999999999994E-3</v>
      </c>
      <c r="F225" s="129"/>
      <c r="G225" s="130">
        <v>5.0619999999999997E-3</v>
      </c>
      <c r="H225" s="131"/>
      <c r="I225" s="128">
        <v>5.3300000000000005E-4</v>
      </c>
      <c r="J225" s="129"/>
      <c r="K225" s="130">
        <v>4.0000000000000002E-4</v>
      </c>
      <c r="L225" s="131"/>
      <c r="M225" s="99" t="s">
        <v>37</v>
      </c>
      <c r="N225" s="131"/>
      <c r="O225" s="100" t="s">
        <v>37</v>
      </c>
      <c r="P225" s="297"/>
      <c r="Q225" s="152"/>
      <c r="R225" s="128">
        <v>2.7057000000000001E-2</v>
      </c>
      <c r="S225" s="129"/>
      <c r="T225" s="130">
        <v>1.404E-2</v>
      </c>
      <c r="U225" s="131"/>
      <c r="V225" s="128">
        <v>8.9009999999999992E-3</v>
      </c>
      <c r="W225" s="129"/>
      <c r="X225" s="130">
        <v>5.646E-3</v>
      </c>
      <c r="Z225" s="99" t="s">
        <v>37</v>
      </c>
      <c r="AA225" s="131"/>
      <c r="AB225" s="100" t="s">
        <v>37</v>
      </c>
    </row>
    <row r="226" spans="1:28" x14ac:dyDescent="0.25">
      <c r="A226" s="125" t="s">
        <v>234</v>
      </c>
      <c r="B226" s="93">
        <v>889</v>
      </c>
      <c r="C226" s="126"/>
      <c r="D226" s="152"/>
      <c r="E226" s="128">
        <v>0.78624799999999995</v>
      </c>
      <c r="F226" s="129"/>
      <c r="G226" s="130">
        <v>0.42853000000000002</v>
      </c>
      <c r="H226" s="131"/>
      <c r="I226" s="128">
        <v>0.13556599999999999</v>
      </c>
      <c r="J226" s="129"/>
      <c r="K226" s="130">
        <v>0.101672</v>
      </c>
      <c r="L226" s="131"/>
      <c r="M226" s="99" t="s">
        <v>37</v>
      </c>
      <c r="N226" s="131"/>
      <c r="O226" s="100" t="s">
        <v>37</v>
      </c>
      <c r="P226" s="297"/>
      <c r="Q226" s="152"/>
      <c r="R226" s="128">
        <v>0.71332200000000001</v>
      </c>
      <c r="S226" s="129"/>
      <c r="T226" s="130">
        <v>0.37014399999999997</v>
      </c>
      <c r="U226" s="131"/>
      <c r="V226" s="128">
        <v>0.23197699999999999</v>
      </c>
      <c r="W226" s="129"/>
      <c r="X226" s="130">
        <v>0.14713999999999999</v>
      </c>
      <c r="Z226" s="99" t="s">
        <v>37</v>
      </c>
      <c r="AA226" s="131"/>
      <c r="AB226" s="100" t="s">
        <v>37</v>
      </c>
    </row>
    <row r="227" spans="1:28" x14ac:dyDescent="0.25">
      <c r="A227" s="125" t="s">
        <v>235</v>
      </c>
      <c r="B227" s="93">
        <v>894</v>
      </c>
      <c r="C227" s="126"/>
      <c r="D227" s="152"/>
      <c r="E227" s="128">
        <v>4.9632000000000003E-2</v>
      </c>
      <c r="F227" s="129"/>
      <c r="G227" s="130">
        <v>2.7050999999999999E-2</v>
      </c>
      <c r="H227" s="131"/>
      <c r="I227" s="128">
        <v>3.5669999999999999E-3</v>
      </c>
      <c r="J227" s="129"/>
      <c r="K227" s="130">
        <v>2.6749999999999999E-3</v>
      </c>
      <c r="L227" s="131"/>
      <c r="M227" s="99" t="s">
        <v>37</v>
      </c>
      <c r="N227" s="131"/>
      <c r="O227" s="100" t="s">
        <v>37</v>
      </c>
      <c r="P227" s="297"/>
      <c r="Q227" s="152"/>
      <c r="R227" s="128">
        <v>6.9708000000000006E-2</v>
      </c>
      <c r="S227" s="129"/>
      <c r="T227" s="130">
        <v>3.6172000000000003E-2</v>
      </c>
      <c r="U227" s="131"/>
      <c r="V227" s="128">
        <v>1.3124E-2</v>
      </c>
      <c r="W227" s="129"/>
      <c r="X227" s="130">
        <v>8.3239999999999998E-3</v>
      </c>
      <c r="Z227" s="99" t="s">
        <v>37</v>
      </c>
      <c r="AA227" s="131"/>
      <c r="AB227" s="100" t="s">
        <v>37</v>
      </c>
    </row>
    <row r="228" spans="1:28" x14ac:dyDescent="0.25">
      <c r="A228" s="125" t="s">
        <v>236</v>
      </c>
      <c r="B228" s="93">
        <v>895</v>
      </c>
      <c r="C228" s="126"/>
      <c r="D228" s="152"/>
      <c r="E228" s="128">
        <v>0.23047200000000001</v>
      </c>
      <c r="F228" s="129"/>
      <c r="G228" s="130">
        <v>0.125614</v>
      </c>
      <c r="H228" s="131"/>
      <c r="I228" s="128">
        <v>5.4935999999999999E-2</v>
      </c>
      <c r="J228" s="129"/>
      <c r="K228" s="130">
        <v>4.1201000000000002E-2</v>
      </c>
      <c r="L228" s="131"/>
      <c r="M228" s="99" t="s">
        <v>37</v>
      </c>
      <c r="N228" s="131"/>
      <c r="O228" s="100" t="s">
        <v>37</v>
      </c>
      <c r="P228" s="297"/>
      <c r="Q228" s="152"/>
      <c r="R228" s="128">
        <v>0.21688299999999999</v>
      </c>
      <c r="S228" s="129"/>
      <c r="T228" s="130">
        <v>0.112541</v>
      </c>
      <c r="U228" s="131"/>
      <c r="V228" s="128">
        <v>3.4001000000000003E-2</v>
      </c>
      <c r="W228" s="129"/>
      <c r="X228" s="130">
        <v>2.1565999999999998E-2</v>
      </c>
      <c r="Z228" s="99" t="s">
        <v>37</v>
      </c>
      <c r="AA228" s="131"/>
      <c r="AB228" s="100" t="s">
        <v>37</v>
      </c>
    </row>
    <row r="229" spans="1:28" x14ac:dyDescent="0.25">
      <c r="A229" s="125" t="s">
        <v>237</v>
      </c>
      <c r="B229" s="93">
        <v>896</v>
      </c>
      <c r="C229" s="126"/>
      <c r="D229" s="152"/>
      <c r="E229" s="128">
        <v>0.16242500000000001</v>
      </c>
      <c r="F229" s="129"/>
      <c r="G229" s="130">
        <v>8.8526999999999995E-2</v>
      </c>
      <c r="H229" s="131"/>
      <c r="I229" s="128">
        <v>2.6172999999999998E-2</v>
      </c>
      <c r="J229" s="129"/>
      <c r="K229" s="130">
        <v>1.9629000000000001E-2</v>
      </c>
      <c r="L229" s="131"/>
      <c r="M229" s="99" t="s">
        <v>37</v>
      </c>
      <c r="N229" s="131"/>
      <c r="O229" s="100" t="s">
        <v>37</v>
      </c>
      <c r="P229" s="297"/>
      <c r="Q229" s="152"/>
      <c r="R229" s="128">
        <v>0.16778299999999999</v>
      </c>
      <c r="S229" s="129"/>
      <c r="T229" s="130">
        <v>8.7063000000000001E-2</v>
      </c>
      <c r="U229" s="131"/>
      <c r="V229" s="128">
        <v>5.6321999999999997E-2</v>
      </c>
      <c r="W229" s="129"/>
      <c r="X229" s="130">
        <v>3.5723999999999999E-2</v>
      </c>
      <c r="Z229" s="99" t="s">
        <v>37</v>
      </c>
      <c r="AA229" s="131"/>
      <c r="AB229" s="100" t="s">
        <v>37</v>
      </c>
    </row>
    <row r="230" spans="1:28" x14ac:dyDescent="0.25">
      <c r="A230" s="125" t="s">
        <v>445</v>
      </c>
      <c r="B230" s="93">
        <v>899</v>
      </c>
      <c r="C230" s="126"/>
      <c r="D230" s="152"/>
      <c r="E230" s="128">
        <v>9.953E-3</v>
      </c>
      <c r="F230" s="129"/>
      <c r="G230" s="130">
        <v>5.4250000000000001E-3</v>
      </c>
      <c r="H230" s="131"/>
      <c r="I230" s="128">
        <v>6.7739999999999996E-3</v>
      </c>
      <c r="J230" s="129"/>
      <c r="K230" s="130">
        <v>5.0800000000000003E-3</v>
      </c>
      <c r="L230" s="131"/>
      <c r="M230" s="99" t="s">
        <v>37</v>
      </c>
      <c r="N230" s="131"/>
      <c r="O230" s="100" t="s">
        <v>37</v>
      </c>
      <c r="P230" s="297"/>
      <c r="Q230" s="152"/>
      <c r="R230" s="128">
        <v>1.4015E-2</v>
      </c>
      <c r="S230" s="129"/>
      <c r="T230" s="130">
        <v>7.2719999999999998E-3</v>
      </c>
      <c r="U230" s="131"/>
      <c r="V230" s="128">
        <v>3.2369999999999999E-3</v>
      </c>
      <c r="W230" s="129"/>
      <c r="X230" s="130">
        <v>2.0530000000000001E-3</v>
      </c>
      <c r="Z230" s="99" t="s">
        <v>37</v>
      </c>
      <c r="AA230" s="131"/>
      <c r="AB230" s="100" t="s">
        <v>37</v>
      </c>
    </row>
    <row r="231" spans="1:28" x14ac:dyDescent="0.25">
      <c r="A231" s="125" t="s">
        <v>238</v>
      </c>
      <c r="B231" s="93">
        <v>955</v>
      </c>
      <c r="C231" s="126"/>
      <c r="D231" s="152"/>
      <c r="E231" s="128">
        <v>0.212974</v>
      </c>
      <c r="F231" s="129"/>
      <c r="G231" s="130">
        <v>0.116077</v>
      </c>
      <c r="H231" s="131"/>
      <c r="I231" s="128">
        <v>2.4236000000000001E-2</v>
      </c>
      <c r="J231" s="129"/>
      <c r="K231" s="130">
        <v>1.8176999999999999E-2</v>
      </c>
      <c r="L231" s="131"/>
      <c r="M231" s="99" t="s">
        <v>37</v>
      </c>
      <c r="N231" s="131"/>
      <c r="O231" s="100" t="s">
        <v>37</v>
      </c>
      <c r="P231" s="297"/>
      <c r="Q231" s="152"/>
      <c r="R231" s="128">
        <v>0.170817</v>
      </c>
      <c r="S231" s="129"/>
      <c r="T231" s="130">
        <v>8.8636999999999994E-2</v>
      </c>
      <c r="U231" s="131"/>
      <c r="V231" s="128">
        <v>5.5502999999999997E-2</v>
      </c>
      <c r="W231" s="129"/>
      <c r="X231" s="130">
        <v>3.5205E-2</v>
      </c>
      <c r="Z231" s="99" t="s">
        <v>37</v>
      </c>
      <c r="AA231" s="131"/>
      <c r="AB231" s="100" t="s">
        <v>37</v>
      </c>
    </row>
    <row r="232" spans="1:28" x14ac:dyDescent="0.25">
      <c r="G232" s="42" t="s">
        <v>37</v>
      </c>
      <c r="I232" s="42" t="s">
        <v>37</v>
      </c>
      <c r="K232" s="42" t="s">
        <v>37</v>
      </c>
      <c r="R232" s="42" t="s">
        <v>37</v>
      </c>
      <c r="T232" s="42" t="s">
        <v>37</v>
      </c>
      <c r="V232" s="42" t="s">
        <v>37</v>
      </c>
      <c r="X232" s="43" t="s">
        <v>37</v>
      </c>
    </row>
    <row r="233" spans="1:28" x14ac:dyDescent="0.25">
      <c r="G233" s="42" t="s">
        <v>37</v>
      </c>
      <c r="I233" s="42" t="s">
        <v>37</v>
      </c>
      <c r="K233" s="42" t="s">
        <v>37</v>
      </c>
      <c r="R233" s="42" t="s">
        <v>37</v>
      </c>
      <c r="T233" s="42" t="s">
        <v>37</v>
      </c>
      <c r="V233" s="42" t="s">
        <v>37</v>
      </c>
      <c r="X233" s="43" t="s">
        <v>37</v>
      </c>
    </row>
    <row r="234" spans="1:28" x14ac:dyDescent="0.25">
      <c r="G234" s="42" t="s">
        <v>37</v>
      </c>
      <c r="I234" s="42" t="s">
        <v>37</v>
      </c>
      <c r="K234" s="42" t="s">
        <v>37</v>
      </c>
      <c r="R234" s="42" t="s">
        <v>37</v>
      </c>
      <c r="T234" s="42" t="s">
        <v>37</v>
      </c>
      <c r="V234" s="42" t="s">
        <v>37</v>
      </c>
      <c r="X234" s="43" t="s">
        <v>37</v>
      </c>
    </row>
    <row r="235" spans="1:28" x14ac:dyDescent="0.25">
      <c r="G235" s="42" t="s">
        <v>37</v>
      </c>
      <c r="I235" s="42" t="s">
        <v>37</v>
      </c>
      <c r="K235" s="42" t="s">
        <v>37</v>
      </c>
      <c r="R235" s="42" t="s">
        <v>37</v>
      </c>
      <c r="T235" s="42" t="s">
        <v>37</v>
      </c>
      <c r="V235" s="42" t="s">
        <v>37</v>
      </c>
      <c r="X235" s="43" t="s">
        <v>37</v>
      </c>
    </row>
    <row r="236" spans="1:28" x14ac:dyDescent="0.25">
      <c r="G236" s="42" t="s">
        <v>37</v>
      </c>
      <c r="I236" s="42" t="s">
        <v>37</v>
      </c>
      <c r="K236" s="42" t="s">
        <v>37</v>
      </c>
      <c r="R236" s="42" t="s">
        <v>37</v>
      </c>
      <c r="T236" s="42" t="s">
        <v>37</v>
      </c>
      <c r="V236" s="42" t="s">
        <v>37</v>
      </c>
      <c r="X236" s="43" t="s">
        <v>37</v>
      </c>
    </row>
    <row r="237" spans="1:28" x14ac:dyDescent="0.25">
      <c r="G237" s="42" t="s">
        <v>37</v>
      </c>
      <c r="I237" s="42" t="s">
        <v>37</v>
      </c>
      <c r="K237" s="42" t="s">
        <v>37</v>
      </c>
      <c r="R237" s="42" t="s">
        <v>37</v>
      </c>
      <c r="T237" s="42" t="s">
        <v>37</v>
      </c>
      <c r="V237" s="42" t="s">
        <v>37</v>
      </c>
      <c r="X237" s="43" t="s">
        <v>37</v>
      </c>
    </row>
    <row r="238" spans="1:28" x14ac:dyDescent="0.25">
      <c r="G238" s="42" t="s">
        <v>37</v>
      </c>
      <c r="I238" s="42" t="s">
        <v>37</v>
      </c>
      <c r="K238" s="42" t="s">
        <v>37</v>
      </c>
      <c r="R238" s="42" t="s">
        <v>37</v>
      </c>
      <c r="T238" s="42" t="s">
        <v>37</v>
      </c>
    </row>
    <row r="239" spans="1:28" x14ac:dyDescent="0.25">
      <c r="G239" s="42" t="s">
        <v>37</v>
      </c>
      <c r="I239" s="42" t="s">
        <v>37</v>
      </c>
      <c r="K239" s="42" t="s">
        <v>37</v>
      </c>
      <c r="R239" s="42" t="s">
        <v>37</v>
      </c>
      <c r="T239" s="42" t="s">
        <v>37</v>
      </c>
    </row>
    <row r="240" spans="1:28" x14ac:dyDescent="0.25">
      <c r="G240" s="42" t="s">
        <v>37</v>
      </c>
      <c r="I240" s="42" t="s">
        <v>37</v>
      </c>
      <c r="K240" s="42" t="s">
        <v>37</v>
      </c>
      <c r="R240" s="42" t="s">
        <v>37</v>
      </c>
      <c r="T240" s="42" t="s">
        <v>37</v>
      </c>
    </row>
    <row r="241" spans="7:20" x14ac:dyDescent="0.25">
      <c r="G241" s="42" t="s">
        <v>37</v>
      </c>
      <c r="I241" s="42" t="s">
        <v>37</v>
      </c>
      <c r="K241" s="42" t="s">
        <v>37</v>
      </c>
      <c r="R241" s="42" t="s">
        <v>37</v>
      </c>
      <c r="T241" s="42" t="s">
        <v>37</v>
      </c>
    </row>
    <row r="242" spans="7:20" x14ac:dyDescent="0.25">
      <c r="G242" s="42" t="s">
        <v>37</v>
      </c>
      <c r="I242" s="42" t="s">
        <v>37</v>
      </c>
      <c r="K242" s="42" t="s">
        <v>37</v>
      </c>
      <c r="R242" s="42" t="s">
        <v>37</v>
      </c>
      <c r="T242" s="42" t="s">
        <v>37</v>
      </c>
    </row>
    <row r="243" spans="7:20" x14ac:dyDescent="0.25">
      <c r="G243" s="42" t="s">
        <v>37</v>
      </c>
      <c r="I243" s="42" t="s">
        <v>37</v>
      </c>
      <c r="K243" s="42" t="s">
        <v>37</v>
      </c>
      <c r="R243" s="42" t="s">
        <v>37</v>
      </c>
      <c r="T243" s="42" t="s">
        <v>37</v>
      </c>
    </row>
    <row r="244" spans="7:20" x14ac:dyDescent="0.25">
      <c r="G244" s="42" t="s">
        <v>37</v>
      </c>
      <c r="I244" s="42" t="s">
        <v>37</v>
      </c>
      <c r="K244" s="42" t="s">
        <v>37</v>
      </c>
      <c r="R244" s="42" t="s">
        <v>37</v>
      </c>
      <c r="T244" s="42" t="s">
        <v>37</v>
      </c>
    </row>
    <row r="245" spans="7:20" x14ac:dyDescent="0.25">
      <c r="G245" s="42" t="s">
        <v>37</v>
      </c>
      <c r="I245" s="42" t="s">
        <v>37</v>
      </c>
      <c r="K245" s="42" t="s">
        <v>37</v>
      </c>
      <c r="R245" s="42" t="s">
        <v>37</v>
      </c>
      <c r="T245" s="42" t="s">
        <v>37</v>
      </c>
    </row>
    <row r="246" spans="7:20" x14ac:dyDescent="0.25">
      <c r="G246" s="42" t="s">
        <v>37</v>
      </c>
      <c r="I246" s="42" t="s">
        <v>37</v>
      </c>
      <c r="K246" s="42" t="s">
        <v>37</v>
      </c>
      <c r="R246" s="42" t="s">
        <v>37</v>
      </c>
      <c r="T246" s="42" t="s">
        <v>37</v>
      </c>
    </row>
    <row r="247" spans="7:20" x14ac:dyDescent="0.25">
      <c r="G247" s="42" t="s">
        <v>37</v>
      </c>
      <c r="I247" s="42" t="s">
        <v>37</v>
      </c>
      <c r="K247" s="42" t="s">
        <v>37</v>
      </c>
      <c r="R247" s="42" t="s">
        <v>37</v>
      </c>
      <c r="T247" s="42" t="s">
        <v>37</v>
      </c>
    </row>
    <row r="248" spans="7:20" x14ac:dyDescent="0.25">
      <c r="G248" s="42" t="s">
        <v>37</v>
      </c>
      <c r="I248" s="42" t="s">
        <v>37</v>
      </c>
      <c r="K248" s="42" t="s">
        <v>37</v>
      </c>
      <c r="R248" s="42" t="s">
        <v>37</v>
      </c>
      <c r="T248" s="42" t="s">
        <v>37</v>
      </c>
    </row>
    <row r="249" spans="7:20" x14ac:dyDescent="0.25">
      <c r="G249" s="42" t="s">
        <v>37</v>
      </c>
      <c r="I249" s="42" t="s">
        <v>37</v>
      </c>
      <c r="K249" s="42" t="s">
        <v>37</v>
      </c>
      <c r="R249" s="42" t="s">
        <v>37</v>
      </c>
      <c r="T249" s="42" t="s">
        <v>37</v>
      </c>
    </row>
    <row r="250" spans="7:20" x14ac:dyDescent="0.25">
      <c r="G250" s="42" t="s">
        <v>37</v>
      </c>
      <c r="I250" s="42" t="s">
        <v>37</v>
      </c>
      <c r="K250" s="42" t="s">
        <v>37</v>
      </c>
      <c r="R250" s="42" t="s">
        <v>37</v>
      </c>
      <c r="T250" s="42" t="s">
        <v>37</v>
      </c>
    </row>
    <row r="251" spans="7:20" x14ac:dyDescent="0.25">
      <c r="G251" s="42" t="s">
        <v>37</v>
      </c>
      <c r="I251" s="42" t="s">
        <v>37</v>
      </c>
      <c r="K251" s="42" t="s">
        <v>37</v>
      </c>
      <c r="R251" s="42" t="s">
        <v>37</v>
      </c>
      <c r="T251" s="42" t="s">
        <v>37</v>
      </c>
    </row>
    <row r="252" spans="7:20" x14ac:dyDescent="0.25">
      <c r="G252" s="42" t="s">
        <v>37</v>
      </c>
      <c r="I252" s="42" t="s">
        <v>37</v>
      </c>
      <c r="K252" s="42" t="s">
        <v>37</v>
      </c>
      <c r="R252" s="42" t="s">
        <v>37</v>
      </c>
      <c r="T252" s="42" t="s">
        <v>37</v>
      </c>
    </row>
    <row r="253" spans="7:20" x14ac:dyDescent="0.25">
      <c r="G253" s="42" t="s">
        <v>37</v>
      </c>
      <c r="I253" s="42" t="s">
        <v>37</v>
      </c>
      <c r="K253" s="42" t="s">
        <v>37</v>
      </c>
      <c r="R253" s="42" t="s">
        <v>37</v>
      </c>
      <c r="T253" s="42" t="s">
        <v>37</v>
      </c>
    </row>
    <row r="254" spans="7:20" x14ac:dyDescent="0.25">
      <c r="G254" s="42" t="s">
        <v>37</v>
      </c>
      <c r="I254" s="42" t="s">
        <v>37</v>
      </c>
      <c r="K254" s="42" t="s">
        <v>37</v>
      </c>
      <c r="R254" s="42" t="s">
        <v>37</v>
      </c>
      <c r="T254" s="42" t="s">
        <v>37</v>
      </c>
    </row>
    <row r="255" spans="7:20" x14ac:dyDescent="0.25">
      <c r="G255" s="42" t="s">
        <v>37</v>
      </c>
      <c r="I255" s="42" t="s">
        <v>37</v>
      </c>
      <c r="K255" s="42" t="s">
        <v>37</v>
      </c>
      <c r="R255" s="42" t="s">
        <v>37</v>
      </c>
      <c r="T255" s="42" t="s">
        <v>37</v>
      </c>
    </row>
    <row r="256" spans="7:20" x14ac:dyDescent="0.25">
      <c r="G256" s="42" t="s">
        <v>37</v>
      </c>
      <c r="I256" s="42" t="s">
        <v>37</v>
      </c>
      <c r="K256" s="42" t="s">
        <v>37</v>
      </c>
      <c r="R256" s="42" t="s">
        <v>37</v>
      </c>
      <c r="T256" s="42" t="s">
        <v>37</v>
      </c>
    </row>
    <row r="257" spans="7:20" x14ac:dyDescent="0.25">
      <c r="G257" s="42" t="s">
        <v>37</v>
      </c>
      <c r="I257" s="42" t="s">
        <v>37</v>
      </c>
      <c r="K257" s="42" t="s">
        <v>37</v>
      </c>
      <c r="R257" s="42" t="s">
        <v>37</v>
      </c>
      <c r="T257" s="42" t="s">
        <v>37</v>
      </c>
    </row>
    <row r="258" spans="7:20" x14ac:dyDescent="0.25">
      <c r="G258" s="42" t="s">
        <v>37</v>
      </c>
      <c r="I258" s="42" t="s">
        <v>37</v>
      </c>
      <c r="K258" s="42" t="s">
        <v>37</v>
      </c>
      <c r="R258" s="42" t="s">
        <v>37</v>
      </c>
      <c r="T258" s="42" t="s">
        <v>37</v>
      </c>
    </row>
    <row r="259" spans="7:20" x14ac:dyDescent="0.25">
      <c r="G259" s="42" t="s">
        <v>37</v>
      </c>
      <c r="I259" s="42" t="s">
        <v>37</v>
      </c>
      <c r="K259" s="42" t="s">
        <v>37</v>
      </c>
      <c r="R259" s="42" t="s">
        <v>37</v>
      </c>
      <c r="T259" s="42" t="s">
        <v>37</v>
      </c>
    </row>
    <row r="260" spans="7:20" x14ac:dyDescent="0.25">
      <c r="G260" s="42" t="s">
        <v>37</v>
      </c>
      <c r="I260" s="42" t="s">
        <v>37</v>
      </c>
      <c r="K260" s="42" t="s">
        <v>37</v>
      </c>
      <c r="R260" s="42" t="s">
        <v>37</v>
      </c>
      <c r="T260" s="42" t="s">
        <v>37</v>
      </c>
    </row>
    <row r="261" spans="7:20" x14ac:dyDescent="0.25">
      <c r="G261" s="42" t="s">
        <v>37</v>
      </c>
      <c r="I261" s="42" t="s">
        <v>37</v>
      </c>
      <c r="K261" s="42" t="s">
        <v>37</v>
      </c>
      <c r="R261" s="42" t="s">
        <v>37</v>
      </c>
      <c r="T261" s="42" t="s">
        <v>37</v>
      </c>
    </row>
    <row r="262" spans="7:20" x14ac:dyDescent="0.25">
      <c r="G262" s="42" t="s">
        <v>37</v>
      </c>
      <c r="I262" s="42" t="s">
        <v>37</v>
      </c>
      <c r="K262" s="42" t="s">
        <v>37</v>
      </c>
      <c r="R262" s="42" t="s">
        <v>37</v>
      </c>
      <c r="T262" s="42" t="s">
        <v>37</v>
      </c>
    </row>
    <row r="263" spans="7:20" x14ac:dyDescent="0.25">
      <c r="G263" s="42" t="s">
        <v>37</v>
      </c>
      <c r="I263" s="42" t="s">
        <v>37</v>
      </c>
      <c r="K263" s="42" t="s">
        <v>37</v>
      </c>
      <c r="R263" s="42" t="s">
        <v>37</v>
      </c>
      <c r="T263" s="42" t="s">
        <v>37</v>
      </c>
    </row>
    <row r="264" spans="7:20" x14ac:dyDescent="0.25">
      <c r="G264" s="42" t="s">
        <v>37</v>
      </c>
      <c r="I264" s="42" t="s">
        <v>37</v>
      </c>
      <c r="K264" s="42" t="s">
        <v>37</v>
      </c>
      <c r="R264" s="42" t="s">
        <v>37</v>
      </c>
      <c r="T264" s="42" t="s">
        <v>37</v>
      </c>
    </row>
    <row r="265" spans="7:20" x14ac:dyDescent="0.25">
      <c r="G265" s="42" t="s">
        <v>37</v>
      </c>
      <c r="I265" s="42" t="s">
        <v>37</v>
      </c>
      <c r="K265" s="42" t="s">
        <v>37</v>
      </c>
    </row>
    <row r="266" spans="7:20" x14ac:dyDescent="0.25">
      <c r="G266" s="42" t="s">
        <v>37</v>
      </c>
      <c r="I266" s="42" t="s">
        <v>37</v>
      </c>
      <c r="K266" s="42" t="s">
        <v>37</v>
      </c>
    </row>
    <row r="267" spans="7:20" x14ac:dyDescent="0.25">
      <c r="G267" s="42" t="s">
        <v>37</v>
      </c>
      <c r="I267" s="42" t="s">
        <v>37</v>
      </c>
      <c r="K267" s="42" t="s">
        <v>37</v>
      </c>
    </row>
    <row r="268" spans="7:20" x14ac:dyDescent="0.25">
      <c r="G268" s="42" t="s">
        <v>37</v>
      </c>
      <c r="I268" s="42" t="s">
        <v>37</v>
      </c>
      <c r="K268" s="42" t="s">
        <v>37</v>
      </c>
    </row>
    <row r="269" spans="7:20" x14ac:dyDescent="0.25">
      <c r="G269" s="42" t="s">
        <v>37</v>
      </c>
      <c r="I269" s="42" t="s">
        <v>37</v>
      </c>
      <c r="K269" s="42" t="s">
        <v>37</v>
      </c>
    </row>
    <row r="270" spans="7:20" x14ac:dyDescent="0.25">
      <c r="G270" s="42" t="s">
        <v>37</v>
      </c>
      <c r="I270" s="42" t="s">
        <v>37</v>
      </c>
      <c r="K270" s="42" t="s">
        <v>37</v>
      </c>
    </row>
    <row r="271" spans="7:20" x14ac:dyDescent="0.25">
      <c r="G271" s="42" t="s">
        <v>37</v>
      </c>
      <c r="I271" s="42" t="s">
        <v>37</v>
      </c>
      <c r="K271" s="42" t="s">
        <v>37</v>
      </c>
    </row>
    <row r="272" spans="7:20" x14ac:dyDescent="0.25">
      <c r="G272" s="42" t="s">
        <v>37</v>
      </c>
      <c r="I272" s="42" t="s">
        <v>37</v>
      </c>
      <c r="K272" s="42" t="s">
        <v>37</v>
      </c>
    </row>
    <row r="273" spans="7:11" x14ac:dyDescent="0.25">
      <c r="G273" s="42" t="s">
        <v>37</v>
      </c>
      <c r="I273" s="42" t="s">
        <v>37</v>
      </c>
      <c r="K273" s="42" t="s">
        <v>37</v>
      </c>
    </row>
    <row r="274" spans="7:11" x14ac:dyDescent="0.25">
      <c r="G274" s="42" t="s">
        <v>37</v>
      </c>
      <c r="I274" s="42" t="s">
        <v>37</v>
      </c>
      <c r="K274" s="42" t="s">
        <v>37</v>
      </c>
    </row>
    <row r="275" spans="7:11" x14ac:dyDescent="0.25">
      <c r="G275" s="42" t="s">
        <v>37</v>
      </c>
      <c r="I275" s="42" t="s">
        <v>37</v>
      </c>
      <c r="K275" s="42" t="s">
        <v>37</v>
      </c>
    </row>
    <row r="276" spans="7:11" x14ac:dyDescent="0.25">
      <c r="G276" s="42" t="s">
        <v>37</v>
      </c>
      <c r="I276" s="42" t="s">
        <v>37</v>
      </c>
      <c r="K276" s="42" t="s">
        <v>37</v>
      </c>
    </row>
    <row r="277" spans="7:11" x14ac:dyDescent="0.25">
      <c r="G277" s="42" t="s">
        <v>37</v>
      </c>
      <c r="I277" s="42" t="s">
        <v>37</v>
      </c>
      <c r="K277" s="42" t="s">
        <v>37</v>
      </c>
    </row>
    <row r="278" spans="7:11" x14ac:dyDescent="0.25">
      <c r="G278" s="42" t="s">
        <v>37</v>
      </c>
      <c r="I278" s="42" t="s">
        <v>37</v>
      </c>
      <c r="K278" s="42" t="s">
        <v>37</v>
      </c>
    </row>
    <row r="279" spans="7:11" x14ac:dyDescent="0.25">
      <c r="G279" s="42" t="s">
        <v>37</v>
      </c>
      <c r="I279" s="42" t="s">
        <v>37</v>
      </c>
      <c r="K279" s="42" t="s">
        <v>37</v>
      </c>
    </row>
    <row r="280" spans="7:11" x14ac:dyDescent="0.25">
      <c r="G280" s="42" t="s">
        <v>37</v>
      </c>
      <c r="I280" s="42" t="s">
        <v>37</v>
      </c>
      <c r="K280" s="42" t="s">
        <v>37</v>
      </c>
    </row>
    <row r="281" spans="7:11" x14ac:dyDescent="0.25">
      <c r="G281" s="42" t="s">
        <v>37</v>
      </c>
      <c r="I281" s="42" t="s">
        <v>37</v>
      </c>
      <c r="K281" s="42" t="s">
        <v>37</v>
      </c>
    </row>
    <row r="282" spans="7:11" x14ac:dyDescent="0.25">
      <c r="G282" s="42" t="s">
        <v>37</v>
      </c>
      <c r="I282" s="42" t="s">
        <v>37</v>
      </c>
      <c r="K282" s="42" t="s">
        <v>37</v>
      </c>
    </row>
    <row r="283" spans="7:11" x14ac:dyDescent="0.25">
      <c r="G283" s="42" t="s">
        <v>37</v>
      </c>
      <c r="I283" s="42" t="s">
        <v>37</v>
      </c>
      <c r="K283" s="42" t="s">
        <v>37</v>
      </c>
    </row>
    <row r="284" spans="7:11" x14ac:dyDescent="0.25">
      <c r="G284" s="42" t="s">
        <v>37</v>
      </c>
      <c r="I284" s="42" t="s">
        <v>37</v>
      </c>
      <c r="K284" s="42" t="s">
        <v>37</v>
      </c>
    </row>
    <row r="285" spans="7:11" x14ac:dyDescent="0.25">
      <c r="G285" s="42" t="s">
        <v>37</v>
      </c>
      <c r="I285" s="42" t="s">
        <v>37</v>
      </c>
      <c r="K285" s="42" t="s">
        <v>37</v>
      </c>
    </row>
    <row r="286" spans="7:11" x14ac:dyDescent="0.25">
      <c r="G286" s="42" t="s">
        <v>37</v>
      </c>
      <c r="I286" s="42" t="s">
        <v>37</v>
      </c>
      <c r="K286" s="42" t="s">
        <v>37</v>
      </c>
    </row>
    <row r="287" spans="7:11" x14ac:dyDescent="0.25">
      <c r="G287" s="42" t="s">
        <v>37</v>
      </c>
      <c r="I287" s="42" t="s">
        <v>37</v>
      </c>
      <c r="K287" s="42" t="s">
        <v>37</v>
      </c>
    </row>
    <row r="288" spans="7:11" x14ac:dyDescent="0.25">
      <c r="G288" s="42" t="s">
        <v>37</v>
      </c>
      <c r="I288" s="42" t="s">
        <v>37</v>
      </c>
      <c r="K288" s="42" t="s">
        <v>37</v>
      </c>
    </row>
    <row r="289" spans="7:11" x14ac:dyDescent="0.25">
      <c r="G289" s="42" t="s">
        <v>37</v>
      </c>
      <c r="I289" s="42" t="s">
        <v>37</v>
      </c>
      <c r="K289" s="42" t="s">
        <v>37</v>
      </c>
    </row>
    <row r="290" spans="7:11" x14ac:dyDescent="0.25">
      <c r="G290" s="42" t="s">
        <v>37</v>
      </c>
      <c r="I290" s="42" t="s">
        <v>37</v>
      </c>
      <c r="K290" s="42" t="s">
        <v>37</v>
      </c>
    </row>
    <row r="291" spans="7:11" x14ac:dyDescent="0.25">
      <c r="G291" s="42" t="s">
        <v>37</v>
      </c>
      <c r="I291" s="42" t="s">
        <v>37</v>
      </c>
      <c r="K291" s="42" t="s">
        <v>37</v>
      </c>
    </row>
    <row r="292" spans="7:11" x14ac:dyDescent="0.25">
      <c r="G292" s="42" t="s">
        <v>37</v>
      </c>
      <c r="I292" s="42" t="s">
        <v>37</v>
      </c>
      <c r="K292" s="42" t="s">
        <v>37</v>
      </c>
    </row>
    <row r="293" spans="7:11" x14ac:dyDescent="0.25">
      <c r="G293" s="42" t="s">
        <v>37</v>
      </c>
      <c r="I293" s="42" t="s">
        <v>37</v>
      </c>
      <c r="K293" s="42" t="s">
        <v>37</v>
      </c>
    </row>
    <row r="294" spans="7:11" x14ac:dyDescent="0.25">
      <c r="G294" s="42" t="s">
        <v>37</v>
      </c>
      <c r="I294" s="42" t="s">
        <v>37</v>
      </c>
      <c r="K294" s="42" t="s">
        <v>37</v>
      </c>
    </row>
    <row r="295" spans="7:11" x14ac:dyDescent="0.25">
      <c r="G295" s="42" t="s">
        <v>37</v>
      </c>
      <c r="I295" s="42" t="s">
        <v>37</v>
      </c>
      <c r="K295" s="42" t="s">
        <v>37</v>
      </c>
    </row>
    <row r="296" spans="7:11" x14ac:dyDescent="0.25">
      <c r="G296" s="42" t="s">
        <v>37</v>
      </c>
      <c r="I296" s="42" t="s">
        <v>37</v>
      </c>
      <c r="K296" s="42" t="s">
        <v>37</v>
      </c>
    </row>
    <row r="297" spans="7:11" x14ac:dyDescent="0.25">
      <c r="G297" s="42" t="s">
        <v>37</v>
      </c>
      <c r="I297" s="42" t="s">
        <v>37</v>
      </c>
      <c r="K297" s="42" t="s">
        <v>37</v>
      </c>
    </row>
    <row r="298" spans="7:11" x14ac:dyDescent="0.25">
      <c r="G298" s="42" t="s">
        <v>37</v>
      </c>
      <c r="I298" s="42" t="s">
        <v>37</v>
      </c>
      <c r="K298" s="42" t="s">
        <v>37</v>
      </c>
    </row>
    <row r="299" spans="7:11" x14ac:dyDescent="0.25">
      <c r="G299" s="42" t="s">
        <v>37</v>
      </c>
      <c r="I299" s="42" t="s">
        <v>37</v>
      </c>
      <c r="K299" s="42" t="s">
        <v>37</v>
      </c>
    </row>
    <row r="300" spans="7:11" x14ac:dyDescent="0.25">
      <c r="G300" s="42" t="s">
        <v>37</v>
      </c>
      <c r="I300" s="42" t="s">
        <v>37</v>
      </c>
      <c r="K300" s="42" t="s">
        <v>37</v>
      </c>
    </row>
    <row r="301" spans="7:11" x14ac:dyDescent="0.25">
      <c r="G301" s="42" t="s">
        <v>37</v>
      </c>
      <c r="I301" s="42" t="s">
        <v>37</v>
      </c>
      <c r="K301" s="42" t="s">
        <v>37</v>
      </c>
    </row>
    <row r="302" spans="7:11" x14ac:dyDescent="0.25">
      <c r="G302" s="42" t="s">
        <v>37</v>
      </c>
      <c r="I302" s="42" t="s">
        <v>37</v>
      </c>
      <c r="K302" s="42" t="s">
        <v>37</v>
      </c>
    </row>
    <row r="303" spans="7:11" x14ac:dyDescent="0.25">
      <c r="G303" s="42" t="s">
        <v>37</v>
      </c>
      <c r="I303" s="42" t="s">
        <v>37</v>
      </c>
      <c r="K303" s="42" t="s">
        <v>37</v>
      </c>
    </row>
    <row r="304" spans="7:11" x14ac:dyDescent="0.25">
      <c r="G304" s="42" t="s">
        <v>37</v>
      </c>
      <c r="I304" s="42" t="s">
        <v>37</v>
      </c>
      <c r="K304" s="42" t="s">
        <v>37</v>
      </c>
    </row>
    <row r="305" spans="7:11" x14ac:dyDescent="0.25">
      <c r="G305" s="42" t="s">
        <v>37</v>
      </c>
      <c r="I305" s="42" t="s">
        <v>37</v>
      </c>
      <c r="K305" s="42" t="s">
        <v>37</v>
      </c>
    </row>
    <row r="306" spans="7:11" x14ac:dyDescent="0.25">
      <c r="G306" s="42" t="s">
        <v>37</v>
      </c>
      <c r="I306" s="42" t="s">
        <v>37</v>
      </c>
      <c r="K306" s="42" t="s">
        <v>37</v>
      </c>
    </row>
    <row r="307" spans="7:11" x14ac:dyDescent="0.25">
      <c r="G307" s="42" t="s">
        <v>37</v>
      </c>
      <c r="I307" s="42" t="s">
        <v>37</v>
      </c>
      <c r="K307" s="42" t="s">
        <v>37</v>
      </c>
    </row>
    <row r="308" spans="7:11" x14ac:dyDescent="0.25">
      <c r="G308" s="42" t="s">
        <v>37</v>
      </c>
      <c r="I308" s="42" t="s">
        <v>37</v>
      </c>
      <c r="K308" s="42" t="s">
        <v>37</v>
      </c>
    </row>
    <row r="309" spans="7:11" x14ac:dyDescent="0.25">
      <c r="G309" s="42" t="s">
        <v>37</v>
      </c>
      <c r="I309" s="42" t="s">
        <v>37</v>
      </c>
      <c r="K309" s="42" t="s">
        <v>37</v>
      </c>
    </row>
    <row r="310" spans="7:11" x14ac:dyDescent="0.25">
      <c r="G310" s="42" t="s">
        <v>37</v>
      </c>
      <c r="I310" s="42" t="s">
        <v>37</v>
      </c>
      <c r="K310" s="42" t="s">
        <v>37</v>
      </c>
    </row>
    <row r="311" spans="7:11" x14ac:dyDescent="0.25">
      <c r="G311" s="42" t="s">
        <v>37</v>
      </c>
      <c r="I311" s="42" t="s">
        <v>37</v>
      </c>
      <c r="K311" s="42" t="s">
        <v>37</v>
      </c>
    </row>
    <row r="312" spans="7:11" x14ac:dyDescent="0.25">
      <c r="G312" s="42" t="s">
        <v>37</v>
      </c>
      <c r="I312" s="42" t="s">
        <v>37</v>
      </c>
      <c r="K312" s="42" t="s">
        <v>37</v>
      </c>
    </row>
    <row r="313" spans="7:11" x14ac:dyDescent="0.25">
      <c r="G313" s="42" t="s">
        <v>37</v>
      </c>
      <c r="I313" s="42" t="s">
        <v>37</v>
      </c>
      <c r="K313" s="42" t="s">
        <v>37</v>
      </c>
    </row>
    <row r="314" spans="7:11" x14ac:dyDescent="0.25">
      <c r="G314" s="42" t="s">
        <v>37</v>
      </c>
      <c r="I314" s="42" t="s">
        <v>37</v>
      </c>
      <c r="K314" s="42" t="s">
        <v>37</v>
      </c>
    </row>
    <row r="315" spans="7:11" x14ac:dyDescent="0.25">
      <c r="G315" s="42" t="s">
        <v>37</v>
      </c>
      <c r="I315" s="42" t="s">
        <v>37</v>
      </c>
      <c r="K315" s="42" t="s">
        <v>37</v>
      </c>
    </row>
    <row r="316" spans="7:11" x14ac:dyDescent="0.25">
      <c r="G316" s="42" t="s">
        <v>37</v>
      </c>
      <c r="I316" s="42" t="s">
        <v>37</v>
      </c>
      <c r="K316" s="42" t="s">
        <v>37</v>
      </c>
    </row>
    <row r="317" spans="7:11" x14ac:dyDescent="0.25">
      <c r="G317" s="42" t="s">
        <v>37</v>
      </c>
      <c r="I317" s="42" t="s">
        <v>37</v>
      </c>
      <c r="K317" s="42" t="s">
        <v>37</v>
      </c>
    </row>
    <row r="318" spans="7:11" x14ac:dyDescent="0.25">
      <c r="G318" s="42" t="s">
        <v>37</v>
      </c>
      <c r="I318" s="42" t="s">
        <v>37</v>
      </c>
      <c r="K318" s="42" t="s">
        <v>37</v>
      </c>
    </row>
    <row r="319" spans="7:11" x14ac:dyDescent="0.25">
      <c r="G319" s="42" t="s">
        <v>37</v>
      </c>
      <c r="I319" s="42" t="s">
        <v>37</v>
      </c>
      <c r="K319" s="42" t="s">
        <v>37</v>
      </c>
    </row>
    <row r="320" spans="7:11" x14ac:dyDescent="0.25">
      <c r="G320" s="42" t="s">
        <v>37</v>
      </c>
      <c r="I320" s="42" t="s">
        <v>37</v>
      </c>
      <c r="K320" s="42" t="s">
        <v>37</v>
      </c>
    </row>
    <row r="321" spans="7:11" x14ac:dyDescent="0.25">
      <c r="G321" s="42" t="s">
        <v>37</v>
      </c>
      <c r="I321" s="42" t="s">
        <v>37</v>
      </c>
      <c r="K321" s="42" t="s">
        <v>37</v>
      </c>
    </row>
    <row r="322" spans="7:11" x14ac:dyDescent="0.25">
      <c r="G322" s="42" t="s">
        <v>37</v>
      </c>
      <c r="I322" s="42" t="s">
        <v>37</v>
      </c>
      <c r="K322" s="42" t="s">
        <v>37</v>
      </c>
    </row>
    <row r="323" spans="7:11" x14ac:dyDescent="0.25">
      <c r="G323" s="42" t="s">
        <v>37</v>
      </c>
      <c r="I323" s="42" t="s">
        <v>37</v>
      </c>
      <c r="K323" s="42" t="s">
        <v>37</v>
      </c>
    </row>
    <row r="324" spans="7:11" x14ac:dyDescent="0.25">
      <c r="G324" s="42" t="s">
        <v>37</v>
      </c>
      <c r="I324" s="42" t="s">
        <v>37</v>
      </c>
      <c r="K324" s="42" t="s">
        <v>37</v>
      </c>
    </row>
    <row r="325" spans="7:11" x14ac:dyDescent="0.25">
      <c r="G325" s="42" t="s">
        <v>37</v>
      </c>
      <c r="I325" s="42" t="s">
        <v>37</v>
      </c>
      <c r="K325" s="42" t="s">
        <v>37</v>
      </c>
    </row>
    <row r="326" spans="7:11" x14ac:dyDescent="0.25">
      <c r="G326" s="42" t="s">
        <v>37</v>
      </c>
      <c r="I326" s="42" t="s">
        <v>37</v>
      </c>
      <c r="K326" s="42" t="s">
        <v>37</v>
      </c>
    </row>
    <row r="327" spans="7:11" x14ac:dyDescent="0.25">
      <c r="G327" s="42" t="s">
        <v>37</v>
      </c>
      <c r="I327" s="42" t="s">
        <v>37</v>
      </c>
      <c r="K327" s="42" t="s">
        <v>37</v>
      </c>
    </row>
    <row r="328" spans="7:11" x14ac:dyDescent="0.25">
      <c r="G328" s="42" t="s">
        <v>37</v>
      </c>
      <c r="I328" s="42" t="s">
        <v>37</v>
      </c>
      <c r="K328" s="42" t="s">
        <v>37</v>
      </c>
    </row>
    <row r="329" spans="7:11" x14ac:dyDescent="0.25">
      <c r="G329" s="42" t="s">
        <v>37</v>
      </c>
      <c r="I329" s="42" t="s">
        <v>37</v>
      </c>
      <c r="K329" s="42" t="s">
        <v>37</v>
      </c>
    </row>
    <row r="330" spans="7:11" x14ac:dyDescent="0.25">
      <c r="G330" s="42" t="s">
        <v>37</v>
      </c>
      <c r="I330" s="42" t="s">
        <v>37</v>
      </c>
      <c r="K330" s="42" t="s">
        <v>37</v>
      </c>
    </row>
    <row r="331" spans="7:11" x14ac:dyDescent="0.25">
      <c r="G331" s="42" t="s">
        <v>37</v>
      </c>
      <c r="I331" s="42" t="s">
        <v>37</v>
      </c>
      <c r="K331" s="42" t="s">
        <v>37</v>
      </c>
    </row>
    <row r="332" spans="7:11" x14ac:dyDescent="0.25">
      <c r="G332" s="42" t="s">
        <v>37</v>
      </c>
      <c r="I332" s="42" t="s">
        <v>37</v>
      </c>
      <c r="K332" s="42" t="s">
        <v>37</v>
      </c>
    </row>
    <row r="333" spans="7:11" x14ac:dyDescent="0.25">
      <c r="G333" s="42" t="s">
        <v>37</v>
      </c>
      <c r="I333" s="42" t="s">
        <v>37</v>
      </c>
      <c r="K333" s="42" t="s">
        <v>37</v>
      </c>
    </row>
    <row r="334" spans="7:11" x14ac:dyDescent="0.25">
      <c r="G334" s="42" t="s">
        <v>37</v>
      </c>
      <c r="I334" s="42" t="s">
        <v>37</v>
      </c>
      <c r="K334" s="42" t="s">
        <v>37</v>
      </c>
    </row>
    <row r="335" spans="7:11" x14ac:dyDescent="0.25">
      <c r="G335" s="42" t="s">
        <v>37</v>
      </c>
      <c r="I335" s="42" t="s">
        <v>37</v>
      </c>
      <c r="K335" s="42" t="s">
        <v>37</v>
      </c>
    </row>
    <row r="336" spans="7:11" x14ac:dyDescent="0.25">
      <c r="G336" s="42" t="s">
        <v>37</v>
      </c>
      <c r="I336" s="42" t="s">
        <v>37</v>
      </c>
      <c r="K336" s="42" t="s">
        <v>37</v>
      </c>
    </row>
    <row r="337" spans="7:11" x14ac:dyDescent="0.25">
      <c r="G337" s="42" t="s">
        <v>37</v>
      </c>
      <c r="I337" s="42" t="s">
        <v>37</v>
      </c>
      <c r="K337" s="42" t="s">
        <v>37</v>
      </c>
    </row>
    <row r="338" spans="7:11" x14ac:dyDescent="0.25">
      <c r="G338" s="42" t="s">
        <v>37</v>
      </c>
      <c r="I338" s="42" t="s">
        <v>37</v>
      </c>
      <c r="K338" s="42" t="s">
        <v>37</v>
      </c>
    </row>
    <row r="339" spans="7:11" x14ac:dyDescent="0.25">
      <c r="G339" s="42" t="s">
        <v>37</v>
      </c>
      <c r="I339" s="42" t="s">
        <v>37</v>
      </c>
      <c r="K339" s="42" t="s">
        <v>37</v>
      </c>
    </row>
    <row r="340" spans="7:11" x14ac:dyDescent="0.25">
      <c r="G340" s="42" t="s">
        <v>37</v>
      </c>
      <c r="I340" s="42" t="s">
        <v>37</v>
      </c>
      <c r="K340" s="42" t="s">
        <v>37</v>
      </c>
    </row>
    <row r="341" spans="7:11" x14ac:dyDescent="0.25">
      <c r="G341" s="42" t="s">
        <v>37</v>
      </c>
      <c r="I341" s="42" t="s">
        <v>37</v>
      </c>
      <c r="K341" s="42" t="s">
        <v>37</v>
      </c>
    </row>
    <row r="342" spans="7:11" x14ac:dyDescent="0.25">
      <c r="G342" s="42" t="s">
        <v>37</v>
      </c>
      <c r="I342" s="42" t="s">
        <v>37</v>
      </c>
      <c r="K342" s="42" t="s">
        <v>37</v>
      </c>
    </row>
    <row r="343" spans="7:11" x14ac:dyDescent="0.25">
      <c r="G343" s="42" t="s">
        <v>37</v>
      </c>
      <c r="I343" s="42" t="s">
        <v>37</v>
      </c>
      <c r="K343" s="42" t="s">
        <v>37</v>
      </c>
    </row>
    <row r="344" spans="7:11" x14ac:dyDescent="0.25">
      <c r="G344" s="42" t="s">
        <v>37</v>
      </c>
      <c r="I344" s="42" t="s">
        <v>37</v>
      </c>
      <c r="K344" s="42" t="s">
        <v>37</v>
      </c>
    </row>
    <row r="345" spans="7:11" x14ac:dyDescent="0.25">
      <c r="G345" s="42" t="s">
        <v>37</v>
      </c>
      <c r="I345" s="42" t="s">
        <v>37</v>
      </c>
      <c r="K345" s="42" t="s">
        <v>37</v>
      </c>
    </row>
    <row r="346" spans="7:11" x14ac:dyDescent="0.25">
      <c r="G346" s="42" t="s">
        <v>37</v>
      </c>
      <c r="I346" s="42" t="s">
        <v>37</v>
      </c>
      <c r="K346" s="42" t="s">
        <v>37</v>
      </c>
    </row>
    <row r="347" spans="7:11" x14ac:dyDescent="0.25">
      <c r="G347" s="42" t="s">
        <v>37</v>
      </c>
      <c r="I347" s="42" t="s">
        <v>37</v>
      </c>
      <c r="K347" s="42" t="s">
        <v>37</v>
      </c>
    </row>
    <row r="348" spans="7:11" x14ac:dyDescent="0.25">
      <c r="G348" s="42" t="s">
        <v>37</v>
      </c>
      <c r="I348" s="42" t="s">
        <v>37</v>
      </c>
    </row>
    <row r="349" spans="7:11" x14ac:dyDescent="0.25">
      <c r="G349" s="42" t="s">
        <v>37</v>
      </c>
      <c r="I349" s="42" t="s">
        <v>37</v>
      </c>
    </row>
    <row r="350" spans="7:11" x14ac:dyDescent="0.25">
      <c r="G350" s="42" t="s">
        <v>37</v>
      </c>
      <c r="I350" s="42" t="s">
        <v>37</v>
      </c>
    </row>
    <row r="351" spans="7:11" x14ac:dyDescent="0.25">
      <c r="G351" s="42" t="s">
        <v>37</v>
      </c>
      <c r="I351" s="42" t="s">
        <v>37</v>
      </c>
    </row>
    <row r="352" spans="7:11" x14ac:dyDescent="0.25">
      <c r="G352" s="42" t="s">
        <v>37</v>
      </c>
      <c r="I352" s="42" t="s">
        <v>37</v>
      </c>
    </row>
    <row r="353" spans="7:9" x14ac:dyDescent="0.25">
      <c r="G353" s="42" t="s">
        <v>37</v>
      </c>
      <c r="I353" s="42" t="s">
        <v>37</v>
      </c>
    </row>
    <row r="354" spans="7:9" x14ac:dyDescent="0.25">
      <c r="G354" s="42" t="s">
        <v>37</v>
      </c>
      <c r="I354" s="42" t="s">
        <v>37</v>
      </c>
    </row>
    <row r="355" spans="7:9" x14ac:dyDescent="0.25">
      <c r="G355" s="42" t="s">
        <v>37</v>
      </c>
      <c r="I355" s="42" t="s">
        <v>37</v>
      </c>
    </row>
    <row r="356" spans="7:9" x14ac:dyDescent="0.25">
      <c r="G356" s="42" t="s">
        <v>37</v>
      </c>
      <c r="I356" s="42" t="s">
        <v>37</v>
      </c>
    </row>
    <row r="357" spans="7:9" x14ac:dyDescent="0.25">
      <c r="G357" s="42" t="s">
        <v>37</v>
      </c>
      <c r="I357" s="42" t="s">
        <v>37</v>
      </c>
    </row>
    <row r="358" spans="7:9" x14ac:dyDescent="0.25">
      <c r="G358" s="42" t="s">
        <v>37</v>
      </c>
      <c r="I358" s="42" t="s">
        <v>37</v>
      </c>
    </row>
    <row r="359" spans="7:9" x14ac:dyDescent="0.25">
      <c r="G359" s="42" t="s">
        <v>37</v>
      </c>
      <c r="I359" s="42" t="s">
        <v>37</v>
      </c>
    </row>
    <row r="360" spans="7:9" x14ac:dyDescent="0.25">
      <c r="G360" s="42" t="s">
        <v>37</v>
      </c>
      <c r="I360" s="42" t="s">
        <v>37</v>
      </c>
    </row>
    <row r="361" spans="7:9" x14ac:dyDescent="0.25">
      <c r="G361" s="42" t="s">
        <v>37</v>
      </c>
      <c r="I361" s="42" t="s">
        <v>37</v>
      </c>
    </row>
    <row r="362" spans="7:9" x14ac:dyDescent="0.25">
      <c r="G362" s="42" t="s">
        <v>37</v>
      </c>
      <c r="I362" s="42" t="s">
        <v>37</v>
      </c>
    </row>
    <row r="363" spans="7:9" x14ac:dyDescent="0.25">
      <c r="G363" s="42" t="s">
        <v>37</v>
      </c>
      <c r="I363" s="42" t="s">
        <v>37</v>
      </c>
    </row>
    <row r="364" spans="7:9" x14ac:dyDescent="0.25">
      <c r="G364" s="42" t="s">
        <v>37</v>
      </c>
      <c r="I364" s="42" t="s">
        <v>37</v>
      </c>
    </row>
    <row r="365" spans="7:9" x14ac:dyDescent="0.25">
      <c r="G365" s="42" t="s">
        <v>37</v>
      </c>
      <c r="I365" s="42" t="s">
        <v>37</v>
      </c>
    </row>
    <row r="366" spans="7:9" x14ac:dyDescent="0.25">
      <c r="G366" s="42" t="s">
        <v>37</v>
      </c>
      <c r="I366" s="42" t="s">
        <v>37</v>
      </c>
    </row>
    <row r="367" spans="7:9" x14ac:dyDescent="0.25">
      <c r="G367" s="42" t="s">
        <v>37</v>
      </c>
      <c r="I367" s="42" t="s">
        <v>37</v>
      </c>
    </row>
    <row r="368" spans="7:9" x14ac:dyDescent="0.25">
      <c r="G368" s="42" t="s">
        <v>37</v>
      </c>
      <c r="I368" s="42" t="s">
        <v>37</v>
      </c>
    </row>
    <row r="369" spans="7:9" x14ac:dyDescent="0.25">
      <c r="G369" s="42" t="s">
        <v>37</v>
      </c>
      <c r="I369" s="42" t="s">
        <v>37</v>
      </c>
    </row>
    <row r="370" spans="7:9" x14ac:dyDescent="0.25">
      <c r="G370" s="42" t="s">
        <v>37</v>
      </c>
      <c r="I370" s="42" t="s">
        <v>37</v>
      </c>
    </row>
    <row r="371" spans="7:9" x14ac:dyDescent="0.25">
      <c r="G371" s="42" t="s">
        <v>37</v>
      </c>
      <c r="I371" s="42" t="s">
        <v>37</v>
      </c>
    </row>
    <row r="372" spans="7:9" x14ac:dyDescent="0.25">
      <c r="G372" s="42" t="s">
        <v>37</v>
      </c>
      <c r="I372" s="42" t="s">
        <v>37</v>
      </c>
    </row>
    <row r="373" spans="7:9" x14ac:dyDescent="0.25">
      <c r="G373" s="42" t="s">
        <v>37</v>
      </c>
      <c r="I373" s="42" t="s">
        <v>37</v>
      </c>
    </row>
    <row r="374" spans="7:9" x14ac:dyDescent="0.25">
      <c r="G374" s="42" t="s">
        <v>37</v>
      </c>
      <c r="I374" s="42" t="s">
        <v>37</v>
      </c>
    </row>
    <row r="375" spans="7:9" x14ac:dyDescent="0.25">
      <c r="G375" s="42" t="s">
        <v>37</v>
      </c>
      <c r="I375" s="42" t="s">
        <v>37</v>
      </c>
    </row>
    <row r="376" spans="7:9" x14ac:dyDescent="0.25">
      <c r="G376" s="42" t="s">
        <v>37</v>
      </c>
      <c r="I376" s="42" t="s">
        <v>37</v>
      </c>
    </row>
    <row r="377" spans="7:9" x14ac:dyDescent="0.25">
      <c r="G377" s="42" t="s">
        <v>37</v>
      </c>
      <c r="I377" s="42" t="s">
        <v>37</v>
      </c>
    </row>
    <row r="378" spans="7:9" x14ac:dyDescent="0.25">
      <c r="G378" s="42" t="s">
        <v>37</v>
      </c>
      <c r="I378" s="42" t="s">
        <v>37</v>
      </c>
    </row>
    <row r="379" spans="7:9" x14ac:dyDescent="0.25">
      <c r="G379" s="42" t="s">
        <v>37</v>
      </c>
      <c r="I379" s="42" t="s">
        <v>37</v>
      </c>
    </row>
    <row r="380" spans="7:9" x14ac:dyDescent="0.25">
      <c r="G380" s="42" t="s">
        <v>37</v>
      </c>
      <c r="I380" s="42" t="s">
        <v>37</v>
      </c>
    </row>
    <row r="381" spans="7:9" x14ac:dyDescent="0.25">
      <c r="G381" s="42" t="s">
        <v>37</v>
      </c>
      <c r="I381" s="42" t="s">
        <v>37</v>
      </c>
    </row>
    <row r="382" spans="7:9" x14ac:dyDescent="0.25">
      <c r="G382" s="42" t="s">
        <v>37</v>
      </c>
      <c r="I382" s="42" t="s">
        <v>37</v>
      </c>
    </row>
    <row r="383" spans="7:9" x14ac:dyDescent="0.25">
      <c r="G383" s="42" t="s">
        <v>37</v>
      </c>
      <c r="I383" s="42" t="s">
        <v>37</v>
      </c>
    </row>
    <row r="384" spans="7:9" x14ac:dyDescent="0.25">
      <c r="G384" s="42" t="s">
        <v>37</v>
      </c>
    </row>
    <row r="385" spans="7:7" x14ac:dyDescent="0.25">
      <c r="G385" s="42" t="s">
        <v>37</v>
      </c>
    </row>
    <row r="386" spans="7:7" x14ac:dyDescent="0.25">
      <c r="G386" s="42" t="s">
        <v>37</v>
      </c>
    </row>
  </sheetData>
  <mergeCells count="33">
    <mergeCell ref="E11:G11"/>
    <mergeCell ref="I11:K11"/>
    <mergeCell ref="M11:O11"/>
    <mergeCell ref="I5:O5"/>
    <mergeCell ref="E3:AB3"/>
    <mergeCell ref="R5:AB5"/>
    <mergeCell ref="R6:AB6"/>
    <mergeCell ref="R11:T11"/>
    <mergeCell ref="V11:X11"/>
    <mergeCell ref="Z11:AB11"/>
    <mergeCell ref="R7:AB7"/>
    <mergeCell ref="R9:T9"/>
    <mergeCell ref="V9:X9"/>
    <mergeCell ref="Z9:AB9"/>
    <mergeCell ref="R10:T10"/>
    <mergeCell ref="V10:X10"/>
    <mergeCell ref="A13:C13"/>
    <mergeCell ref="E13:F13"/>
    <mergeCell ref="I13:J13"/>
    <mergeCell ref="Z13:AA13"/>
    <mergeCell ref="V13:W13"/>
    <mergeCell ref="M13:N13"/>
    <mergeCell ref="R13:S13"/>
    <mergeCell ref="R2:AB2"/>
    <mergeCell ref="E9:G9"/>
    <mergeCell ref="I9:K9"/>
    <mergeCell ref="M9:O9"/>
    <mergeCell ref="E10:G10"/>
    <mergeCell ref="I10:K10"/>
    <mergeCell ref="M10:O10"/>
    <mergeCell ref="I6:O6"/>
    <mergeCell ref="Z10:AB10"/>
    <mergeCell ref="I7:O7"/>
  </mergeCells>
  <phoneticPr fontId="38" type="noConversion"/>
  <pageMargins left="0.70866141732283472" right="0.70866141732283472" top="0.78740157480314965" bottom="0.78740157480314965" header="0.31496062992125984" footer="0.31496062992125984"/>
  <pageSetup paperSize="9" scale="53" fitToHeight="0" orientation="portrait" r:id="rId1"/>
  <headerFooter>
    <oddFooter>&amp;RI.XI-&amp;P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74"/>
  <sheetViews>
    <sheetView zoomScaleNormal="100" workbookViewId="0">
      <pane ySplit="12" topLeftCell="A13" activePane="bottomLeft" state="frozen"/>
      <selection pane="bottomLeft" activeCell="A12" sqref="A12"/>
    </sheetView>
  </sheetViews>
  <sheetFormatPr baseColWidth="10" defaultRowHeight="15" x14ac:dyDescent="0.25"/>
  <cols>
    <col min="1" max="1" width="23.85546875" style="158" bestFit="1" customWidth="1"/>
    <col min="2" max="2" width="6.42578125" style="386" customWidth="1"/>
    <col min="3" max="3" width="6.85546875" style="113" customWidth="1"/>
    <col min="4" max="4" width="2.28515625" customWidth="1"/>
    <col min="5" max="5" width="10.7109375" style="311" customWidth="1"/>
    <col min="6" max="6" width="1.28515625" style="311" customWidth="1"/>
    <col min="7" max="7" width="10.7109375" style="311" customWidth="1"/>
    <col min="8" max="8" width="1.28515625" style="311" customWidth="1"/>
    <col min="9" max="9" width="10.7109375" style="311" customWidth="1"/>
    <col min="10" max="10" width="1.28515625" style="311" customWidth="1"/>
    <col min="11" max="11" width="10.7109375" style="311" customWidth="1"/>
    <col min="12" max="12" width="1.140625" style="114" customWidth="1"/>
    <col min="13" max="13" width="10.7109375" style="311" customWidth="1"/>
    <col min="14" max="14" width="1.140625" style="311" customWidth="1"/>
    <col min="15" max="15" width="13" style="311" customWidth="1"/>
    <col min="16" max="16" width="11.42578125" style="311"/>
    <col min="22" max="22" width="2.85546875" customWidth="1"/>
  </cols>
  <sheetData>
    <row r="1" spans="1:20" x14ac:dyDescent="0.25">
      <c r="A1" s="117"/>
      <c r="O1" s="384">
        <v>511</v>
      </c>
    </row>
    <row r="2" spans="1:20" x14ac:dyDescent="0.25">
      <c r="A2" s="117"/>
      <c r="E2" s="475" t="str">
        <f>Schlüssel!D2</f>
        <v>gültig ab/ valable dés le/ valevole dal 01.12.2018</v>
      </c>
      <c r="F2" s="475"/>
      <c r="G2" s="475"/>
      <c r="H2" s="475"/>
      <c r="I2" s="475"/>
      <c r="J2" s="475"/>
      <c r="K2" s="475"/>
      <c r="L2" s="475"/>
      <c r="M2" s="475"/>
      <c r="N2" s="475"/>
      <c r="O2" s="475"/>
    </row>
    <row r="3" spans="1:20" x14ac:dyDescent="0.25">
      <c r="A3" s="117"/>
      <c r="E3" s="382"/>
      <c r="F3" s="382"/>
      <c r="G3" s="382"/>
      <c r="H3" s="382"/>
      <c r="I3" s="382"/>
      <c r="J3" s="382"/>
      <c r="K3" s="382"/>
      <c r="L3" s="382"/>
      <c r="M3" s="382"/>
      <c r="N3" s="382"/>
      <c r="O3" s="382"/>
    </row>
    <row r="4" spans="1:20" x14ac:dyDescent="0.25">
      <c r="E4" s="482" t="s">
        <v>570</v>
      </c>
      <c r="F4" s="482"/>
      <c r="G4" s="482"/>
      <c r="H4" s="482"/>
      <c r="I4" s="482"/>
      <c r="J4" s="482"/>
      <c r="K4" s="482"/>
      <c r="L4" s="482"/>
      <c r="M4" s="482"/>
      <c r="N4" s="482"/>
      <c r="O4" s="482"/>
    </row>
    <row r="5" spans="1:20" x14ac:dyDescent="0.25">
      <c r="A5" s="117" t="s">
        <v>22</v>
      </c>
      <c r="B5" s="81"/>
      <c r="C5" s="135"/>
      <c r="D5" s="57"/>
      <c r="E5" s="57"/>
    </row>
    <row r="6" spans="1:20" ht="15" customHeight="1" x14ac:dyDescent="0.25">
      <c r="A6" s="50" t="s">
        <v>640</v>
      </c>
      <c r="B6" s="139"/>
      <c r="C6" s="118"/>
      <c r="D6" s="50"/>
      <c r="E6" s="476" t="s">
        <v>642</v>
      </c>
      <c r="F6" s="476"/>
      <c r="G6" s="476"/>
      <c r="H6" s="180"/>
      <c r="I6" s="476" t="s">
        <v>645</v>
      </c>
      <c r="J6" s="476"/>
      <c r="K6" s="476"/>
      <c r="L6" s="63"/>
      <c r="M6" s="476" t="s">
        <v>648</v>
      </c>
      <c r="N6" s="476"/>
      <c r="O6" s="476"/>
    </row>
    <row r="7" spans="1:20" x14ac:dyDescent="0.25">
      <c r="A7" s="50" t="s">
        <v>641</v>
      </c>
      <c r="B7" s="36"/>
      <c r="C7" s="36"/>
      <c r="D7" s="50"/>
      <c r="E7" s="476" t="s">
        <v>643</v>
      </c>
      <c r="F7" s="476"/>
      <c r="G7" s="476"/>
      <c r="H7" s="180"/>
      <c r="I7" s="476" t="s">
        <v>646</v>
      </c>
      <c r="J7" s="476"/>
      <c r="K7" s="476"/>
      <c r="L7" s="63"/>
      <c r="M7" s="476" t="s">
        <v>649</v>
      </c>
      <c r="N7" s="476"/>
      <c r="O7" s="476"/>
    </row>
    <row r="8" spans="1:20" x14ac:dyDescent="0.25">
      <c r="A8" s="116" t="s">
        <v>651</v>
      </c>
      <c r="B8" s="364"/>
      <c r="C8" s="364"/>
      <c r="D8" s="80"/>
      <c r="E8" s="476" t="s">
        <v>644</v>
      </c>
      <c r="F8" s="476"/>
      <c r="G8" s="476"/>
      <c r="H8" s="180"/>
      <c r="I8" s="476" t="s">
        <v>647</v>
      </c>
      <c r="J8" s="476"/>
      <c r="K8" s="476"/>
      <c r="L8" s="63"/>
      <c r="M8" s="476" t="s">
        <v>650</v>
      </c>
      <c r="N8" s="476"/>
      <c r="O8" s="476"/>
    </row>
    <row r="9" spans="1:20" s="259" customFormat="1" ht="15.75" thickBot="1" x14ac:dyDescent="0.3">
      <c r="A9" s="365"/>
      <c r="B9" s="365"/>
      <c r="C9" s="365"/>
      <c r="D9" s="366"/>
      <c r="E9" s="357"/>
      <c r="F9" s="357"/>
      <c r="G9" s="357"/>
      <c r="H9" s="83"/>
      <c r="I9" s="357"/>
      <c r="J9" s="357"/>
      <c r="K9" s="357"/>
      <c r="L9" s="359"/>
      <c r="M9" s="357"/>
      <c r="N9" s="357"/>
      <c r="O9" s="357"/>
      <c r="P9" s="44"/>
    </row>
    <row r="10" spans="1:20" ht="43.5" customHeight="1" thickBot="1" x14ac:dyDescent="0.3">
      <c r="A10" s="461" t="s">
        <v>541</v>
      </c>
      <c r="B10" s="462"/>
      <c r="C10" s="463"/>
      <c r="D10" s="119"/>
      <c r="E10" s="478" t="s">
        <v>542</v>
      </c>
      <c r="F10" s="479"/>
      <c r="G10" s="74" t="s">
        <v>33</v>
      </c>
      <c r="H10" s="120"/>
      <c r="I10" s="478" t="s">
        <v>542</v>
      </c>
      <c r="J10" s="479"/>
      <c r="K10" s="74" t="s">
        <v>33</v>
      </c>
      <c r="L10" s="121"/>
      <c r="M10" s="478" t="s">
        <v>542</v>
      </c>
      <c r="N10" s="479"/>
      <c r="O10" s="74" t="s">
        <v>33</v>
      </c>
    </row>
    <row r="11" spans="1:20" x14ac:dyDescent="0.25">
      <c r="A11" s="146" t="s">
        <v>2</v>
      </c>
      <c r="B11" s="81"/>
      <c r="C11" s="118" t="s">
        <v>2</v>
      </c>
      <c r="D11" s="80"/>
      <c r="E11" s="311" t="s">
        <v>2</v>
      </c>
      <c r="F11" s="311" t="s">
        <v>2</v>
      </c>
      <c r="G11" s="311" t="s">
        <v>2</v>
      </c>
      <c r="H11" s="311" t="s">
        <v>2</v>
      </c>
      <c r="I11" s="311" t="s">
        <v>2</v>
      </c>
      <c r="J11" s="311" t="s">
        <v>2</v>
      </c>
      <c r="K11" s="311" t="s">
        <v>2</v>
      </c>
      <c r="L11" s="311" t="s">
        <v>2</v>
      </c>
      <c r="M11" s="311" t="s">
        <v>2</v>
      </c>
      <c r="N11" s="311" t="s">
        <v>2</v>
      </c>
      <c r="O11" s="311" t="s">
        <v>2</v>
      </c>
    </row>
    <row r="12" spans="1:20" x14ac:dyDescent="0.25">
      <c r="A12" s="349">
        <f>COUNT(B13:B391)</f>
        <v>224</v>
      </c>
      <c r="B12" s="81"/>
      <c r="C12" s="147"/>
      <c r="D12" s="80"/>
      <c r="E12" s="89" t="s">
        <v>34</v>
      </c>
      <c r="G12" s="454">
        <f>COUNT(G13:G488)</f>
        <v>204</v>
      </c>
      <c r="I12" s="89" t="s">
        <v>34</v>
      </c>
      <c r="K12" s="454">
        <f>COUNT(K13:K488)</f>
        <v>204</v>
      </c>
      <c r="L12" s="82"/>
      <c r="M12" s="89" t="s">
        <v>34</v>
      </c>
      <c r="O12" s="454">
        <f>COUNT(O13:O488)</f>
        <v>42</v>
      </c>
    </row>
    <row r="13" spans="1:20" x14ac:dyDescent="0.25">
      <c r="A13" s="148" t="s">
        <v>47</v>
      </c>
      <c r="B13" s="149">
        <v>11</v>
      </c>
      <c r="C13" s="150"/>
      <c r="D13" s="133"/>
      <c r="E13" s="151">
        <v>100</v>
      </c>
      <c r="F13" s="152"/>
      <c r="G13" s="153">
        <v>70.163984999999997</v>
      </c>
      <c r="H13" s="152"/>
      <c r="I13" s="151">
        <v>100</v>
      </c>
      <c r="J13" s="152"/>
      <c r="K13" s="153">
        <v>79.631280000000004</v>
      </c>
      <c r="L13" s="69"/>
      <c r="M13" s="99">
        <v>100</v>
      </c>
      <c r="N13" s="131"/>
      <c r="O13" s="100">
        <v>81.956185000000005</v>
      </c>
      <c r="Q13" s="311"/>
      <c r="R13" s="311"/>
      <c r="S13" s="311"/>
      <c r="T13" s="311"/>
    </row>
    <row r="14" spans="1:20" x14ac:dyDescent="0.25">
      <c r="A14" s="148" t="s">
        <v>48</v>
      </c>
      <c r="B14" s="149">
        <v>22</v>
      </c>
      <c r="C14" s="150"/>
      <c r="D14" s="133"/>
      <c r="E14" s="151">
        <v>0.14232</v>
      </c>
      <c r="F14" s="152"/>
      <c r="G14" s="153">
        <v>9.9857000000000001E-2</v>
      </c>
      <c r="H14" s="152"/>
      <c r="I14" s="151">
        <v>0.154027</v>
      </c>
      <c r="J14" s="152"/>
      <c r="K14" s="153">
        <v>0.122654</v>
      </c>
      <c r="L14" s="69"/>
      <c r="M14" s="99">
        <v>0.152646</v>
      </c>
      <c r="N14" s="131"/>
      <c r="O14" s="100">
        <v>0.12510299999999999</v>
      </c>
      <c r="Q14" s="311"/>
      <c r="R14" s="311"/>
      <c r="S14" s="311"/>
      <c r="T14" s="311"/>
    </row>
    <row r="15" spans="1:20" x14ac:dyDescent="0.25">
      <c r="A15" s="148" t="s">
        <v>49</v>
      </c>
      <c r="B15" s="149">
        <v>23</v>
      </c>
      <c r="C15" s="150">
        <v>818</v>
      </c>
      <c r="D15" s="133"/>
      <c r="E15" s="151"/>
      <c r="F15" s="152"/>
      <c r="G15" s="153" t="s">
        <v>37</v>
      </c>
      <c r="H15" s="152"/>
      <c r="I15" s="151"/>
      <c r="J15" s="152"/>
      <c r="K15" s="153" t="s">
        <v>37</v>
      </c>
      <c r="L15" s="69"/>
      <c r="M15" s="99" t="s">
        <v>37</v>
      </c>
      <c r="N15" s="131"/>
      <c r="O15" s="100" t="s">
        <v>37</v>
      </c>
      <c r="Q15" s="311"/>
      <c r="R15" s="311"/>
      <c r="S15" s="311"/>
      <c r="T15" s="311"/>
    </row>
    <row r="16" spans="1:20" x14ac:dyDescent="0.25">
      <c r="A16" s="148" t="s">
        <v>50</v>
      </c>
      <c r="B16" s="149">
        <v>24</v>
      </c>
      <c r="C16" s="150">
        <v>818</v>
      </c>
      <c r="D16" s="133"/>
      <c r="E16" s="151"/>
      <c r="F16" s="152"/>
      <c r="G16" s="153" t="s">
        <v>37</v>
      </c>
      <c r="H16" s="152"/>
      <c r="I16" s="151"/>
      <c r="J16" s="152"/>
      <c r="K16" s="153" t="s">
        <v>37</v>
      </c>
      <c r="L16" s="69"/>
      <c r="M16" s="99" t="s">
        <v>37</v>
      </c>
      <c r="N16" s="131"/>
      <c r="O16" s="100" t="s">
        <v>37</v>
      </c>
      <c r="Q16" s="311"/>
      <c r="R16" s="311"/>
      <c r="S16" s="311"/>
      <c r="T16" s="311"/>
    </row>
    <row r="17" spans="1:20" x14ac:dyDescent="0.25">
      <c r="A17" s="148" t="s">
        <v>51</v>
      </c>
      <c r="B17" s="149">
        <v>27</v>
      </c>
      <c r="C17" s="150">
        <v>818</v>
      </c>
      <c r="D17" s="133"/>
      <c r="E17" s="151"/>
      <c r="F17" s="152"/>
      <c r="G17" s="153" t="s">
        <v>37</v>
      </c>
      <c r="H17" s="152"/>
      <c r="I17" s="151"/>
      <c r="J17" s="152"/>
      <c r="K17" s="153" t="s">
        <v>37</v>
      </c>
      <c r="L17" s="69"/>
      <c r="M17" s="99" t="s">
        <v>37</v>
      </c>
      <c r="N17" s="131"/>
      <c r="O17" s="100" t="s">
        <v>37</v>
      </c>
      <c r="Q17" s="311"/>
      <c r="R17" s="311"/>
      <c r="S17" s="311"/>
      <c r="T17" s="311"/>
    </row>
    <row r="18" spans="1:20" x14ac:dyDescent="0.25">
      <c r="A18" s="148" t="s">
        <v>52</v>
      </c>
      <c r="B18" s="149">
        <v>29</v>
      </c>
      <c r="C18" s="150"/>
      <c r="D18" s="133"/>
      <c r="E18" s="151">
        <v>9.3069999999999993E-3</v>
      </c>
      <c r="F18" s="152"/>
      <c r="G18" s="153">
        <v>6.5300000000000002E-3</v>
      </c>
      <c r="H18" s="152"/>
      <c r="I18" s="151">
        <v>5.2090000000000001E-3</v>
      </c>
      <c r="J18" s="152"/>
      <c r="K18" s="153">
        <v>4.1479999999999998E-3</v>
      </c>
      <c r="L18" s="69"/>
      <c r="M18" s="99" t="s">
        <v>37</v>
      </c>
      <c r="N18" s="131"/>
      <c r="O18" s="100" t="s">
        <v>37</v>
      </c>
      <c r="Q18" s="311"/>
      <c r="R18" s="311"/>
      <c r="S18" s="311"/>
      <c r="T18" s="311"/>
    </row>
    <row r="19" spans="1:20" x14ac:dyDescent="0.25">
      <c r="A19" s="148" t="s">
        <v>437</v>
      </c>
      <c r="B19" s="149">
        <v>31</v>
      </c>
      <c r="C19" s="150"/>
      <c r="D19" s="133"/>
      <c r="E19" s="151">
        <v>6.8329999999999997E-3</v>
      </c>
      <c r="F19" s="152"/>
      <c r="G19" s="153">
        <v>4.7939999999999997E-3</v>
      </c>
      <c r="H19" s="152"/>
      <c r="I19" s="151">
        <v>3.6510000000000002E-3</v>
      </c>
      <c r="J19" s="152"/>
      <c r="K19" s="153">
        <v>2.9069999999999999E-3</v>
      </c>
      <c r="L19" s="69"/>
      <c r="M19" s="99">
        <v>2.1329999999999999E-3</v>
      </c>
      <c r="N19" s="131"/>
      <c r="O19" s="100">
        <v>1.748E-3</v>
      </c>
      <c r="Q19" s="311"/>
      <c r="R19" s="311"/>
      <c r="S19" s="311"/>
      <c r="T19" s="311"/>
    </row>
    <row r="20" spans="1:20" x14ac:dyDescent="0.25">
      <c r="A20" s="148" t="s">
        <v>54</v>
      </c>
      <c r="B20" s="149">
        <v>32</v>
      </c>
      <c r="C20" s="150"/>
      <c r="D20" s="133"/>
      <c r="E20" s="151">
        <v>5.5041E-2</v>
      </c>
      <c r="F20" s="152"/>
      <c r="G20" s="153">
        <v>3.8619000000000001E-2</v>
      </c>
      <c r="H20" s="152"/>
      <c r="I20" s="151">
        <v>8.7969999999999993E-3</v>
      </c>
      <c r="J20" s="152"/>
      <c r="K20" s="153">
        <v>7.0049999999999999E-3</v>
      </c>
      <c r="L20" s="69"/>
      <c r="M20" s="99" t="s">
        <v>37</v>
      </c>
      <c r="N20" s="131"/>
      <c r="O20" s="100" t="s">
        <v>37</v>
      </c>
      <c r="Q20" s="311"/>
      <c r="R20" s="311"/>
      <c r="S20" s="311"/>
      <c r="T20" s="311"/>
    </row>
    <row r="21" spans="1:20" x14ac:dyDescent="0.25">
      <c r="A21" s="148" t="s">
        <v>55</v>
      </c>
      <c r="B21" s="149">
        <v>34</v>
      </c>
      <c r="C21" s="150"/>
      <c r="D21" s="133"/>
      <c r="E21" s="151">
        <v>0.418852</v>
      </c>
      <c r="F21" s="152"/>
      <c r="G21" s="153">
        <v>0.29388300000000001</v>
      </c>
      <c r="H21" s="152"/>
      <c r="I21" s="151">
        <v>0.224582</v>
      </c>
      <c r="J21" s="152"/>
      <c r="K21" s="153">
        <v>0.178838</v>
      </c>
      <c r="L21" s="69"/>
      <c r="M21" s="99">
        <v>0.211479</v>
      </c>
      <c r="N21" s="131"/>
      <c r="O21" s="100">
        <v>0.17332</v>
      </c>
      <c r="Q21" s="311"/>
      <c r="R21" s="311"/>
      <c r="S21" s="311"/>
      <c r="T21" s="311"/>
    </row>
    <row r="22" spans="1:20" x14ac:dyDescent="0.25">
      <c r="A22" s="148" t="s">
        <v>56</v>
      </c>
      <c r="B22" s="149">
        <v>35</v>
      </c>
      <c r="C22" s="150"/>
      <c r="D22" s="133"/>
      <c r="E22" s="151">
        <v>0.27560800000000002</v>
      </c>
      <c r="F22" s="152"/>
      <c r="G22" s="153">
        <v>0.19337799999999999</v>
      </c>
      <c r="H22" s="152"/>
      <c r="I22" s="151">
        <v>0.106623</v>
      </c>
      <c r="J22" s="152"/>
      <c r="K22" s="153">
        <v>8.4904999999999994E-2</v>
      </c>
      <c r="L22" s="69"/>
      <c r="M22" s="99">
        <v>0.107281</v>
      </c>
      <c r="N22" s="131"/>
      <c r="O22" s="100">
        <v>8.7923000000000001E-2</v>
      </c>
      <c r="Q22" s="311"/>
      <c r="R22" s="311"/>
      <c r="S22" s="311"/>
      <c r="T22" s="311"/>
    </row>
    <row r="23" spans="1:20" x14ac:dyDescent="0.25">
      <c r="A23" s="148" t="s">
        <v>57</v>
      </c>
      <c r="B23" s="149">
        <v>36</v>
      </c>
      <c r="C23" s="150"/>
      <c r="D23" s="133"/>
      <c r="E23" s="151">
        <v>0.30108699999999999</v>
      </c>
      <c r="F23" s="152"/>
      <c r="G23" s="153">
        <v>0.211255</v>
      </c>
      <c r="H23" s="152"/>
      <c r="I23" s="151">
        <v>0.259073</v>
      </c>
      <c r="J23" s="152"/>
      <c r="K23" s="153">
        <v>0.20630299999999999</v>
      </c>
      <c r="L23" s="69"/>
      <c r="M23" s="99">
        <v>0.262795</v>
      </c>
      <c r="N23" s="131"/>
      <c r="O23" s="100">
        <v>0.21537700000000001</v>
      </c>
      <c r="Q23" s="311"/>
      <c r="R23" s="311"/>
      <c r="S23" s="311"/>
      <c r="T23" s="311"/>
    </row>
    <row r="24" spans="1:20" x14ac:dyDescent="0.25">
      <c r="A24" s="148" t="s">
        <v>58</v>
      </c>
      <c r="B24" s="149">
        <v>37</v>
      </c>
      <c r="C24" s="150"/>
      <c r="D24" s="133"/>
      <c r="E24" s="151">
        <v>7.5157000000000002E-2</v>
      </c>
      <c r="F24" s="152"/>
      <c r="G24" s="153">
        <v>5.2733000000000002E-2</v>
      </c>
      <c r="H24" s="152"/>
      <c r="I24" s="151">
        <v>3.6252E-2</v>
      </c>
      <c r="J24" s="152"/>
      <c r="K24" s="153">
        <v>2.8868000000000001E-2</v>
      </c>
      <c r="L24" s="69"/>
      <c r="M24" s="99" t="s">
        <v>37</v>
      </c>
      <c r="N24" s="131"/>
      <c r="O24" s="100" t="s">
        <v>37</v>
      </c>
      <c r="Q24" s="311"/>
      <c r="R24" s="311"/>
      <c r="S24" s="311"/>
      <c r="T24" s="311"/>
    </row>
    <row r="25" spans="1:20" x14ac:dyDescent="0.25">
      <c r="A25" s="148" t="s">
        <v>59</v>
      </c>
      <c r="B25" s="149">
        <v>38</v>
      </c>
      <c r="C25" s="150"/>
      <c r="D25" s="133"/>
      <c r="E25" s="151">
        <v>2.6277999999999999E-2</v>
      </c>
      <c r="F25" s="152"/>
      <c r="G25" s="153">
        <v>1.8438E-2</v>
      </c>
      <c r="H25" s="152"/>
      <c r="I25" s="151">
        <v>6.5240000000000003E-3</v>
      </c>
      <c r="J25" s="152"/>
      <c r="K25" s="153">
        <v>5.195E-3</v>
      </c>
      <c r="L25" s="69"/>
      <c r="M25" s="99" t="s">
        <v>37</v>
      </c>
      <c r="N25" s="131"/>
      <c r="O25" s="100" t="s">
        <v>37</v>
      </c>
      <c r="Q25" s="311"/>
      <c r="R25" s="311"/>
      <c r="S25" s="311"/>
      <c r="T25" s="311"/>
    </row>
    <row r="26" spans="1:20" x14ac:dyDescent="0.25">
      <c r="A26" s="148" t="s">
        <v>60</v>
      </c>
      <c r="B26" s="149">
        <v>39</v>
      </c>
      <c r="C26" s="150">
        <v>818</v>
      </c>
      <c r="D26" s="133"/>
      <c r="E26" s="151"/>
      <c r="F26" s="152"/>
      <c r="G26" s="153" t="s">
        <v>37</v>
      </c>
      <c r="H26" s="152"/>
      <c r="I26" s="151"/>
      <c r="J26" s="152"/>
      <c r="K26" s="153" t="s">
        <v>37</v>
      </c>
      <c r="L26" s="69"/>
      <c r="M26" s="99" t="s">
        <v>37</v>
      </c>
      <c r="N26" s="131"/>
      <c r="O26" s="100" t="s">
        <v>37</v>
      </c>
      <c r="Q26" s="311"/>
      <c r="R26" s="311"/>
      <c r="S26" s="311"/>
      <c r="T26" s="311"/>
    </row>
    <row r="27" spans="1:20" x14ac:dyDescent="0.25">
      <c r="A27" s="148" t="s">
        <v>61</v>
      </c>
      <c r="B27" s="149">
        <v>42</v>
      </c>
      <c r="C27" s="150"/>
      <c r="D27" s="133"/>
      <c r="E27" s="151">
        <v>4.8422E-2</v>
      </c>
      <c r="F27" s="152"/>
      <c r="G27" s="153">
        <v>3.3974999999999998E-2</v>
      </c>
      <c r="H27" s="152"/>
      <c r="I27" s="151">
        <v>2.2787000000000002E-2</v>
      </c>
      <c r="J27" s="152"/>
      <c r="K27" s="153">
        <v>1.8145999999999999E-2</v>
      </c>
      <c r="L27" s="69"/>
      <c r="M27" s="99">
        <v>2.3035E-2</v>
      </c>
      <c r="N27" s="131"/>
      <c r="O27" s="100">
        <v>1.8879E-2</v>
      </c>
      <c r="Q27" s="311"/>
      <c r="R27" s="311"/>
      <c r="S27" s="311"/>
      <c r="T27" s="311"/>
    </row>
    <row r="28" spans="1:20" x14ac:dyDescent="0.25">
      <c r="A28" s="148" t="s">
        <v>62</v>
      </c>
      <c r="B28" s="149">
        <v>43</v>
      </c>
      <c r="C28" s="150"/>
      <c r="D28" s="133"/>
      <c r="E28" s="151">
        <v>0.14513799999999999</v>
      </c>
      <c r="F28" s="152"/>
      <c r="G28" s="153">
        <v>0.10183499999999999</v>
      </c>
      <c r="H28" s="152"/>
      <c r="I28" s="151">
        <v>8.3765000000000006E-2</v>
      </c>
      <c r="J28" s="152"/>
      <c r="K28" s="153">
        <v>6.6702999999999998E-2</v>
      </c>
      <c r="L28" s="69"/>
      <c r="M28" s="99">
        <v>8.4947999999999996E-2</v>
      </c>
      <c r="N28" s="131"/>
      <c r="O28" s="100">
        <v>6.9620000000000001E-2</v>
      </c>
      <c r="Q28" s="311"/>
      <c r="R28" s="311"/>
      <c r="S28" s="311"/>
      <c r="T28" s="311"/>
    </row>
    <row r="29" spans="1:20" x14ac:dyDescent="0.25">
      <c r="A29" s="148" t="s">
        <v>63</v>
      </c>
      <c r="B29" s="149">
        <v>44</v>
      </c>
      <c r="C29" s="150"/>
      <c r="D29" s="133"/>
      <c r="E29" s="151">
        <v>1.8128999999999999E-2</v>
      </c>
      <c r="F29" s="152"/>
      <c r="G29" s="153">
        <v>1.272E-2</v>
      </c>
      <c r="H29" s="152"/>
      <c r="I29" s="151">
        <v>7.3400000000000002E-3</v>
      </c>
      <c r="J29" s="152"/>
      <c r="K29" s="153">
        <v>5.8450000000000004E-3</v>
      </c>
      <c r="L29" s="69"/>
      <c r="M29" s="99" t="s">
        <v>37</v>
      </c>
      <c r="N29" s="131"/>
      <c r="O29" s="100" t="s">
        <v>37</v>
      </c>
      <c r="Q29" s="311"/>
      <c r="R29" s="311"/>
      <c r="S29" s="311"/>
      <c r="T29" s="311"/>
    </row>
    <row r="30" spans="1:20" x14ac:dyDescent="0.25">
      <c r="A30" s="148" t="s">
        <v>64</v>
      </c>
      <c r="B30" s="149">
        <v>45</v>
      </c>
      <c r="C30" s="150"/>
      <c r="D30" s="133"/>
      <c r="E30" s="151">
        <v>0.27607799999999999</v>
      </c>
      <c r="F30" s="152"/>
      <c r="G30" s="153">
        <v>0.19370699999999999</v>
      </c>
      <c r="H30" s="152"/>
      <c r="I30" s="151">
        <v>7.9453999999999997E-2</v>
      </c>
      <c r="J30" s="152"/>
      <c r="K30" s="153">
        <v>6.3270000000000007E-2</v>
      </c>
      <c r="L30" s="69"/>
      <c r="M30" s="99">
        <v>7.4185000000000001E-2</v>
      </c>
      <c r="N30" s="131"/>
      <c r="O30" s="100">
        <v>6.0798999999999999E-2</v>
      </c>
      <c r="Q30" s="311"/>
      <c r="R30" s="311"/>
      <c r="S30" s="311"/>
      <c r="T30" s="311"/>
    </row>
    <row r="31" spans="1:20" x14ac:dyDescent="0.25">
      <c r="A31" s="148" t="s">
        <v>65</v>
      </c>
      <c r="B31" s="149">
        <v>46</v>
      </c>
      <c r="C31" s="150">
        <v>490</v>
      </c>
      <c r="D31" s="133"/>
      <c r="E31" s="151"/>
      <c r="F31" s="152"/>
      <c r="G31" s="153" t="s">
        <v>37</v>
      </c>
      <c r="H31" s="152"/>
      <c r="I31" s="151"/>
      <c r="J31" s="152"/>
      <c r="K31" s="153" t="s">
        <v>37</v>
      </c>
      <c r="L31" s="69"/>
      <c r="M31" s="99" t="s">
        <v>37</v>
      </c>
      <c r="N31" s="131"/>
      <c r="O31" s="100" t="s">
        <v>37</v>
      </c>
      <c r="Q31" s="311"/>
      <c r="R31" s="311"/>
      <c r="S31" s="311"/>
      <c r="T31" s="311"/>
    </row>
    <row r="32" spans="1:20" x14ac:dyDescent="0.25">
      <c r="A32" s="148" t="s">
        <v>66</v>
      </c>
      <c r="B32" s="149">
        <v>47</v>
      </c>
      <c r="C32" s="150"/>
      <c r="D32" s="133"/>
      <c r="E32" s="151">
        <v>4.2513000000000002E-2</v>
      </c>
      <c r="F32" s="152"/>
      <c r="G32" s="153">
        <v>2.9829000000000001E-2</v>
      </c>
      <c r="H32" s="152"/>
      <c r="I32" s="151">
        <v>1.0533000000000001E-2</v>
      </c>
      <c r="J32" s="152"/>
      <c r="K32" s="153">
        <v>8.3879999999999996E-3</v>
      </c>
      <c r="L32" s="69"/>
      <c r="M32" s="99" t="s">
        <v>37</v>
      </c>
      <c r="N32" s="131"/>
      <c r="O32" s="100" t="s">
        <v>37</v>
      </c>
      <c r="Q32" s="311"/>
      <c r="R32" s="311"/>
      <c r="S32" s="311"/>
      <c r="T32" s="311"/>
    </row>
    <row r="33" spans="1:20" x14ac:dyDescent="0.25">
      <c r="A33" s="148" t="s">
        <v>67</v>
      </c>
      <c r="B33" s="149">
        <v>48</v>
      </c>
      <c r="C33" s="150"/>
      <c r="D33" s="133"/>
      <c r="E33" s="151">
        <v>1.3912409999999999</v>
      </c>
      <c r="F33" s="152"/>
      <c r="G33" s="153">
        <v>0.97614999999999996</v>
      </c>
      <c r="H33" s="152"/>
      <c r="I33" s="151">
        <v>1.5528900000000001</v>
      </c>
      <c r="J33" s="152"/>
      <c r="K33" s="153">
        <v>1.236586</v>
      </c>
      <c r="L33" s="69"/>
      <c r="M33" s="99">
        <v>1.645367</v>
      </c>
      <c r="N33" s="131"/>
      <c r="O33" s="100">
        <v>1.3484799999999999</v>
      </c>
      <c r="Q33" s="311"/>
      <c r="R33" s="311"/>
      <c r="S33" s="311"/>
      <c r="T33" s="311"/>
    </row>
    <row r="34" spans="1:20" x14ac:dyDescent="0.25">
      <c r="A34" s="148" t="s">
        <v>68</v>
      </c>
      <c r="B34" s="149">
        <v>49</v>
      </c>
      <c r="C34" s="150"/>
      <c r="D34" s="133"/>
      <c r="E34" s="151">
        <v>0.33677000000000001</v>
      </c>
      <c r="F34" s="152"/>
      <c r="G34" s="153">
        <v>0.236291</v>
      </c>
      <c r="H34" s="152"/>
      <c r="I34" s="151">
        <v>0.254137</v>
      </c>
      <c r="J34" s="152"/>
      <c r="K34" s="153">
        <v>0.202373</v>
      </c>
      <c r="L34" s="69"/>
      <c r="M34" s="99">
        <v>0.25995400000000002</v>
      </c>
      <c r="N34" s="131"/>
      <c r="O34" s="100">
        <v>0.21304799999999999</v>
      </c>
      <c r="Q34" s="311"/>
      <c r="R34" s="311"/>
      <c r="S34" s="311"/>
      <c r="T34" s="311"/>
    </row>
    <row r="35" spans="1:20" x14ac:dyDescent="0.25">
      <c r="A35" s="148" t="s">
        <v>69</v>
      </c>
      <c r="B35" s="149">
        <v>51</v>
      </c>
      <c r="C35" s="150"/>
      <c r="D35" s="133"/>
      <c r="E35" s="151">
        <v>1.2714E-2</v>
      </c>
      <c r="F35" s="152"/>
      <c r="G35" s="153">
        <v>8.9210000000000001E-3</v>
      </c>
      <c r="H35" s="152"/>
      <c r="I35" s="151">
        <v>1.4612999999999999E-2</v>
      </c>
      <c r="J35" s="152"/>
      <c r="K35" s="153">
        <v>1.1637E-2</v>
      </c>
      <c r="L35" s="69"/>
      <c r="M35" s="99">
        <v>4.8700000000000002E-4</v>
      </c>
      <c r="N35" s="131"/>
      <c r="O35" s="100">
        <v>3.9899999999999999E-4</v>
      </c>
      <c r="Q35" s="311"/>
      <c r="R35" s="311"/>
      <c r="S35" s="311"/>
      <c r="T35" s="311"/>
    </row>
    <row r="36" spans="1:20" x14ac:dyDescent="0.25">
      <c r="A36" s="148" t="s">
        <v>70</v>
      </c>
      <c r="B36" s="149">
        <v>52</v>
      </c>
      <c r="C36" s="150"/>
      <c r="D36" s="133"/>
      <c r="E36" s="151">
        <v>0.172489</v>
      </c>
      <c r="F36" s="152"/>
      <c r="G36" s="153">
        <v>0.12102499999999999</v>
      </c>
      <c r="H36" s="152"/>
      <c r="I36" s="151">
        <v>0.12961800000000001</v>
      </c>
      <c r="J36" s="152"/>
      <c r="K36" s="153">
        <v>0.103216</v>
      </c>
      <c r="L36" s="69"/>
      <c r="M36" s="99">
        <v>0.160223</v>
      </c>
      <c r="N36" s="131"/>
      <c r="O36" s="100">
        <v>0.13131300000000001</v>
      </c>
      <c r="Q36" s="311"/>
      <c r="R36" s="311"/>
      <c r="S36" s="311"/>
      <c r="T36" s="311"/>
    </row>
    <row r="37" spans="1:20" x14ac:dyDescent="0.25">
      <c r="A37" s="148" t="s">
        <v>71</v>
      </c>
      <c r="B37" s="149">
        <v>53</v>
      </c>
      <c r="C37" s="150"/>
      <c r="D37" s="133"/>
      <c r="E37" s="151">
        <v>7.417E-2</v>
      </c>
      <c r="F37" s="152"/>
      <c r="G37" s="153">
        <v>5.2040999999999997E-2</v>
      </c>
      <c r="H37" s="152"/>
      <c r="I37" s="151">
        <v>5.5643999999999999E-2</v>
      </c>
      <c r="J37" s="152"/>
      <c r="K37" s="153">
        <v>4.4310000000000002E-2</v>
      </c>
      <c r="L37" s="69"/>
      <c r="M37" s="99">
        <v>6.7069000000000004E-2</v>
      </c>
      <c r="N37" s="131"/>
      <c r="O37" s="100">
        <v>5.4967000000000002E-2</v>
      </c>
      <c r="Q37" s="311"/>
      <c r="R37" s="311"/>
      <c r="S37" s="311"/>
      <c r="T37" s="311"/>
    </row>
    <row r="38" spans="1:20" x14ac:dyDescent="0.25">
      <c r="A38" s="148" t="s">
        <v>72</v>
      </c>
      <c r="B38" s="149">
        <v>55</v>
      </c>
      <c r="C38" s="150"/>
      <c r="D38" s="133"/>
      <c r="E38" s="151">
        <v>1.1115E-2</v>
      </c>
      <c r="F38" s="152"/>
      <c r="G38" s="153">
        <v>7.7990000000000004E-3</v>
      </c>
      <c r="H38" s="152"/>
      <c r="I38" s="151">
        <v>9.6699999999999998E-3</v>
      </c>
      <c r="J38" s="152"/>
      <c r="K38" s="153">
        <v>7.7000000000000002E-3</v>
      </c>
      <c r="L38" s="69"/>
      <c r="M38" s="99" t="s">
        <v>37</v>
      </c>
      <c r="N38" s="131"/>
      <c r="O38" s="100" t="s">
        <v>37</v>
      </c>
      <c r="Q38" s="311"/>
      <c r="R38" s="311"/>
      <c r="S38" s="311"/>
      <c r="T38" s="311"/>
    </row>
    <row r="39" spans="1:20" x14ac:dyDescent="0.25">
      <c r="A39" s="148" t="s">
        <v>73</v>
      </c>
      <c r="B39" s="149">
        <v>56</v>
      </c>
      <c r="C39" s="150"/>
      <c r="D39" s="133"/>
      <c r="E39" s="151">
        <v>1.5757E-2</v>
      </c>
      <c r="F39" s="152"/>
      <c r="G39" s="153">
        <v>1.1056E-2</v>
      </c>
      <c r="H39" s="152"/>
      <c r="I39" s="151">
        <v>5.0199999999999995E-4</v>
      </c>
      <c r="J39" s="152"/>
      <c r="K39" s="153">
        <v>4.0000000000000002E-4</v>
      </c>
      <c r="L39" s="69"/>
      <c r="M39" s="99" t="s">
        <v>37</v>
      </c>
      <c r="N39" s="131"/>
      <c r="O39" s="100" t="s">
        <v>37</v>
      </c>
      <c r="Q39" s="311"/>
      <c r="R39" s="311"/>
      <c r="S39" s="311"/>
      <c r="T39" s="311"/>
    </row>
    <row r="40" spans="1:20" x14ac:dyDescent="0.25">
      <c r="A40" s="148" t="s">
        <v>74</v>
      </c>
      <c r="B40" s="149">
        <v>61</v>
      </c>
      <c r="C40" s="150"/>
      <c r="D40" s="133"/>
      <c r="E40" s="151">
        <v>5.8570999999999998E-2</v>
      </c>
      <c r="F40" s="152"/>
      <c r="G40" s="153">
        <v>4.1096000000000001E-2</v>
      </c>
      <c r="H40" s="154"/>
      <c r="I40" s="151">
        <v>1.389E-2</v>
      </c>
      <c r="J40" s="152"/>
      <c r="K40" s="153">
        <v>1.1061E-2</v>
      </c>
      <c r="L40" s="69"/>
      <c r="M40" s="99" t="s">
        <v>37</v>
      </c>
      <c r="N40" s="131"/>
      <c r="O40" s="100" t="s">
        <v>37</v>
      </c>
      <c r="Q40" s="311"/>
      <c r="R40" s="311"/>
      <c r="S40" s="311"/>
      <c r="T40" s="311"/>
    </row>
    <row r="41" spans="1:20" x14ac:dyDescent="0.25">
      <c r="A41" s="148" t="s">
        <v>75</v>
      </c>
      <c r="B41" s="149">
        <v>62</v>
      </c>
      <c r="C41" s="150"/>
      <c r="D41" s="133"/>
      <c r="E41" s="151">
        <v>0.60163299999999997</v>
      </c>
      <c r="F41" s="152"/>
      <c r="G41" s="153">
        <v>0.42213000000000001</v>
      </c>
      <c r="H41" s="154"/>
      <c r="I41" s="151">
        <v>0.27883999999999998</v>
      </c>
      <c r="J41" s="152"/>
      <c r="K41" s="153">
        <v>0.22204399999999999</v>
      </c>
      <c r="L41" s="69"/>
      <c r="M41" s="99">
        <v>0.274951</v>
      </c>
      <c r="N41" s="131"/>
      <c r="O41" s="100">
        <v>0.22533900000000001</v>
      </c>
      <c r="Q41" s="311"/>
      <c r="R41" s="311"/>
      <c r="S41" s="311"/>
      <c r="T41" s="311"/>
    </row>
    <row r="42" spans="1:20" x14ac:dyDescent="0.25">
      <c r="A42" s="148" t="s">
        <v>76</v>
      </c>
      <c r="B42" s="149">
        <v>64</v>
      </c>
      <c r="C42" s="150"/>
      <c r="D42" s="133"/>
      <c r="E42" s="151">
        <v>0.81218199999999996</v>
      </c>
      <c r="F42" s="152"/>
      <c r="G42" s="153">
        <v>0.569859</v>
      </c>
      <c r="H42" s="154"/>
      <c r="I42" s="151">
        <v>0.50997000000000003</v>
      </c>
      <c r="J42" s="152"/>
      <c r="K42" s="153">
        <v>0.40609600000000001</v>
      </c>
      <c r="L42" s="69"/>
      <c r="M42" s="99">
        <v>0.48284100000000002</v>
      </c>
      <c r="N42" s="131"/>
      <c r="O42" s="100">
        <v>0.39571800000000001</v>
      </c>
      <c r="Q42" s="311"/>
      <c r="R42" s="311"/>
      <c r="S42" s="311"/>
      <c r="T42" s="311"/>
    </row>
    <row r="43" spans="1:20" x14ac:dyDescent="0.25">
      <c r="A43" s="148" t="s">
        <v>77</v>
      </c>
      <c r="B43" s="149">
        <v>65</v>
      </c>
      <c r="C43" s="150"/>
      <c r="D43" s="133"/>
      <c r="E43" s="151">
        <v>0.34073700000000001</v>
      </c>
      <c r="F43" s="152"/>
      <c r="G43" s="153">
        <v>0.23907500000000001</v>
      </c>
      <c r="H43" s="154"/>
      <c r="I43" s="151">
        <v>0.28418100000000002</v>
      </c>
      <c r="J43" s="152"/>
      <c r="K43" s="153">
        <v>0.226297</v>
      </c>
      <c r="L43" s="69"/>
      <c r="M43" s="99">
        <v>0.29851800000000001</v>
      </c>
      <c r="N43" s="131"/>
      <c r="O43" s="100">
        <v>0.24465400000000001</v>
      </c>
      <c r="Q43" s="311"/>
      <c r="R43" s="311"/>
      <c r="S43" s="311"/>
      <c r="T43" s="311"/>
    </row>
    <row r="44" spans="1:20" x14ac:dyDescent="0.25">
      <c r="A44" s="148" t="s">
        <v>78</v>
      </c>
      <c r="B44" s="149">
        <v>66</v>
      </c>
      <c r="C44" s="150"/>
      <c r="D44" s="133"/>
      <c r="E44" s="151">
        <v>2.6398999999999999E-2</v>
      </c>
      <c r="F44" s="152"/>
      <c r="G44" s="153">
        <v>1.8523000000000001E-2</v>
      </c>
      <c r="H44" s="154"/>
      <c r="I44" s="151">
        <v>2.2147E-2</v>
      </c>
      <c r="J44" s="152"/>
      <c r="K44" s="153">
        <v>1.7635999999999999E-2</v>
      </c>
      <c r="L44" s="69"/>
      <c r="M44" s="99">
        <v>2.2148000000000001E-2</v>
      </c>
      <c r="N44" s="131"/>
      <c r="O44" s="100">
        <v>1.8152000000000001E-2</v>
      </c>
      <c r="Q44" s="311"/>
      <c r="R44" s="311"/>
      <c r="S44" s="311"/>
      <c r="T44" s="311"/>
    </row>
    <row r="45" spans="1:20" x14ac:dyDescent="0.25">
      <c r="A45" s="148" t="s">
        <v>79</v>
      </c>
      <c r="B45" s="149">
        <v>67</v>
      </c>
      <c r="C45" s="150"/>
      <c r="D45" s="133"/>
      <c r="E45" s="151">
        <v>2.6879999999999999E-3</v>
      </c>
      <c r="F45" s="152"/>
      <c r="G45" s="153">
        <v>1.8860000000000001E-3</v>
      </c>
      <c r="H45" s="152"/>
      <c r="I45" s="151">
        <v>2.9220000000000001E-3</v>
      </c>
      <c r="J45" s="152"/>
      <c r="K45" s="153">
        <v>2.3270000000000001E-3</v>
      </c>
      <c r="L45" s="69"/>
      <c r="M45" s="99" t="s">
        <v>37</v>
      </c>
      <c r="N45" s="131"/>
      <c r="O45" s="100" t="s">
        <v>37</v>
      </c>
      <c r="Q45" s="311"/>
      <c r="R45" s="311"/>
      <c r="S45" s="311"/>
      <c r="T45" s="311"/>
    </row>
    <row r="46" spans="1:20" x14ac:dyDescent="0.25">
      <c r="A46" s="148" t="s">
        <v>80</v>
      </c>
      <c r="B46" s="149">
        <v>69</v>
      </c>
      <c r="C46" s="150"/>
      <c r="D46" s="133"/>
      <c r="E46" s="151">
        <v>1.5154000000000001E-2</v>
      </c>
      <c r="F46" s="152"/>
      <c r="G46" s="153">
        <v>1.0633E-2</v>
      </c>
      <c r="H46" s="154"/>
      <c r="I46" s="151">
        <v>3.277E-3</v>
      </c>
      <c r="J46" s="152"/>
      <c r="K46" s="153">
        <v>2.6099999999999999E-3</v>
      </c>
      <c r="L46" s="69"/>
      <c r="M46" s="99">
        <v>4.496E-3</v>
      </c>
      <c r="N46" s="131"/>
      <c r="O46" s="100">
        <v>3.6849999999999999E-3</v>
      </c>
      <c r="Q46" s="311"/>
      <c r="R46" s="311"/>
      <c r="S46" s="311"/>
      <c r="T46" s="311"/>
    </row>
    <row r="47" spans="1:20" x14ac:dyDescent="0.25">
      <c r="A47" s="148" t="s">
        <v>81</v>
      </c>
      <c r="B47" s="149">
        <v>71</v>
      </c>
      <c r="C47" s="150"/>
      <c r="D47" s="133"/>
      <c r="E47" s="151">
        <v>1.43E-2</v>
      </c>
      <c r="F47" s="152"/>
      <c r="G47" s="153">
        <v>1.0033E-2</v>
      </c>
      <c r="H47" s="154"/>
      <c r="I47" s="151">
        <v>1.8220000000000001E-3</v>
      </c>
      <c r="J47" s="152"/>
      <c r="K47" s="153">
        <v>1.451E-3</v>
      </c>
      <c r="L47" s="69"/>
      <c r="M47" s="99" t="s">
        <v>37</v>
      </c>
      <c r="N47" s="131"/>
      <c r="O47" s="100" t="s">
        <v>37</v>
      </c>
      <c r="Q47" s="311"/>
      <c r="R47" s="311"/>
      <c r="S47" s="311"/>
      <c r="T47" s="311"/>
    </row>
    <row r="48" spans="1:20" x14ac:dyDescent="0.25">
      <c r="A48" s="148" t="s">
        <v>82</v>
      </c>
      <c r="B48" s="149">
        <v>72</v>
      </c>
      <c r="C48" s="150"/>
      <c r="D48" s="133"/>
      <c r="E48" s="151">
        <v>3.4533510000000001</v>
      </c>
      <c r="F48" s="152"/>
      <c r="G48" s="153">
        <v>2.423009</v>
      </c>
      <c r="H48" s="154"/>
      <c r="I48" s="151">
        <v>3.4012899999999999</v>
      </c>
      <c r="J48" s="152"/>
      <c r="K48" s="153">
        <v>2.708491</v>
      </c>
      <c r="L48" s="69"/>
      <c r="M48" s="99">
        <v>3.5795129999999999</v>
      </c>
      <c r="N48" s="131"/>
      <c r="O48" s="100">
        <v>2.9336319999999998</v>
      </c>
      <c r="Q48" s="311"/>
      <c r="R48" s="311"/>
      <c r="S48" s="311"/>
      <c r="T48" s="311"/>
    </row>
    <row r="49" spans="1:20" x14ac:dyDescent="0.25">
      <c r="A49" s="148" t="s">
        <v>83</v>
      </c>
      <c r="B49" s="149">
        <v>73</v>
      </c>
      <c r="C49" s="150"/>
      <c r="D49" s="133"/>
      <c r="E49" s="151">
        <v>3.4970000000000001E-3</v>
      </c>
      <c r="F49" s="152"/>
      <c r="G49" s="153">
        <v>2.454E-3</v>
      </c>
      <c r="H49" s="154"/>
      <c r="I49" s="151">
        <v>6.4180000000000001E-3</v>
      </c>
      <c r="J49" s="152"/>
      <c r="K49" s="153">
        <v>5.1110000000000001E-3</v>
      </c>
      <c r="L49" s="69"/>
      <c r="M49" s="99">
        <v>7.8989999999999998E-3</v>
      </c>
      <c r="N49" s="131"/>
      <c r="O49" s="100">
        <v>6.4739999999999997E-3</v>
      </c>
      <c r="Q49" s="311"/>
      <c r="R49" s="311"/>
      <c r="S49" s="311"/>
      <c r="T49" s="311"/>
    </row>
    <row r="50" spans="1:20" x14ac:dyDescent="0.25">
      <c r="A50" s="148" t="s">
        <v>84</v>
      </c>
      <c r="B50" s="149">
        <v>74</v>
      </c>
      <c r="C50" s="150"/>
      <c r="D50" s="133"/>
      <c r="E50" s="151">
        <v>4.1922000000000001E-2</v>
      </c>
      <c r="F50" s="152"/>
      <c r="G50" s="153">
        <v>2.9413999999999999E-2</v>
      </c>
      <c r="H50" s="152"/>
      <c r="I50" s="151">
        <v>2.9728999999999998E-2</v>
      </c>
      <c r="J50" s="152"/>
      <c r="K50" s="153">
        <v>2.3674000000000001E-2</v>
      </c>
      <c r="L50" s="69"/>
      <c r="M50" s="99">
        <v>3.1233E-2</v>
      </c>
      <c r="N50" s="131"/>
      <c r="O50" s="100">
        <v>2.5597000000000002E-2</v>
      </c>
      <c r="Q50" s="311"/>
      <c r="R50" s="311"/>
      <c r="S50" s="311"/>
      <c r="T50" s="311"/>
    </row>
    <row r="51" spans="1:20" x14ac:dyDescent="0.25">
      <c r="A51" s="148" t="s">
        <v>85</v>
      </c>
      <c r="B51" s="149">
        <v>76</v>
      </c>
      <c r="C51" s="150"/>
      <c r="D51" s="133"/>
      <c r="E51" s="151">
        <v>0.72344299999999995</v>
      </c>
      <c r="F51" s="152"/>
      <c r="G51" s="153">
        <v>0.50759600000000005</v>
      </c>
      <c r="H51" s="154"/>
      <c r="I51" s="151">
        <v>0.34071099999999999</v>
      </c>
      <c r="J51" s="152"/>
      <c r="K51" s="153">
        <v>0.27131300000000003</v>
      </c>
      <c r="L51" s="69"/>
      <c r="M51" s="99">
        <v>0.328152</v>
      </c>
      <c r="N51" s="131"/>
      <c r="O51" s="100">
        <v>0.26894099999999999</v>
      </c>
      <c r="Q51" s="311"/>
      <c r="R51" s="311"/>
      <c r="S51" s="311"/>
      <c r="T51" s="311"/>
    </row>
    <row r="52" spans="1:20" x14ac:dyDescent="0.25">
      <c r="A52" s="148" t="s">
        <v>86</v>
      </c>
      <c r="B52" s="149">
        <v>78</v>
      </c>
      <c r="C52" s="150">
        <v>490</v>
      </c>
      <c r="D52" s="133"/>
      <c r="E52" s="151"/>
      <c r="F52" s="152"/>
      <c r="G52" s="153" t="s">
        <v>37</v>
      </c>
      <c r="H52" s="154"/>
      <c r="I52" s="151"/>
      <c r="J52" s="152"/>
      <c r="K52" s="153" t="s">
        <v>37</v>
      </c>
      <c r="L52" s="69"/>
      <c r="M52" s="99" t="s">
        <v>37</v>
      </c>
      <c r="N52" s="131"/>
      <c r="O52" s="100" t="s">
        <v>37</v>
      </c>
      <c r="Q52" s="311"/>
      <c r="R52" s="311"/>
      <c r="S52" s="311"/>
      <c r="T52" s="311"/>
    </row>
    <row r="53" spans="1:20" x14ac:dyDescent="0.25">
      <c r="A53" s="148" t="s">
        <v>87</v>
      </c>
      <c r="B53" s="149">
        <v>81</v>
      </c>
      <c r="C53" s="150"/>
      <c r="D53" s="133"/>
      <c r="E53" s="151">
        <v>2.1637E-2</v>
      </c>
      <c r="F53" s="152"/>
      <c r="G53" s="153">
        <v>1.5181E-2</v>
      </c>
      <c r="H53" s="154"/>
      <c r="I53" s="151">
        <v>9.0830000000000008E-3</v>
      </c>
      <c r="J53" s="152"/>
      <c r="K53" s="153">
        <v>7.2329999999999998E-3</v>
      </c>
      <c r="L53" s="69"/>
      <c r="M53" s="99" t="s">
        <v>37</v>
      </c>
      <c r="N53" s="131"/>
      <c r="O53" s="100" t="s">
        <v>37</v>
      </c>
      <c r="Q53" s="311"/>
      <c r="R53" s="311"/>
      <c r="S53" s="311"/>
      <c r="T53" s="311"/>
    </row>
    <row r="54" spans="1:20" x14ac:dyDescent="0.25">
      <c r="A54" s="148" t="s">
        <v>88</v>
      </c>
      <c r="B54" s="149">
        <v>82</v>
      </c>
      <c r="C54" s="150"/>
      <c r="D54" s="133"/>
      <c r="E54" s="151">
        <v>0.58332099999999998</v>
      </c>
      <c r="F54" s="152"/>
      <c r="G54" s="153">
        <v>0.40928100000000001</v>
      </c>
      <c r="H54" s="152"/>
      <c r="I54" s="151">
        <v>0.40902699999999997</v>
      </c>
      <c r="J54" s="152"/>
      <c r="K54" s="153">
        <v>0.32571299999999997</v>
      </c>
      <c r="L54" s="69"/>
      <c r="M54" s="99">
        <v>0.41814499999999999</v>
      </c>
      <c r="N54" s="131"/>
      <c r="O54" s="100">
        <v>0.342696</v>
      </c>
      <c r="Q54" s="311"/>
      <c r="R54" s="311"/>
      <c r="S54" s="311"/>
      <c r="T54" s="311"/>
    </row>
    <row r="55" spans="1:20" x14ac:dyDescent="0.25">
      <c r="A55" s="148" t="s">
        <v>89</v>
      </c>
      <c r="B55" s="149">
        <v>86</v>
      </c>
      <c r="C55" s="150"/>
      <c r="D55" s="133"/>
      <c r="E55" s="151">
        <v>1.1605259999999999</v>
      </c>
      <c r="F55" s="152"/>
      <c r="G55" s="153">
        <v>0.81427099999999997</v>
      </c>
      <c r="H55" s="154"/>
      <c r="I55" s="151">
        <v>0.98537699999999995</v>
      </c>
      <c r="J55" s="152"/>
      <c r="K55" s="153">
        <v>0.78466800000000003</v>
      </c>
      <c r="L55" s="69"/>
      <c r="M55" s="99">
        <v>1.0303910000000001</v>
      </c>
      <c r="N55" s="131"/>
      <c r="O55" s="100">
        <v>0.84446900000000003</v>
      </c>
      <c r="Q55" s="311"/>
      <c r="R55" s="311"/>
      <c r="S55" s="311"/>
      <c r="T55" s="311"/>
    </row>
    <row r="56" spans="1:20" x14ac:dyDescent="0.25">
      <c r="A56" s="148" t="s">
        <v>90</v>
      </c>
      <c r="B56" s="149">
        <v>88</v>
      </c>
      <c r="C56" s="150"/>
      <c r="D56" s="133"/>
      <c r="E56" s="151">
        <v>0.38939200000000002</v>
      </c>
      <c r="F56" s="152"/>
      <c r="G56" s="153">
        <v>0.27321299999999998</v>
      </c>
      <c r="H56" s="152"/>
      <c r="I56" s="151">
        <v>0.26441399999999998</v>
      </c>
      <c r="J56" s="152"/>
      <c r="K56" s="153">
        <v>0.21055599999999999</v>
      </c>
      <c r="L56" s="69"/>
      <c r="M56" s="99">
        <v>0.21725800000000001</v>
      </c>
      <c r="N56" s="131"/>
      <c r="O56" s="100">
        <v>0.17805599999999999</v>
      </c>
      <c r="Q56" s="311"/>
      <c r="R56" s="311"/>
      <c r="S56" s="311"/>
      <c r="T56" s="311"/>
    </row>
    <row r="57" spans="1:20" x14ac:dyDescent="0.25">
      <c r="A57" s="148" t="s">
        <v>91</v>
      </c>
      <c r="B57" s="149">
        <v>89</v>
      </c>
      <c r="C57" s="150"/>
      <c r="D57" s="133"/>
      <c r="E57" s="151">
        <v>3.4319000000000002E-2</v>
      </c>
      <c r="F57" s="152"/>
      <c r="G57" s="153">
        <v>2.4080000000000001E-2</v>
      </c>
      <c r="H57" s="154"/>
      <c r="I57" s="151">
        <v>9.6329999999999992E-3</v>
      </c>
      <c r="J57" s="152"/>
      <c r="K57" s="153">
        <v>7.6709999999999999E-3</v>
      </c>
      <c r="L57" s="69"/>
      <c r="M57" s="99" t="s">
        <v>37</v>
      </c>
      <c r="N57" s="131"/>
      <c r="O57" s="100" t="s">
        <v>37</v>
      </c>
      <c r="Q57" s="311"/>
      <c r="R57" s="311"/>
      <c r="S57" s="311"/>
      <c r="T57" s="311"/>
    </row>
    <row r="58" spans="1:20" x14ac:dyDescent="0.25">
      <c r="A58" s="148" t="s">
        <v>92</v>
      </c>
      <c r="B58" s="149">
        <v>92</v>
      </c>
      <c r="C58" s="150"/>
      <c r="D58" s="133"/>
      <c r="E58" s="151">
        <v>8.9820999999999998E-2</v>
      </c>
      <c r="F58" s="152"/>
      <c r="G58" s="153">
        <v>6.3021999999999995E-2</v>
      </c>
      <c r="H58" s="154"/>
      <c r="I58" s="151">
        <v>2.6641000000000001E-2</v>
      </c>
      <c r="J58" s="152"/>
      <c r="K58" s="153">
        <v>2.1215000000000001E-2</v>
      </c>
      <c r="L58" s="69"/>
      <c r="M58" s="99">
        <v>2.4785999999999999E-2</v>
      </c>
      <c r="N58" s="131"/>
      <c r="O58" s="100">
        <v>2.0313999999999999E-2</v>
      </c>
      <c r="Q58" s="311"/>
      <c r="R58" s="311"/>
      <c r="S58" s="311"/>
      <c r="T58" s="311"/>
    </row>
    <row r="59" spans="1:20" x14ac:dyDescent="0.25">
      <c r="A59" s="148" t="s">
        <v>93</v>
      </c>
      <c r="B59" s="149">
        <v>93</v>
      </c>
      <c r="C59" s="150"/>
      <c r="D59" s="133"/>
      <c r="E59" s="151">
        <v>2.8924799999999999</v>
      </c>
      <c r="F59" s="152"/>
      <c r="G59" s="153">
        <v>2.0294789999999998</v>
      </c>
      <c r="H59" s="154"/>
      <c r="I59" s="151">
        <v>2.0924040000000002</v>
      </c>
      <c r="J59" s="152"/>
      <c r="K59" s="153">
        <v>1.6662079999999999</v>
      </c>
      <c r="L59" s="69"/>
      <c r="M59" s="99">
        <v>2.3111320000000002</v>
      </c>
      <c r="N59" s="131"/>
      <c r="O59" s="100">
        <v>1.8941159999999999</v>
      </c>
      <c r="Q59" s="311"/>
      <c r="R59" s="311"/>
      <c r="S59" s="311"/>
      <c r="T59" s="311"/>
    </row>
    <row r="60" spans="1:20" x14ac:dyDescent="0.25">
      <c r="A60" s="148" t="s">
        <v>417</v>
      </c>
      <c r="B60" s="149">
        <v>94</v>
      </c>
      <c r="C60" s="150"/>
      <c r="D60" s="133"/>
      <c r="E60" s="151">
        <v>2.0385E-2</v>
      </c>
      <c r="F60" s="152"/>
      <c r="G60" s="153">
        <v>1.4303E-2</v>
      </c>
      <c r="H60" s="154"/>
      <c r="I60" s="151">
        <v>5.0199999999999995E-4</v>
      </c>
      <c r="J60" s="152"/>
      <c r="K60" s="153">
        <v>4.0000000000000002E-4</v>
      </c>
      <c r="L60" s="69"/>
      <c r="M60" s="99" t="s">
        <v>37</v>
      </c>
      <c r="N60" s="131"/>
      <c r="O60" s="100" t="s">
        <v>37</v>
      </c>
      <c r="Q60" s="311"/>
      <c r="R60" s="311"/>
      <c r="S60" s="311"/>
      <c r="T60" s="311"/>
    </row>
    <row r="61" spans="1:20" x14ac:dyDescent="0.25">
      <c r="A61" s="148" t="s">
        <v>438</v>
      </c>
      <c r="B61" s="149">
        <v>96</v>
      </c>
      <c r="C61" s="150"/>
      <c r="D61" s="133"/>
      <c r="E61" s="151">
        <v>6.1740000000000003E-2</v>
      </c>
      <c r="F61" s="152"/>
      <c r="G61" s="153">
        <v>4.3319000000000003E-2</v>
      </c>
      <c r="H61" s="154"/>
      <c r="I61" s="151">
        <v>2.6123E-2</v>
      </c>
      <c r="J61" s="152"/>
      <c r="K61" s="153">
        <v>2.0802000000000001E-2</v>
      </c>
      <c r="L61" s="69"/>
      <c r="M61" s="99">
        <v>2.7975E-2</v>
      </c>
      <c r="N61" s="131"/>
      <c r="O61" s="100">
        <v>2.2926999999999999E-2</v>
      </c>
      <c r="Q61" s="311"/>
      <c r="R61" s="311"/>
      <c r="S61" s="311"/>
      <c r="T61" s="311"/>
    </row>
    <row r="62" spans="1:20" x14ac:dyDescent="0.25">
      <c r="A62" s="148" t="s">
        <v>95</v>
      </c>
      <c r="B62" s="149">
        <v>97</v>
      </c>
      <c r="C62" s="150"/>
      <c r="D62" s="133"/>
      <c r="E62" s="151">
        <v>3.2437000000000001E-2</v>
      </c>
      <c r="F62" s="152"/>
      <c r="G62" s="153">
        <v>2.2759000000000001E-2</v>
      </c>
      <c r="H62" s="154"/>
      <c r="I62" s="151">
        <v>4.4680999999999998E-2</v>
      </c>
      <c r="J62" s="152"/>
      <c r="K62" s="153">
        <v>3.5580000000000001E-2</v>
      </c>
      <c r="L62" s="69"/>
      <c r="M62" s="99">
        <v>4.5169000000000001E-2</v>
      </c>
      <c r="N62" s="131"/>
      <c r="O62" s="100">
        <v>3.7019000000000003E-2</v>
      </c>
      <c r="Q62" s="311"/>
      <c r="R62" s="311"/>
      <c r="S62" s="311"/>
      <c r="T62" s="311"/>
    </row>
    <row r="63" spans="1:20" x14ac:dyDescent="0.25">
      <c r="A63" s="148" t="s">
        <v>377</v>
      </c>
      <c r="B63" s="149">
        <v>101</v>
      </c>
      <c r="C63" s="150"/>
      <c r="D63" s="133"/>
      <c r="E63" s="151">
        <v>3.823E-3</v>
      </c>
      <c r="F63" s="152"/>
      <c r="G63" s="153">
        <v>2.6819999999999999E-3</v>
      </c>
      <c r="H63" s="152"/>
      <c r="I63" s="151">
        <v>6.29E-4</v>
      </c>
      <c r="J63" s="152"/>
      <c r="K63" s="153">
        <v>5.0100000000000003E-4</v>
      </c>
      <c r="L63" s="69"/>
      <c r="M63" s="99" t="s">
        <v>37</v>
      </c>
      <c r="N63" s="131"/>
      <c r="O63" s="100" t="s">
        <v>37</v>
      </c>
      <c r="Q63" s="311"/>
      <c r="R63" s="311"/>
      <c r="S63" s="311"/>
      <c r="T63" s="311"/>
    </row>
    <row r="64" spans="1:20" x14ac:dyDescent="0.25">
      <c r="A64" s="148" t="s">
        <v>378</v>
      </c>
      <c r="B64" s="149">
        <v>103</v>
      </c>
      <c r="C64" s="150"/>
      <c r="D64" s="133"/>
      <c r="E64" s="151">
        <v>1.377E-3</v>
      </c>
      <c r="F64" s="152"/>
      <c r="G64" s="153">
        <v>9.6599999999999995E-4</v>
      </c>
      <c r="H64" s="154"/>
      <c r="I64" s="151">
        <v>6.7380000000000001E-3</v>
      </c>
      <c r="J64" s="152"/>
      <c r="K64" s="153">
        <v>5.3660000000000001E-3</v>
      </c>
      <c r="L64" s="69"/>
      <c r="M64" s="99" t="s">
        <v>37</v>
      </c>
      <c r="N64" s="131"/>
      <c r="O64" s="100" t="s">
        <v>37</v>
      </c>
      <c r="Q64" s="311"/>
      <c r="R64" s="311"/>
      <c r="S64" s="311"/>
      <c r="T64" s="311"/>
    </row>
    <row r="65" spans="1:20" x14ac:dyDescent="0.25">
      <c r="A65" s="148" t="s">
        <v>96</v>
      </c>
      <c r="B65" s="149">
        <v>105</v>
      </c>
      <c r="C65" s="150"/>
      <c r="D65" s="133"/>
      <c r="E65" s="151">
        <v>5.058E-3</v>
      </c>
      <c r="F65" s="152"/>
      <c r="G65" s="153">
        <v>3.5490000000000001E-3</v>
      </c>
      <c r="H65" s="154"/>
      <c r="I65" s="151">
        <v>2.5720000000000001E-3</v>
      </c>
      <c r="J65" s="152"/>
      <c r="K65" s="153">
        <v>2.0479999999999999E-3</v>
      </c>
      <c r="L65" s="69"/>
      <c r="M65" s="99" t="s">
        <v>37</v>
      </c>
      <c r="N65" s="131"/>
      <c r="O65" s="100" t="s">
        <v>37</v>
      </c>
      <c r="Q65" s="311"/>
      <c r="R65" s="311"/>
      <c r="S65" s="311"/>
      <c r="T65" s="311"/>
    </row>
    <row r="66" spans="1:20" x14ac:dyDescent="0.25">
      <c r="A66" s="148" t="s">
        <v>97</v>
      </c>
      <c r="B66" s="149">
        <v>106</v>
      </c>
      <c r="C66" s="150"/>
      <c r="D66" s="133"/>
      <c r="E66" s="151">
        <v>5.6999999999999998E-4</v>
      </c>
      <c r="F66" s="152"/>
      <c r="G66" s="153">
        <v>4.0000000000000002E-4</v>
      </c>
      <c r="H66" s="154"/>
      <c r="I66" s="151">
        <v>5.0199999999999995E-4</v>
      </c>
      <c r="J66" s="152"/>
      <c r="K66" s="153">
        <v>4.0000000000000002E-4</v>
      </c>
      <c r="L66" s="69"/>
      <c r="M66" s="99" t="s">
        <v>37</v>
      </c>
      <c r="N66" s="131"/>
      <c r="O66" s="100" t="s">
        <v>37</v>
      </c>
      <c r="Q66" s="311"/>
      <c r="R66" s="311"/>
      <c r="S66" s="311"/>
      <c r="T66" s="311"/>
    </row>
    <row r="67" spans="1:20" x14ac:dyDescent="0.25">
      <c r="A67" s="148" t="s">
        <v>365</v>
      </c>
      <c r="B67" s="149">
        <v>112</v>
      </c>
      <c r="C67" s="150"/>
      <c r="D67" s="133"/>
      <c r="E67" s="151">
        <v>1.1677E-2</v>
      </c>
      <c r="F67" s="152"/>
      <c r="G67" s="153">
        <v>8.1930000000000006E-3</v>
      </c>
      <c r="H67" s="154"/>
      <c r="I67" s="151">
        <v>1.0279999999999999E-2</v>
      </c>
      <c r="J67" s="152"/>
      <c r="K67" s="153">
        <v>8.1860000000000006E-3</v>
      </c>
      <c r="L67" s="69"/>
      <c r="M67" s="99" t="s">
        <v>37</v>
      </c>
      <c r="N67" s="131"/>
      <c r="O67" s="100" t="s">
        <v>37</v>
      </c>
      <c r="Q67" s="311"/>
      <c r="R67" s="311"/>
      <c r="S67" s="311"/>
      <c r="T67" s="311"/>
    </row>
    <row r="68" spans="1:20" x14ac:dyDescent="0.25">
      <c r="A68" s="148" t="s">
        <v>98</v>
      </c>
      <c r="B68" s="149">
        <v>119</v>
      </c>
      <c r="C68" s="150"/>
      <c r="D68" s="133"/>
      <c r="E68" s="151">
        <v>2.9853000000000001E-2</v>
      </c>
      <c r="F68" s="152"/>
      <c r="G68" s="153">
        <v>2.0945999999999999E-2</v>
      </c>
      <c r="H68" s="152"/>
      <c r="I68" s="151">
        <v>2.1566999999999999E-2</v>
      </c>
      <c r="J68" s="152"/>
      <c r="K68" s="153">
        <v>1.7173999999999998E-2</v>
      </c>
      <c r="L68" s="69"/>
      <c r="M68" s="99" t="s">
        <v>37</v>
      </c>
      <c r="N68" s="135"/>
      <c r="O68" s="100" t="s">
        <v>37</v>
      </c>
      <c r="Q68" s="311"/>
      <c r="R68" s="311"/>
      <c r="S68" s="311"/>
      <c r="T68" s="311"/>
    </row>
    <row r="69" spans="1:20" x14ac:dyDescent="0.25">
      <c r="A69" s="148" t="s">
        <v>99</v>
      </c>
      <c r="B69" s="149">
        <v>122</v>
      </c>
      <c r="C69" s="150"/>
      <c r="D69" s="133"/>
      <c r="E69" s="151">
        <v>2.6393E-2</v>
      </c>
      <c r="F69" s="152"/>
      <c r="G69" s="153">
        <v>1.8518E-2</v>
      </c>
      <c r="H69" s="154"/>
      <c r="I69" s="151">
        <v>3.4789999999999999E-3</v>
      </c>
      <c r="J69" s="152"/>
      <c r="K69" s="153">
        <v>2.7699999999999999E-3</v>
      </c>
      <c r="L69" s="69"/>
      <c r="M69" s="99" t="s">
        <v>37</v>
      </c>
      <c r="N69" s="131"/>
      <c r="O69" s="100" t="s">
        <v>37</v>
      </c>
      <c r="Q69" s="311"/>
      <c r="R69" s="311"/>
      <c r="S69" s="311"/>
      <c r="T69" s="311"/>
    </row>
    <row r="70" spans="1:20" x14ac:dyDescent="0.25">
      <c r="A70" s="148" t="s">
        <v>239</v>
      </c>
      <c r="B70" s="149">
        <v>125</v>
      </c>
      <c r="C70" s="150"/>
      <c r="D70" s="133"/>
      <c r="E70" s="151">
        <v>8.5499999999999997E-4</v>
      </c>
      <c r="F70" s="152"/>
      <c r="G70" s="153">
        <v>5.9999999999999995E-4</v>
      </c>
      <c r="H70" s="154"/>
      <c r="I70" s="151">
        <v>7.5299999999999998E-4</v>
      </c>
      <c r="J70" s="152"/>
      <c r="K70" s="153">
        <v>5.9999999999999995E-4</v>
      </c>
      <c r="L70" s="69"/>
      <c r="M70" s="99" t="s">
        <v>37</v>
      </c>
      <c r="N70" s="131"/>
      <c r="O70" s="100" t="s">
        <v>37</v>
      </c>
      <c r="Q70" s="311"/>
      <c r="R70" s="311"/>
      <c r="S70" s="311"/>
      <c r="T70" s="311"/>
    </row>
    <row r="71" spans="1:20" x14ac:dyDescent="0.25">
      <c r="A71" s="148" t="s">
        <v>352</v>
      </c>
      <c r="B71" s="149">
        <v>127</v>
      </c>
      <c r="C71" s="150"/>
      <c r="D71" s="133"/>
      <c r="E71" s="151">
        <v>0.13428200000000001</v>
      </c>
      <c r="F71" s="152"/>
      <c r="G71" s="153">
        <v>9.4217999999999996E-2</v>
      </c>
      <c r="H71" s="154"/>
      <c r="I71" s="151">
        <v>5.1241000000000002E-2</v>
      </c>
      <c r="J71" s="152"/>
      <c r="K71" s="153">
        <v>4.0804E-2</v>
      </c>
      <c r="L71" s="69"/>
      <c r="M71" s="99" t="s">
        <v>37</v>
      </c>
      <c r="N71" s="131"/>
      <c r="O71" s="100" t="s">
        <v>37</v>
      </c>
      <c r="Q71" s="311"/>
      <c r="R71" s="311"/>
      <c r="S71" s="311"/>
      <c r="T71" s="311"/>
    </row>
    <row r="72" spans="1:20" x14ac:dyDescent="0.25">
      <c r="A72" s="148" t="s">
        <v>100</v>
      </c>
      <c r="B72" s="149">
        <v>128</v>
      </c>
      <c r="C72" s="150"/>
      <c r="D72" s="133"/>
      <c r="E72" s="151">
        <v>5.1320000000000003E-3</v>
      </c>
      <c r="F72" s="152"/>
      <c r="G72" s="153">
        <v>3.601E-3</v>
      </c>
      <c r="H72" s="154"/>
      <c r="I72" s="151">
        <v>5.0199999999999995E-4</v>
      </c>
      <c r="J72" s="152"/>
      <c r="K72" s="153">
        <v>4.0000000000000002E-4</v>
      </c>
      <c r="L72" s="69"/>
      <c r="M72" s="99" t="s">
        <v>37</v>
      </c>
      <c r="N72" s="131"/>
      <c r="O72" s="100" t="s">
        <v>37</v>
      </c>
      <c r="Q72" s="311"/>
      <c r="R72" s="311"/>
      <c r="S72" s="311"/>
      <c r="T72" s="311"/>
    </row>
    <row r="73" spans="1:20" x14ac:dyDescent="0.25">
      <c r="A73" s="148" t="s">
        <v>101</v>
      </c>
      <c r="B73" s="149">
        <v>131</v>
      </c>
      <c r="C73" s="150"/>
      <c r="D73" s="133"/>
      <c r="E73" s="151">
        <v>3.3218999999999999E-2</v>
      </c>
      <c r="F73" s="152"/>
      <c r="G73" s="153">
        <v>2.3307999999999999E-2</v>
      </c>
      <c r="H73" s="154"/>
      <c r="I73" s="151">
        <v>2.2626E-2</v>
      </c>
      <c r="J73" s="152"/>
      <c r="K73" s="153">
        <v>1.8016999999999998E-2</v>
      </c>
      <c r="L73" s="69"/>
      <c r="M73" s="99" t="s">
        <v>37</v>
      </c>
      <c r="N73" s="131"/>
      <c r="O73" s="100" t="s">
        <v>37</v>
      </c>
      <c r="Q73" s="311"/>
      <c r="R73" s="311"/>
      <c r="S73" s="311"/>
      <c r="T73" s="311"/>
    </row>
    <row r="74" spans="1:20" x14ac:dyDescent="0.25">
      <c r="A74" s="148" t="s">
        <v>398</v>
      </c>
      <c r="B74" s="149">
        <v>132</v>
      </c>
      <c r="C74" s="150"/>
      <c r="D74" s="133"/>
      <c r="E74" s="151">
        <v>3.692E-3</v>
      </c>
      <c r="F74" s="152"/>
      <c r="G74" s="153">
        <v>2.5899999999999999E-3</v>
      </c>
      <c r="H74" s="154"/>
      <c r="I74" s="151">
        <v>5.0199999999999995E-4</v>
      </c>
      <c r="J74" s="152"/>
      <c r="K74" s="153">
        <v>4.0000000000000002E-4</v>
      </c>
      <c r="L74" s="69"/>
      <c r="M74" s="99" t="s">
        <v>37</v>
      </c>
      <c r="N74" s="131"/>
      <c r="O74" s="100" t="s">
        <v>37</v>
      </c>
      <c r="Q74" s="311"/>
      <c r="R74" s="311"/>
      <c r="S74" s="311"/>
      <c r="T74" s="311"/>
    </row>
    <row r="75" spans="1:20" x14ac:dyDescent="0.25">
      <c r="A75" s="148" t="s">
        <v>102</v>
      </c>
      <c r="B75" s="149">
        <v>137</v>
      </c>
      <c r="C75" s="150"/>
      <c r="D75" s="133"/>
      <c r="E75" s="151">
        <v>0.319774</v>
      </c>
      <c r="F75" s="152"/>
      <c r="G75" s="153">
        <v>0.22436600000000001</v>
      </c>
      <c r="H75" s="152"/>
      <c r="I75" s="151">
        <v>0.174514</v>
      </c>
      <c r="J75" s="152"/>
      <c r="K75" s="153">
        <v>0.13896800000000001</v>
      </c>
      <c r="L75" s="69"/>
      <c r="M75" s="99" t="s">
        <v>37</v>
      </c>
      <c r="N75" s="131"/>
      <c r="O75" s="100" t="s">
        <v>37</v>
      </c>
      <c r="Q75" s="311"/>
      <c r="R75" s="311"/>
      <c r="S75" s="311"/>
      <c r="T75" s="311"/>
    </row>
    <row r="76" spans="1:20" x14ac:dyDescent="0.25">
      <c r="A76" s="148" t="s">
        <v>353</v>
      </c>
      <c r="B76" s="149">
        <v>138</v>
      </c>
      <c r="C76" s="150"/>
      <c r="D76" s="133"/>
      <c r="E76" s="151">
        <v>2.1808000000000001E-2</v>
      </c>
      <c r="F76" s="152"/>
      <c r="G76" s="153">
        <v>1.5301E-2</v>
      </c>
      <c r="H76" s="154"/>
      <c r="I76" s="151">
        <v>1.1325999999999999E-2</v>
      </c>
      <c r="J76" s="152"/>
      <c r="K76" s="153">
        <v>9.0189999999999992E-3</v>
      </c>
      <c r="L76" s="69"/>
      <c r="M76" s="99" t="s">
        <v>37</v>
      </c>
      <c r="N76" s="131"/>
      <c r="O76" s="100" t="s">
        <v>37</v>
      </c>
      <c r="Q76" s="311"/>
      <c r="R76" s="311"/>
      <c r="S76" s="311"/>
      <c r="T76" s="311"/>
    </row>
    <row r="77" spans="1:20" x14ac:dyDescent="0.25">
      <c r="A77" s="148" t="s">
        <v>103</v>
      </c>
      <c r="B77" s="149">
        <v>139</v>
      </c>
      <c r="C77" s="150"/>
      <c r="D77" s="133"/>
      <c r="E77" s="151">
        <v>2.591E-3</v>
      </c>
      <c r="F77" s="152"/>
      <c r="G77" s="153">
        <v>1.818E-3</v>
      </c>
      <c r="H77" s="152"/>
      <c r="I77" s="151">
        <v>4.411E-3</v>
      </c>
      <c r="J77" s="152"/>
      <c r="K77" s="153">
        <v>3.5130000000000001E-3</v>
      </c>
      <c r="L77" s="69"/>
      <c r="M77" s="99" t="s">
        <v>37</v>
      </c>
      <c r="N77" s="135"/>
      <c r="O77" s="100" t="s">
        <v>37</v>
      </c>
      <c r="Q77" s="311"/>
      <c r="R77" s="311"/>
      <c r="S77" s="311"/>
      <c r="T77" s="311"/>
    </row>
    <row r="78" spans="1:20" x14ac:dyDescent="0.25">
      <c r="A78" s="148" t="s">
        <v>104</v>
      </c>
      <c r="B78" s="149">
        <v>142</v>
      </c>
      <c r="C78" s="150"/>
      <c r="D78" s="133"/>
      <c r="E78" s="151">
        <v>8.8578000000000004E-2</v>
      </c>
      <c r="F78" s="152"/>
      <c r="G78" s="153">
        <v>6.2149999999999997E-2</v>
      </c>
      <c r="H78" s="154"/>
      <c r="I78" s="151">
        <v>1.2407E-2</v>
      </c>
      <c r="J78" s="152"/>
      <c r="K78" s="153">
        <v>9.8799999999999999E-3</v>
      </c>
      <c r="L78" s="69"/>
      <c r="M78" s="99" t="s">
        <v>37</v>
      </c>
      <c r="N78" s="131"/>
      <c r="O78" s="100" t="s">
        <v>37</v>
      </c>
      <c r="Q78" s="311"/>
      <c r="R78" s="311"/>
      <c r="S78" s="311"/>
      <c r="T78" s="311"/>
    </row>
    <row r="79" spans="1:20" x14ac:dyDescent="0.25">
      <c r="A79" s="148" t="s">
        <v>105</v>
      </c>
      <c r="B79" s="149">
        <v>143</v>
      </c>
      <c r="C79" s="150"/>
      <c r="D79" s="133"/>
      <c r="E79" s="151">
        <v>6.3330000000000001E-3</v>
      </c>
      <c r="F79" s="152"/>
      <c r="G79" s="153">
        <v>4.4429999999999999E-3</v>
      </c>
      <c r="H79" s="152"/>
      <c r="I79" s="151">
        <v>1.2869999999999999E-3</v>
      </c>
      <c r="J79" s="152"/>
      <c r="K79" s="153">
        <v>1.0250000000000001E-3</v>
      </c>
      <c r="L79" s="69"/>
      <c r="M79" s="99" t="s">
        <v>37</v>
      </c>
      <c r="N79" s="131"/>
      <c r="O79" s="100" t="s">
        <v>37</v>
      </c>
      <c r="Q79" s="311"/>
      <c r="R79" s="311"/>
      <c r="S79" s="311"/>
      <c r="T79" s="311"/>
    </row>
    <row r="80" spans="1:20" x14ac:dyDescent="0.25">
      <c r="A80" s="148" t="s">
        <v>106</v>
      </c>
      <c r="B80" s="149">
        <v>146</v>
      </c>
      <c r="C80" s="150"/>
      <c r="D80" s="133"/>
      <c r="E80" s="151">
        <v>0.18936600000000001</v>
      </c>
      <c r="F80" s="152"/>
      <c r="G80" s="153">
        <v>0.13286700000000001</v>
      </c>
      <c r="H80" s="154"/>
      <c r="I80" s="151">
        <v>9.4756000000000007E-2</v>
      </c>
      <c r="J80" s="152"/>
      <c r="K80" s="153">
        <v>7.5454999999999994E-2</v>
      </c>
      <c r="L80" s="69"/>
      <c r="M80" s="99" t="s">
        <v>37</v>
      </c>
      <c r="N80" s="131"/>
      <c r="O80" s="100" t="s">
        <v>37</v>
      </c>
      <c r="Q80" s="311"/>
      <c r="R80" s="311"/>
      <c r="S80" s="311"/>
      <c r="T80" s="311"/>
    </row>
    <row r="81" spans="1:20" x14ac:dyDescent="0.25">
      <c r="A81" s="148" t="s">
        <v>379</v>
      </c>
      <c r="B81" s="149">
        <v>149</v>
      </c>
      <c r="C81" s="150"/>
      <c r="D81" s="133"/>
      <c r="E81" s="151">
        <v>2.4348999999999999E-2</v>
      </c>
      <c r="F81" s="152"/>
      <c r="G81" s="153">
        <v>1.7083999999999998E-2</v>
      </c>
      <c r="H81" s="154"/>
      <c r="I81" s="151">
        <v>5.0199999999999995E-4</v>
      </c>
      <c r="J81" s="152"/>
      <c r="K81" s="153">
        <v>4.0000000000000002E-4</v>
      </c>
      <c r="L81" s="69"/>
      <c r="M81" s="99" t="s">
        <v>37</v>
      </c>
      <c r="N81" s="135"/>
      <c r="O81" s="100" t="s">
        <v>37</v>
      </c>
      <c r="Q81" s="311"/>
      <c r="R81" s="311"/>
      <c r="S81" s="311"/>
      <c r="T81" s="311"/>
    </row>
    <row r="82" spans="1:20" x14ac:dyDescent="0.25">
      <c r="A82" s="148" t="s">
        <v>38</v>
      </c>
      <c r="B82" s="149">
        <v>150</v>
      </c>
      <c r="C82" s="150">
        <v>157</v>
      </c>
      <c r="D82" s="133"/>
      <c r="E82" s="151"/>
      <c r="F82" s="152"/>
      <c r="G82" s="153" t="s">
        <v>37</v>
      </c>
      <c r="H82" s="154"/>
      <c r="I82" s="151"/>
      <c r="J82" s="152"/>
      <c r="K82" s="153" t="s">
        <v>37</v>
      </c>
      <c r="L82" s="69"/>
      <c r="M82" s="99" t="s">
        <v>37</v>
      </c>
      <c r="N82" s="131"/>
      <c r="O82" s="100" t="s">
        <v>37</v>
      </c>
      <c r="Q82" s="311"/>
      <c r="R82" s="311"/>
      <c r="S82" s="311"/>
      <c r="T82" s="311"/>
    </row>
    <row r="83" spans="1:20" x14ac:dyDescent="0.25">
      <c r="A83" s="148" t="s">
        <v>107</v>
      </c>
      <c r="B83" s="149">
        <v>151</v>
      </c>
      <c r="C83" s="150"/>
      <c r="D83" s="133"/>
      <c r="E83" s="151">
        <v>9.9040000000000003E-2</v>
      </c>
      <c r="F83" s="155"/>
      <c r="G83" s="153">
        <v>6.9489999999999996E-2</v>
      </c>
      <c r="H83" s="154"/>
      <c r="I83" s="151">
        <v>4.8153000000000001E-2</v>
      </c>
      <c r="J83" s="155"/>
      <c r="K83" s="153">
        <v>3.8344999999999997E-2</v>
      </c>
      <c r="L83" s="69"/>
      <c r="M83" s="99" t="s">
        <v>37</v>
      </c>
      <c r="N83" s="131"/>
      <c r="O83" s="100" t="s">
        <v>37</v>
      </c>
      <c r="Q83" s="311"/>
      <c r="R83" s="311"/>
      <c r="S83" s="311"/>
      <c r="T83" s="311"/>
    </row>
    <row r="84" spans="1:20" x14ac:dyDescent="0.25">
      <c r="A84" s="148" t="s">
        <v>259</v>
      </c>
      <c r="B84" s="149">
        <v>153</v>
      </c>
      <c r="C84" s="150"/>
      <c r="D84" s="133"/>
      <c r="E84" s="151">
        <v>2.0784E-2</v>
      </c>
      <c r="F84" s="152"/>
      <c r="G84" s="153">
        <v>1.4583E-2</v>
      </c>
      <c r="H84" s="152"/>
      <c r="I84" s="151">
        <v>8.5220000000000001E-3</v>
      </c>
      <c r="J84" s="152"/>
      <c r="K84" s="153">
        <v>6.7860000000000004E-3</v>
      </c>
      <c r="L84" s="69"/>
      <c r="M84" s="99" t="s">
        <v>37</v>
      </c>
      <c r="N84" s="135"/>
      <c r="O84" s="100" t="s">
        <v>37</v>
      </c>
      <c r="Q84" s="311"/>
      <c r="R84" s="311"/>
      <c r="S84" s="311"/>
      <c r="T84" s="311"/>
    </row>
    <row r="85" spans="1:20" x14ac:dyDescent="0.25">
      <c r="A85" s="148" t="s">
        <v>108</v>
      </c>
      <c r="B85" s="149">
        <v>154</v>
      </c>
      <c r="C85" s="150"/>
      <c r="D85" s="133"/>
      <c r="E85" s="151">
        <v>1.7347999999999999E-2</v>
      </c>
      <c r="F85" s="152"/>
      <c r="G85" s="153">
        <v>1.2172000000000001E-2</v>
      </c>
      <c r="H85" s="154"/>
      <c r="I85" s="151">
        <v>4.7289999999999997E-3</v>
      </c>
      <c r="J85" s="152"/>
      <c r="K85" s="153">
        <v>3.7659999999999998E-3</v>
      </c>
      <c r="L85" s="69"/>
      <c r="M85" s="99" t="s">
        <v>37</v>
      </c>
      <c r="N85" s="131"/>
      <c r="O85" s="100" t="s">
        <v>37</v>
      </c>
      <c r="Q85" s="311"/>
      <c r="R85" s="311"/>
      <c r="S85" s="311"/>
      <c r="T85" s="311"/>
    </row>
    <row r="86" spans="1:20" x14ac:dyDescent="0.25">
      <c r="A86" s="148" t="s">
        <v>109</v>
      </c>
      <c r="B86" s="149">
        <v>155</v>
      </c>
      <c r="C86" s="150"/>
      <c r="D86" s="133"/>
      <c r="E86" s="151">
        <v>4.2259999999999997E-3</v>
      </c>
      <c r="F86" s="152"/>
      <c r="G86" s="153">
        <v>2.9650000000000002E-3</v>
      </c>
      <c r="H86" s="154"/>
      <c r="I86" s="151">
        <v>1.158E-3</v>
      </c>
      <c r="J86" s="152"/>
      <c r="K86" s="153">
        <v>9.2199999999999997E-4</v>
      </c>
      <c r="L86" s="69"/>
      <c r="M86" s="99" t="s">
        <v>37</v>
      </c>
      <c r="N86" s="131"/>
      <c r="O86" s="100" t="s">
        <v>37</v>
      </c>
      <c r="Q86" s="311"/>
      <c r="R86" s="311"/>
      <c r="S86" s="311"/>
      <c r="T86" s="311"/>
    </row>
    <row r="87" spans="1:20" x14ac:dyDescent="0.25">
      <c r="A87" s="148" t="s">
        <v>110</v>
      </c>
      <c r="B87" s="149">
        <v>156</v>
      </c>
      <c r="C87" s="150"/>
      <c r="D87" s="133"/>
      <c r="E87" s="151">
        <v>1.449E-3</v>
      </c>
      <c r="F87" s="152"/>
      <c r="G87" s="153">
        <v>1.0169999999999999E-3</v>
      </c>
      <c r="H87" s="154"/>
      <c r="I87" s="151">
        <v>5.0199999999999995E-4</v>
      </c>
      <c r="J87" s="152"/>
      <c r="K87" s="153">
        <v>4.0000000000000002E-4</v>
      </c>
      <c r="L87" s="69"/>
      <c r="M87" s="99" t="s">
        <v>37</v>
      </c>
      <c r="N87" s="131"/>
      <c r="O87" s="100" t="s">
        <v>37</v>
      </c>
      <c r="Q87" s="311"/>
      <c r="R87" s="311"/>
      <c r="S87" s="311"/>
      <c r="T87" s="311"/>
    </row>
    <row r="88" spans="1:20" x14ac:dyDescent="0.25">
      <c r="A88" s="148" t="s">
        <v>111</v>
      </c>
      <c r="B88" s="149">
        <v>157</v>
      </c>
      <c r="C88" s="150"/>
      <c r="D88" s="133"/>
      <c r="E88" s="151">
        <v>5.1681999999999999E-2</v>
      </c>
      <c r="F88" s="152"/>
      <c r="G88" s="153">
        <v>3.6262000000000003E-2</v>
      </c>
      <c r="H88" s="154"/>
      <c r="I88" s="151">
        <v>1.1018999999999999E-2</v>
      </c>
      <c r="J88" s="152"/>
      <c r="K88" s="153">
        <v>8.7749999999999998E-3</v>
      </c>
      <c r="L88" s="69"/>
      <c r="M88" s="99" t="s">
        <v>37</v>
      </c>
      <c r="N88" s="131"/>
      <c r="O88" s="100" t="s">
        <v>37</v>
      </c>
      <c r="Q88" s="311"/>
      <c r="R88" s="311"/>
      <c r="S88" s="311"/>
      <c r="T88" s="311"/>
    </row>
    <row r="89" spans="1:20" x14ac:dyDescent="0.25">
      <c r="A89" s="148" t="s">
        <v>112</v>
      </c>
      <c r="B89" s="149">
        <v>158</v>
      </c>
      <c r="C89" s="150"/>
      <c r="D89" s="133"/>
      <c r="E89" s="151">
        <v>5.6999999999999998E-4</v>
      </c>
      <c r="F89" s="152"/>
      <c r="G89" s="153">
        <v>4.0000000000000002E-4</v>
      </c>
      <c r="H89" s="152"/>
      <c r="I89" s="151">
        <v>5.0199999999999995E-4</v>
      </c>
      <c r="J89" s="152"/>
      <c r="K89" s="153">
        <v>4.0000000000000002E-4</v>
      </c>
      <c r="L89" s="69"/>
      <c r="M89" s="99" t="s">
        <v>37</v>
      </c>
      <c r="N89" s="131"/>
      <c r="O89" s="100" t="s">
        <v>37</v>
      </c>
      <c r="Q89" s="311"/>
      <c r="R89" s="311"/>
      <c r="S89" s="311"/>
      <c r="T89" s="311"/>
    </row>
    <row r="90" spans="1:20" x14ac:dyDescent="0.25">
      <c r="A90" s="148" t="s">
        <v>113</v>
      </c>
      <c r="B90" s="149">
        <v>164</v>
      </c>
      <c r="C90" s="150">
        <v>490</v>
      </c>
      <c r="D90" s="133"/>
      <c r="E90" s="151"/>
      <c r="F90" s="152"/>
      <c r="G90" s="153" t="s">
        <v>37</v>
      </c>
      <c r="H90" s="154"/>
      <c r="I90" s="151"/>
      <c r="J90" s="152"/>
      <c r="K90" s="153" t="s">
        <v>37</v>
      </c>
      <c r="L90" s="69"/>
      <c r="M90" s="99" t="s">
        <v>37</v>
      </c>
      <c r="N90" s="135"/>
      <c r="O90" s="100" t="s">
        <v>37</v>
      </c>
      <c r="Q90" s="311"/>
      <c r="R90" s="311"/>
      <c r="S90" s="311"/>
      <c r="T90" s="311"/>
    </row>
    <row r="91" spans="1:20" x14ac:dyDescent="0.25">
      <c r="A91" s="148" t="s">
        <v>114</v>
      </c>
      <c r="B91" s="149">
        <v>165</v>
      </c>
      <c r="C91" s="150">
        <v>490</v>
      </c>
      <c r="D91" s="133"/>
      <c r="E91" s="151"/>
      <c r="F91" s="152"/>
      <c r="G91" s="153" t="s">
        <v>37</v>
      </c>
      <c r="H91" s="154"/>
      <c r="I91" s="151"/>
      <c r="J91" s="152"/>
      <c r="K91" s="153" t="s">
        <v>37</v>
      </c>
      <c r="L91" s="69"/>
      <c r="M91" s="99" t="s">
        <v>37</v>
      </c>
      <c r="N91" s="131"/>
      <c r="O91" s="100" t="s">
        <v>37</v>
      </c>
      <c r="Q91" s="311"/>
      <c r="R91" s="311"/>
      <c r="S91" s="311"/>
      <c r="T91" s="311"/>
    </row>
    <row r="92" spans="1:20" x14ac:dyDescent="0.25">
      <c r="A92" s="148" t="s">
        <v>115</v>
      </c>
      <c r="B92" s="149">
        <v>179</v>
      </c>
      <c r="C92" s="150"/>
      <c r="D92" s="133"/>
      <c r="E92" s="151">
        <v>7.3899999999999997E-4</v>
      </c>
      <c r="F92" s="152"/>
      <c r="G92" s="153">
        <v>5.1900000000000004E-4</v>
      </c>
      <c r="H92" s="154"/>
      <c r="I92" s="151">
        <v>5.0199999999999995E-4</v>
      </c>
      <c r="J92" s="152"/>
      <c r="K92" s="153">
        <v>4.0000000000000002E-4</v>
      </c>
      <c r="L92" s="69"/>
      <c r="M92" s="99" t="s">
        <v>37</v>
      </c>
      <c r="N92" s="131"/>
      <c r="O92" s="100" t="s">
        <v>37</v>
      </c>
      <c r="Q92" s="311"/>
      <c r="R92" s="311"/>
      <c r="S92" s="311"/>
      <c r="T92" s="311"/>
    </row>
    <row r="93" spans="1:20" x14ac:dyDescent="0.25">
      <c r="A93" s="148" t="s">
        <v>117</v>
      </c>
      <c r="B93" s="149">
        <v>181</v>
      </c>
      <c r="C93" s="150"/>
      <c r="D93" s="133"/>
      <c r="E93" s="151">
        <v>5.6999999999999998E-4</v>
      </c>
      <c r="F93" s="152"/>
      <c r="G93" s="153">
        <v>4.0000000000000002E-4</v>
      </c>
      <c r="H93" s="154"/>
      <c r="I93" s="151">
        <v>5.0199999999999995E-4</v>
      </c>
      <c r="J93" s="152"/>
      <c r="K93" s="153">
        <v>4.0000000000000002E-4</v>
      </c>
      <c r="L93" s="69"/>
      <c r="M93" s="99" t="s">
        <v>37</v>
      </c>
      <c r="N93" s="131"/>
      <c r="O93" s="100" t="s">
        <v>37</v>
      </c>
      <c r="Q93" s="311"/>
      <c r="R93" s="311"/>
      <c r="S93" s="311"/>
      <c r="T93" s="311"/>
    </row>
    <row r="94" spans="1:20" x14ac:dyDescent="0.25">
      <c r="A94" s="148" t="s">
        <v>118</v>
      </c>
      <c r="B94" s="149">
        <v>182</v>
      </c>
      <c r="C94" s="150"/>
      <c r="D94" s="133"/>
      <c r="E94" s="151">
        <v>0.72394099999999995</v>
      </c>
      <c r="F94" s="152"/>
      <c r="G94" s="153">
        <v>0.50794600000000001</v>
      </c>
      <c r="H94" s="154"/>
      <c r="I94" s="151">
        <v>0.12725700000000001</v>
      </c>
      <c r="J94" s="152"/>
      <c r="K94" s="153">
        <v>0.101336</v>
      </c>
      <c r="L94" s="69"/>
      <c r="M94" s="99" t="s">
        <v>37</v>
      </c>
      <c r="N94" s="131"/>
      <c r="O94" s="100" t="s">
        <v>37</v>
      </c>
      <c r="Q94" s="311"/>
      <c r="R94" s="311"/>
      <c r="S94" s="311"/>
      <c r="T94" s="311"/>
    </row>
    <row r="95" spans="1:20" x14ac:dyDescent="0.25">
      <c r="A95" s="148" t="s">
        <v>119</v>
      </c>
      <c r="B95" s="149">
        <v>183</v>
      </c>
      <c r="C95" s="150"/>
      <c r="D95" s="133"/>
      <c r="E95" s="151">
        <v>0.263372</v>
      </c>
      <c r="F95" s="152"/>
      <c r="G95" s="153">
        <v>0.18479200000000001</v>
      </c>
      <c r="H95" s="154"/>
      <c r="I95" s="151">
        <v>6.6843E-2</v>
      </c>
      <c r="J95" s="156"/>
      <c r="K95" s="153">
        <v>5.3227999999999998E-2</v>
      </c>
      <c r="L95" s="69"/>
      <c r="M95" s="99">
        <v>5.0887000000000002E-2</v>
      </c>
      <c r="N95" s="131"/>
      <c r="O95" s="100">
        <v>4.1704999999999999E-2</v>
      </c>
      <c r="Q95" s="311"/>
      <c r="R95" s="311"/>
      <c r="S95" s="311"/>
      <c r="T95" s="311"/>
    </row>
    <row r="96" spans="1:20" x14ac:dyDescent="0.25">
      <c r="A96" s="148" t="s">
        <v>120</v>
      </c>
      <c r="B96" s="149">
        <v>184</v>
      </c>
      <c r="C96" s="150"/>
      <c r="D96" s="133"/>
      <c r="E96" s="151">
        <v>0.57800300000000004</v>
      </c>
      <c r="F96" s="152"/>
      <c r="G96" s="153">
        <v>0.40555000000000002</v>
      </c>
      <c r="H96" s="152"/>
      <c r="I96" s="151">
        <v>0.42863499999999999</v>
      </c>
      <c r="J96" s="152"/>
      <c r="K96" s="153">
        <v>0.34132800000000002</v>
      </c>
      <c r="L96" s="69"/>
      <c r="M96" s="99">
        <v>0.316942</v>
      </c>
      <c r="N96" s="131"/>
      <c r="O96" s="100">
        <v>0.25975399999999998</v>
      </c>
      <c r="Q96" s="311"/>
      <c r="R96" s="311"/>
      <c r="S96" s="311"/>
      <c r="T96" s="311"/>
    </row>
    <row r="97" spans="1:20" x14ac:dyDescent="0.25">
      <c r="A97" s="148" t="s">
        <v>121</v>
      </c>
      <c r="B97" s="149">
        <v>185</v>
      </c>
      <c r="C97" s="150"/>
      <c r="D97" s="133"/>
      <c r="E97" s="151">
        <v>1.4898290000000001</v>
      </c>
      <c r="F97" s="152"/>
      <c r="G97" s="153">
        <v>1.045323</v>
      </c>
      <c r="H97" s="154"/>
      <c r="I97" s="151">
        <v>0.98675100000000004</v>
      </c>
      <c r="J97" s="152"/>
      <c r="K97" s="153">
        <v>0.78576299999999999</v>
      </c>
      <c r="L97" s="69"/>
      <c r="M97" s="99">
        <v>0.91590700000000003</v>
      </c>
      <c r="N97" s="131"/>
      <c r="O97" s="100">
        <v>0.75064200000000003</v>
      </c>
      <c r="Q97" s="311"/>
      <c r="R97" s="311"/>
      <c r="S97" s="311"/>
      <c r="T97" s="311"/>
    </row>
    <row r="98" spans="1:20" x14ac:dyDescent="0.25">
      <c r="A98" s="148" t="s">
        <v>122</v>
      </c>
      <c r="B98" s="149">
        <v>186</v>
      </c>
      <c r="C98" s="150"/>
      <c r="D98" s="133"/>
      <c r="E98" s="151">
        <v>2.2976E-2</v>
      </c>
      <c r="F98" s="152"/>
      <c r="G98" s="153">
        <v>1.6121E-2</v>
      </c>
      <c r="H98" s="154"/>
      <c r="I98" s="151">
        <v>5.0199999999999995E-4</v>
      </c>
      <c r="J98" s="152"/>
      <c r="K98" s="153">
        <v>4.0000000000000002E-4</v>
      </c>
      <c r="L98" s="69"/>
      <c r="M98" s="99" t="s">
        <v>37</v>
      </c>
      <c r="N98" s="131"/>
      <c r="O98" s="100" t="s">
        <v>37</v>
      </c>
      <c r="Q98" s="311"/>
      <c r="R98" s="311"/>
      <c r="S98" s="311"/>
      <c r="T98" s="311"/>
    </row>
    <row r="99" spans="1:20" x14ac:dyDescent="0.25">
      <c r="A99" s="148" t="s">
        <v>248</v>
      </c>
      <c r="B99" s="149">
        <v>188</v>
      </c>
      <c r="C99" s="150"/>
      <c r="D99" s="133"/>
      <c r="E99" s="151">
        <v>2.1565000000000001E-2</v>
      </c>
      <c r="F99" s="152"/>
      <c r="G99" s="153">
        <v>1.5131E-2</v>
      </c>
      <c r="H99" s="154"/>
      <c r="I99" s="151">
        <v>1.9001000000000001E-2</v>
      </c>
      <c r="J99" s="152"/>
      <c r="K99" s="153">
        <v>1.5131E-2</v>
      </c>
      <c r="L99" s="69"/>
      <c r="M99" s="99" t="s">
        <v>37</v>
      </c>
      <c r="N99" s="131"/>
      <c r="O99" s="100" t="s">
        <v>37</v>
      </c>
      <c r="Q99" s="311"/>
      <c r="R99" s="311"/>
      <c r="S99" s="311"/>
      <c r="T99" s="311"/>
    </row>
    <row r="100" spans="1:20" x14ac:dyDescent="0.25">
      <c r="A100" s="148" t="s">
        <v>123</v>
      </c>
      <c r="B100" s="149">
        <v>189</v>
      </c>
      <c r="C100" s="150"/>
      <c r="D100" s="133"/>
      <c r="E100" s="151">
        <v>0.26630100000000001</v>
      </c>
      <c r="F100" s="152"/>
      <c r="G100" s="153">
        <v>0.18684700000000001</v>
      </c>
      <c r="H100" s="154"/>
      <c r="I100" s="151">
        <v>0.10618900000000001</v>
      </c>
      <c r="J100" s="152"/>
      <c r="K100" s="153">
        <v>8.4559999999999996E-2</v>
      </c>
      <c r="L100" s="69"/>
      <c r="M100" s="99">
        <v>0.10630199999999999</v>
      </c>
      <c r="N100" s="131"/>
      <c r="O100" s="100">
        <v>8.7121000000000004E-2</v>
      </c>
      <c r="Q100" s="311"/>
      <c r="R100" s="311"/>
      <c r="S100" s="311"/>
      <c r="T100" s="311"/>
    </row>
    <row r="101" spans="1:20" x14ac:dyDescent="0.25">
      <c r="A101" s="148" t="s">
        <v>439</v>
      </c>
      <c r="B101" s="149">
        <v>190</v>
      </c>
      <c r="C101" s="150"/>
      <c r="D101" s="133"/>
      <c r="E101" s="151">
        <v>1.7003000000000001E-2</v>
      </c>
      <c r="F101" s="152"/>
      <c r="G101" s="153">
        <v>1.193E-2</v>
      </c>
      <c r="H101" s="154"/>
      <c r="I101" s="151">
        <v>1.4982000000000001E-2</v>
      </c>
      <c r="J101" s="152"/>
      <c r="K101" s="153">
        <v>1.193E-2</v>
      </c>
      <c r="L101" s="69"/>
      <c r="M101" s="99" t="s">
        <v>37</v>
      </c>
      <c r="N101" s="135"/>
      <c r="O101" s="100" t="s">
        <v>37</v>
      </c>
      <c r="Q101" s="311"/>
      <c r="R101" s="311"/>
      <c r="S101" s="311"/>
      <c r="T101" s="311"/>
    </row>
    <row r="102" spans="1:20" x14ac:dyDescent="0.25">
      <c r="A102" s="148" t="s">
        <v>124</v>
      </c>
      <c r="B102" s="149">
        <v>191</v>
      </c>
      <c r="C102" s="150"/>
      <c r="D102" s="133"/>
      <c r="E102" s="151">
        <v>3.1236E-2</v>
      </c>
      <c r="F102" s="152"/>
      <c r="G102" s="153">
        <v>2.1916000000000001E-2</v>
      </c>
      <c r="H102" s="154"/>
      <c r="I102" s="151">
        <v>5.0199999999999995E-4</v>
      </c>
      <c r="J102" s="152"/>
      <c r="K102" s="153">
        <v>4.0000000000000002E-4</v>
      </c>
      <c r="L102" s="69"/>
      <c r="M102" s="99" t="s">
        <v>37</v>
      </c>
      <c r="N102" s="131"/>
      <c r="O102" s="100" t="s">
        <v>37</v>
      </c>
      <c r="Q102" s="311"/>
      <c r="R102" s="311"/>
      <c r="S102" s="311"/>
      <c r="T102" s="311"/>
    </row>
    <row r="103" spans="1:20" x14ac:dyDescent="0.25">
      <c r="A103" s="148" t="s">
        <v>125</v>
      </c>
      <c r="B103" s="149">
        <v>192</v>
      </c>
      <c r="C103" s="150"/>
      <c r="D103" s="133"/>
      <c r="E103" s="151">
        <v>0.85651699999999997</v>
      </c>
      <c r="F103" s="152"/>
      <c r="G103" s="153">
        <v>0.600966</v>
      </c>
      <c r="H103" s="154"/>
      <c r="I103" s="151">
        <v>0.30104900000000001</v>
      </c>
      <c r="J103" s="152"/>
      <c r="K103" s="153">
        <v>0.239729</v>
      </c>
      <c r="L103" s="69"/>
      <c r="M103" s="99">
        <v>0.25215599999999999</v>
      </c>
      <c r="N103" s="131"/>
      <c r="O103" s="100">
        <v>0.20665700000000001</v>
      </c>
      <c r="Q103" s="311"/>
      <c r="R103" s="311"/>
      <c r="S103" s="311"/>
      <c r="T103" s="311"/>
    </row>
    <row r="104" spans="1:20" x14ac:dyDescent="0.25">
      <c r="A104" s="148" t="s">
        <v>126</v>
      </c>
      <c r="B104" s="149">
        <v>193</v>
      </c>
      <c r="C104" s="150"/>
      <c r="D104" s="133"/>
      <c r="E104" s="151">
        <v>0.197877</v>
      </c>
      <c r="F104" s="152"/>
      <c r="G104" s="153">
        <v>0.13883799999999999</v>
      </c>
      <c r="H104" s="154"/>
      <c r="I104" s="151">
        <v>5.5474999999999997E-2</v>
      </c>
      <c r="J104" s="152"/>
      <c r="K104" s="153">
        <v>4.4174999999999999E-2</v>
      </c>
      <c r="L104" s="69"/>
      <c r="M104" s="99" t="s">
        <v>37</v>
      </c>
      <c r="N104" s="131"/>
      <c r="O104" s="100" t="s">
        <v>37</v>
      </c>
      <c r="Q104" s="311"/>
      <c r="R104" s="311"/>
      <c r="S104" s="311"/>
      <c r="T104" s="311"/>
    </row>
    <row r="105" spans="1:20" x14ac:dyDescent="0.25">
      <c r="A105" s="148" t="s">
        <v>127</v>
      </c>
      <c r="B105" s="149">
        <v>194</v>
      </c>
      <c r="C105" s="150">
        <v>490</v>
      </c>
      <c r="D105" s="133"/>
      <c r="E105" s="151"/>
      <c r="F105" s="152"/>
      <c r="G105" s="153" t="s">
        <v>37</v>
      </c>
      <c r="H105" s="154"/>
      <c r="I105" s="151"/>
      <c r="J105" s="152"/>
      <c r="K105" s="153" t="s">
        <v>37</v>
      </c>
      <c r="L105" s="69"/>
      <c r="M105" s="99"/>
      <c r="N105" s="131"/>
      <c r="O105" s="100" t="s">
        <v>37</v>
      </c>
      <c r="Q105" s="311"/>
      <c r="R105" s="311"/>
      <c r="S105" s="311"/>
      <c r="T105" s="311"/>
    </row>
    <row r="106" spans="1:20" x14ac:dyDescent="0.25">
      <c r="A106" s="148" t="s">
        <v>128</v>
      </c>
      <c r="B106" s="149">
        <v>195</v>
      </c>
      <c r="C106" s="150"/>
      <c r="D106" s="133"/>
      <c r="E106" s="151">
        <v>0.13823299999999999</v>
      </c>
      <c r="F106" s="152"/>
      <c r="G106" s="153">
        <v>9.6990000000000007E-2</v>
      </c>
      <c r="H106" s="152"/>
      <c r="I106" s="151">
        <v>5.4206999999999998E-2</v>
      </c>
      <c r="J106" s="152"/>
      <c r="K106" s="153">
        <v>4.3166000000000003E-2</v>
      </c>
      <c r="L106" s="69"/>
      <c r="M106" s="99" t="s">
        <v>37</v>
      </c>
      <c r="N106" s="131"/>
      <c r="O106" s="100" t="s">
        <v>37</v>
      </c>
      <c r="Q106" s="311"/>
      <c r="R106" s="311"/>
      <c r="S106" s="311"/>
      <c r="T106" s="311"/>
    </row>
    <row r="107" spans="1:20" x14ac:dyDescent="0.25">
      <c r="A107" s="148" t="s">
        <v>129</v>
      </c>
      <c r="B107" s="149">
        <v>196</v>
      </c>
      <c r="C107" s="150"/>
      <c r="D107" s="133"/>
      <c r="E107" s="151">
        <v>5.6999999999999998E-4</v>
      </c>
      <c r="F107" s="152"/>
      <c r="G107" s="153">
        <v>4.0000000000000002E-4</v>
      </c>
      <c r="H107" s="154"/>
      <c r="I107" s="151">
        <v>5.0199999999999995E-4</v>
      </c>
      <c r="J107" s="152"/>
      <c r="K107" s="153">
        <v>4.0000000000000002E-4</v>
      </c>
      <c r="L107" s="69"/>
      <c r="M107" s="99" t="s">
        <v>37</v>
      </c>
      <c r="N107" s="131"/>
      <c r="O107" s="100" t="s">
        <v>37</v>
      </c>
      <c r="Q107" s="311"/>
      <c r="R107" s="311"/>
      <c r="S107" s="311"/>
      <c r="T107" s="311"/>
    </row>
    <row r="108" spans="1:20" x14ac:dyDescent="0.25">
      <c r="A108" s="148" t="s">
        <v>130</v>
      </c>
      <c r="B108" s="149">
        <v>199</v>
      </c>
      <c r="C108" s="150"/>
      <c r="D108" s="133"/>
      <c r="E108" s="151">
        <v>3.1619999999999999E-3</v>
      </c>
      <c r="F108" s="152"/>
      <c r="G108" s="153">
        <v>2.2190000000000001E-3</v>
      </c>
      <c r="H108" s="154"/>
      <c r="I108" s="151">
        <v>5.0199999999999995E-4</v>
      </c>
      <c r="J108" s="152"/>
      <c r="K108" s="153">
        <v>4.0000000000000002E-4</v>
      </c>
      <c r="L108" s="69"/>
      <c r="M108" s="99" t="s">
        <v>37</v>
      </c>
      <c r="N108" s="131"/>
      <c r="O108" s="100" t="s">
        <v>37</v>
      </c>
      <c r="Q108" s="311"/>
      <c r="R108" s="311"/>
      <c r="S108" s="311"/>
      <c r="T108" s="311"/>
    </row>
    <row r="109" spans="1:20" x14ac:dyDescent="0.25">
      <c r="A109" s="148" t="s">
        <v>131</v>
      </c>
      <c r="B109" s="149">
        <v>204</v>
      </c>
      <c r="C109" s="150">
        <v>490</v>
      </c>
      <c r="D109" s="133"/>
      <c r="E109" s="151"/>
      <c r="F109" s="152"/>
      <c r="G109" s="153" t="s">
        <v>37</v>
      </c>
      <c r="H109" s="154"/>
      <c r="I109" s="151"/>
      <c r="J109" s="152"/>
      <c r="K109" s="153" t="s">
        <v>37</v>
      </c>
      <c r="L109" s="69"/>
      <c r="M109" s="99" t="s">
        <v>37</v>
      </c>
      <c r="N109" s="131"/>
      <c r="O109" s="100" t="s">
        <v>37</v>
      </c>
      <c r="Q109" s="311"/>
      <c r="R109" s="311"/>
      <c r="S109" s="311"/>
      <c r="T109" s="311"/>
    </row>
    <row r="110" spans="1:20" x14ac:dyDescent="0.25">
      <c r="A110" s="148" t="s">
        <v>250</v>
      </c>
      <c r="B110" s="149">
        <v>205</v>
      </c>
      <c r="C110" s="150"/>
      <c r="D110" s="133"/>
      <c r="E110" s="151">
        <v>2.1072E-2</v>
      </c>
      <c r="F110" s="152"/>
      <c r="G110" s="153">
        <v>1.4785E-2</v>
      </c>
      <c r="H110" s="154"/>
      <c r="I110" s="151">
        <v>1.8565999999999999E-2</v>
      </c>
      <c r="J110" s="152"/>
      <c r="K110" s="153">
        <v>1.4784E-2</v>
      </c>
      <c r="L110" s="69"/>
      <c r="M110" s="99" t="s">
        <v>37</v>
      </c>
      <c r="N110" s="131"/>
      <c r="O110" s="100" t="s">
        <v>37</v>
      </c>
      <c r="Q110" s="311"/>
      <c r="R110" s="311"/>
      <c r="S110" s="311"/>
      <c r="T110" s="311"/>
    </row>
    <row r="111" spans="1:20" x14ac:dyDescent="0.25">
      <c r="A111" s="148" t="s">
        <v>132</v>
      </c>
      <c r="B111" s="149">
        <v>209</v>
      </c>
      <c r="C111" s="150">
        <v>262</v>
      </c>
      <c r="D111" s="133"/>
      <c r="E111" s="151"/>
      <c r="F111" s="152"/>
      <c r="G111" s="153" t="s">
        <v>37</v>
      </c>
      <c r="H111" s="154"/>
      <c r="I111" s="151"/>
      <c r="J111" s="152"/>
      <c r="K111" s="153" t="s">
        <v>37</v>
      </c>
      <c r="L111" s="69"/>
      <c r="M111" s="99" t="s">
        <v>37</v>
      </c>
      <c r="N111" s="135"/>
      <c r="O111" s="100" t="s">
        <v>37</v>
      </c>
      <c r="Q111" s="311"/>
      <c r="R111" s="311"/>
      <c r="S111" s="311"/>
      <c r="T111" s="311"/>
    </row>
    <row r="112" spans="1:20" x14ac:dyDescent="0.25">
      <c r="A112" s="148" t="s">
        <v>133</v>
      </c>
      <c r="B112" s="149">
        <v>211</v>
      </c>
      <c r="C112" s="150"/>
      <c r="D112" s="133"/>
      <c r="E112" s="151">
        <v>2.849E-3</v>
      </c>
      <c r="F112" s="152"/>
      <c r="G112" s="153">
        <v>1.9989999999999999E-3</v>
      </c>
      <c r="H112" s="154"/>
      <c r="I112" s="151">
        <v>2.5079999999999998E-3</v>
      </c>
      <c r="J112" s="152"/>
      <c r="K112" s="153">
        <v>1.9970000000000001E-3</v>
      </c>
      <c r="L112" s="69"/>
      <c r="M112" s="99" t="s">
        <v>37</v>
      </c>
      <c r="N112" s="131"/>
      <c r="O112" s="100" t="s">
        <v>37</v>
      </c>
      <c r="Q112" s="311"/>
      <c r="R112" s="311"/>
      <c r="S112" s="311"/>
      <c r="T112" s="311"/>
    </row>
    <row r="113" spans="1:20" x14ac:dyDescent="0.25">
      <c r="A113" s="148" t="s">
        <v>134</v>
      </c>
      <c r="B113" s="149">
        <v>212</v>
      </c>
      <c r="C113" s="150"/>
      <c r="D113" s="133"/>
      <c r="E113" s="151">
        <v>3.702E-3</v>
      </c>
      <c r="F113" s="152"/>
      <c r="G113" s="153">
        <v>2.5969999999999999E-3</v>
      </c>
      <c r="H113" s="154"/>
      <c r="I113" s="151">
        <v>3.2590000000000002E-3</v>
      </c>
      <c r="J113" s="152"/>
      <c r="K113" s="153">
        <v>2.5950000000000001E-3</v>
      </c>
      <c r="L113" s="69"/>
      <c r="M113" s="99" t="s">
        <v>37</v>
      </c>
      <c r="N113" s="131"/>
      <c r="O113" s="100" t="s">
        <v>37</v>
      </c>
      <c r="Q113" s="311"/>
      <c r="R113" s="311"/>
      <c r="S113" s="311"/>
      <c r="T113" s="311"/>
    </row>
    <row r="114" spans="1:20" x14ac:dyDescent="0.25">
      <c r="A114" s="148" t="s">
        <v>135</v>
      </c>
      <c r="B114" s="149">
        <v>214</v>
      </c>
      <c r="C114" s="150"/>
      <c r="D114" s="133"/>
      <c r="E114" s="151">
        <v>7.8329999999999997E-3</v>
      </c>
      <c r="F114" s="152"/>
      <c r="G114" s="153">
        <v>5.496E-3</v>
      </c>
      <c r="H114" s="154"/>
      <c r="I114" s="151">
        <v>6.8960000000000002E-3</v>
      </c>
      <c r="J114" s="152"/>
      <c r="K114" s="153">
        <v>5.4910000000000002E-3</v>
      </c>
      <c r="L114" s="69"/>
      <c r="M114" s="99" t="s">
        <v>37</v>
      </c>
      <c r="N114" s="131"/>
      <c r="O114" s="100" t="s">
        <v>37</v>
      </c>
      <c r="Q114" s="311"/>
      <c r="R114" s="311"/>
      <c r="S114" s="311"/>
      <c r="T114" s="311"/>
    </row>
    <row r="115" spans="1:20" x14ac:dyDescent="0.25">
      <c r="A115" s="148" t="s">
        <v>136</v>
      </c>
      <c r="B115" s="149">
        <v>227</v>
      </c>
      <c r="C115" s="150"/>
      <c r="D115" s="133"/>
      <c r="E115" s="151">
        <v>1.4239999999999999E-3</v>
      </c>
      <c r="F115" s="152"/>
      <c r="G115" s="153">
        <v>9.990000000000001E-4</v>
      </c>
      <c r="H115" s="154"/>
      <c r="I115" s="151">
        <v>1.2539999999999999E-3</v>
      </c>
      <c r="J115" s="152"/>
      <c r="K115" s="153">
        <v>9.990000000000001E-4</v>
      </c>
      <c r="L115" s="69"/>
      <c r="M115" s="99" t="s">
        <v>37</v>
      </c>
      <c r="N115" s="131"/>
      <c r="O115" s="100" t="s">
        <v>37</v>
      </c>
      <c r="Q115" s="311"/>
      <c r="R115" s="311"/>
      <c r="S115" s="311"/>
      <c r="T115" s="311"/>
    </row>
    <row r="116" spans="1:20" x14ac:dyDescent="0.25">
      <c r="A116" s="148" t="s">
        <v>137</v>
      </c>
      <c r="B116" s="149">
        <v>232</v>
      </c>
      <c r="C116" s="150"/>
      <c r="D116" s="133"/>
      <c r="E116" s="151">
        <v>5.9000000000000003E-4</v>
      </c>
      <c r="F116" s="152"/>
      <c r="G116" s="153">
        <v>4.1399999999999998E-4</v>
      </c>
      <c r="H116" s="154"/>
      <c r="I116" s="151">
        <v>5.0199999999999995E-4</v>
      </c>
      <c r="J116" s="152"/>
      <c r="K116" s="153">
        <v>4.0000000000000002E-4</v>
      </c>
      <c r="L116" s="69"/>
      <c r="M116" s="99" t="s">
        <v>37</v>
      </c>
      <c r="N116" s="131"/>
      <c r="O116" s="100" t="s">
        <v>37</v>
      </c>
      <c r="Q116" s="311"/>
      <c r="R116" s="311"/>
      <c r="S116" s="311"/>
      <c r="T116" s="311"/>
    </row>
    <row r="117" spans="1:20" x14ac:dyDescent="0.25">
      <c r="A117" s="148" t="s">
        <v>371</v>
      </c>
      <c r="B117" s="149">
        <v>235</v>
      </c>
      <c r="C117" s="150"/>
      <c r="D117" s="133"/>
      <c r="E117" s="151">
        <v>1.0246999999999999E-2</v>
      </c>
      <c r="F117" s="152"/>
      <c r="G117" s="153">
        <v>7.1900000000000002E-3</v>
      </c>
      <c r="H117" s="154"/>
      <c r="I117" s="151">
        <v>9.0290000000000006E-3</v>
      </c>
      <c r="J117" s="152"/>
      <c r="K117" s="153">
        <v>7.1900000000000002E-3</v>
      </c>
      <c r="L117" s="69"/>
      <c r="M117" s="99" t="s">
        <v>37</v>
      </c>
      <c r="N117" s="131"/>
      <c r="O117" s="100" t="s">
        <v>37</v>
      </c>
      <c r="Q117" s="311"/>
      <c r="R117" s="311"/>
      <c r="S117" s="311"/>
      <c r="T117" s="311"/>
    </row>
    <row r="118" spans="1:20" x14ac:dyDescent="0.25">
      <c r="A118" s="148" t="s">
        <v>138</v>
      </c>
      <c r="B118" s="149">
        <v>250</v>
      </c>
      <c r="C118" s="150"/>
      <c r="D118" s="133"/>
      <c r="E118" s="151">
        <v>1.2248999999999999E-2</v>
      </c>
      <c r="F118" s="152"/>
      <c r="G118" s="153">
        <v>8.5939999999999992E-3</v>
      </c>
      <c r="H118" s="154"/>
      <c r="I118" s="151">
        <v>1.0782999999999999E-2</v>
      </c>
      <c r="J118" s="152"/>
      <c r="K118" s="153">
        <v>8.5869999999999991E-3</v>
      </c>
      <c r="L118" s="69"/>
      <c r="M118" s="99" t="s">
        <v>37</v>
      </c>
      <c r="N118" s="131"/>
      <c r="O118" s="100" t="s">
        <v>37</v>
      </c>
      <c r="Q118" s="311"/>
      <c r="R118" s="311"/>
      <c r="S118" s="311"/>
      <c r="T118" s="311"/>
    </row>
    <row r="119" spans="1:20" x14ac:dyDescent="0.25">
      <c r="A119" s="148" t="s">
        <v>139</v>
      </c>
      <c r="B119" s="149">
        <v>254</v>
      </c>
      <c r="C119" s="150"/>
      <c r="D119" s="133"/>
      <c r="E119" s="151">
        <v>1.0111999999999999E-2</v>
      </c>
      <c r="F119" s="152"/>
      <c r="G119" s="153">
        <v>7.0949999999999997E-3</v>
      </c>
      <c r="H119" s="154"/>
      <c r="I119" s="151">
        <v>8.9009999999999992E-3</v>
      </c>
      <c r="J119" s="152"/>
      <c r="K119" s="153">
        <v>7.0879999999999997E-3</v>
      </c>
      <c r="L119" s="69"/>
      <c r="M119" s="99" t="s">
        <v>37</v>
      </c>
      <c r="N119" s="131"/>
      <c r="O119" s="100" t="s">
        <v>37</v>
      </c>
      <c r="Q119" s="311"/>
      <c r="R119" s="311"/>
      <c r="S119" s="311"/>
      <c r="T119" s="311"/>
    </row>
    <row r="120" spans="1:20" x14ac:dyDescent="0.25">
      <c r="A120" s="148" t="s">
        <v>140</v>
      </c>
      <c r="B120" s="149">
        <v>256</v>
      </c>
      <c r="C120" s="150"/>
      <c r="D120" s="133"/>
      <c r="E120" s="151">
        <v>3.9771000000000001E-2</v>
      </c>
      <c r="F120" s="152"/>
      <c r="G120" s="153">
        <v>2.7904999999999999E-2</v>
      </c>
      <c r="H120" s="154"/>
      <c r="I120" s="151">
        <v>3.3509999999999998E-3</v>
      </c>
      <c r="J120" s="152"/>
      <c r="K120" s="153">
        <v>2.6679999999999998E-3</v>
      </c>
      <c r="L120" s="69"/>
      <c r="M120" s="99" t="s">
        <v>37</v>
      </c>
      <c r="N120" s="131"/>
      <c r="O120" s="100" t="s">
        <v>37</v>
      </c>
      <c r="Q120" s="311"/>
      <c r="R120" s="311"/>
      <c r="S120" s="311"/>
      <c r="T120" s="311"/>
    </row>
    <row r="121" spans="1:20" x14ac:dyDescent="0.25">
      <c r="A121" s="148" t="s">
        <v>440</v>
      </c>
      <c r="B121" s="149">
        <v>262</v>
      </c>
      <c r="C121" s="150"/>
      <c r="D121" s="133"/>
      <c r="E121" s="151">
        <v>8.9162999999999992E-2</v>
      </c>
      <c r="F121" s="152"/>
      <c r="G121" s="153">
        <v>6.2560000000000004E-2</v>
      </c>
      <c r="H121" s="154"/>
      <c r="I121" s="151">
        <v>7.8494000000000008E-2</v>
      </c>
      <c r="J121" s="152"/>
      <c r="K121" s="153">
        <v>6.2506000000000006E-2</v>
      </c>
      <c r="L121" s="69"/>
      <c r="M121" s="99" t="s">
        <v>37</v>
      </c>
      <c r="N121" s="131"/>
      <c r="O121" s="100" t="s">
        <v>37</v>
      </c>
      <c r="Q121" s="311"/>
      <c r="R121" s="311"/>
      <c r="S121" s="311"/>
      <c r="T121" s="311"/>
    </row>
    <row r="122" spans="1:20" x14ac:dyDescent="0.25">
      <c r="A122" s="148" t="s">
        <v>40</v>
      </c>
      <c r="B122" s="149">
        <v>263</v>
      </c>
      <c r="C122" s="150"/>
      <c r="D122" s="133"/>
      <c r="E122" s="151">
        <v>3.702E-3</v>
      </c>
      <c r="F122" s="152"/>
      <c r="G122" s="153">
        <v>2.5969999999999999E-3</v>
      </c>
      <c r="H122" s="154"/>
      <c r="I122" s="151">
        <v>3.2590000000000002E-3</v>
      </c>
      <c r="J122" s="152"/>
      <c r="K122" s="153">
        <v>2.5950000000000001E-3</v>
      </c>
      <c r="L122" s="69"/>
      <c r="M122" s="99" t="s">
        <v>37</v>
      </c>
      <c r="N122" s="131"/>
      <c r="O122" s="100" t="s">
        <v>37</v>
      </c>
      <c r="Q122" s="311"/>
      <c r="R122" s="311"/>
      <c r="S122" s="311"/>
      <c r="T122" s="311"/>
    </row>
    <row r="123" spans="1:20" x14ac:dyDescent="0.25">
      <c r="A123" s="148" t="s">
        <v>141</v>
      </c>
      <c r="B123" s="149">
        <v>269</v>
      </c>
      <c r="C123" s="150">
        <v>262</v>
      </c>
      <c r="D123" s="133"/>
      <c r="E123" s="151"/>
      <c r="F123" s="152"/>
      <c r="G123" s="153" t="s">
        <v>37</v>
      </c>
      <c r="H123" s="154"/>
      <c r="I123" s="151"/>
      <c r="J123" s="152"/>
      <c r="K123" s="153" t="s">
        <v>37</v>
      </c>
      <c r="L123" s="69"/>
      <c r="M123" s="99" t="s">
        <v>37</v>
      </c>
      <c r="N123" s="131"/>
      <c r="O123" s="100" t="s">
        <v>37</v>
      </c>
      <c r="Q123" s="311"/>
      <c r="R123" s="311"/>
      <c r="S123" s="311"/>
      <c r="T123" s="311"/>
    </row>
    <row r="124" spans="1:20" x14ac:dyDescent="0.25">
      <c r="A124" s="148" t="s">
        <v>142</v>
      </c>
      <c r="B124" s="149">
        <v>270</v>
      </c>
      <c r="C124" s="150"/>
      <c r="D124" s="133"/>
      <c r="E124" s="151">
        <v>3.1319999999999998E-3</v>
      </c>
      <c r="F124" s="152"/>
      <c r="G124" s="153">
        <v>2.1979999999999999E-3</v>
      </c>
      <c r="H124" s="154"/>
      <c r="I124" s="151">
        <v>2.7590000000000002E-3</v>
      </c>
      <c r="J124" s="152"/>
      <c r="K124" s="153">
        <v>2.1970000000000002E-3</v>
      </c>
      <c r="L124" s="69"/>
      <c r="M124" s="99" t="s">
        <v>37</v>
      </c>
      <c r="N124" s="135"/>
      <c r="O124" s="100" t="s">
        <v>37</v>
      </c>
      <c r="Q124" s="311"/>
      <c r="R124" s="311"/>
      <c r="S124" s="311"/>
      <c r="T124" s="311"/>
    </row>
    <row r="125" spans="1:20" x14ac:dyDescent="0.25">
      <c r="A125" s="148" t="s">
        <v>366</v>
      </c>
      <c r="B125" s="149">
        <v>277</v>
      </c>
      <c r="C125" s="150"/>
      <c r="D125" s="133"/>
      <c r="E125" s="151">
        <v>5.6999999999999998E-4</v>
      </c>
      <c r="F125" s="152"/>
      <c r="G125" s="153">
        <v>4.0000000000000002E-4</v>
      </c>
      <c r="H125" s="152"/>
      <c r="I125" s="151">
        <v>5.0199999999999995E-4</v>
      </c>
      <c r="J125" s="152"/>
      <c r="K125" s="153">
        <v>4.0000000000000002E-4</v>
      </c>
      <c r="L125" s="69"/>
      <c r="M125" s="99" t="s">
        <v>37</v>
      </c>
      <c r="N125" s="131"/>
      <c r="O125" s="100" t="s">
        <v>37</v>
      </c>
      <c r="Q125" s="311"/>
      <c r="R125" s="311"/>
      <c r="S125" s="311"/>
      <c r="T125" s="311"/>
    </row>
    <row r="126" spans="1:20" x14ac:dyDescent="0.25">
      <c r="A126" s="148" t="s">
        <v>143</v>
      </c>
      <c r="B126" s="149">
        <v>280</v>
      </c>
      <c r="C126" s="150"/>
      <c r="D126" s="133"/>
      <c r="E126" s="151">
        <v>6.5510000000000004E-3</v>
      </c>
      <c r="F126" s="152"/>
      <c r="G126" s="153">
        <v>4.5960000000000003E-3</v>
      </c>
      <c r="H126" s="152"/>
      <c r="I126" s="151">
        <v>5.7679999999999997E-3</v>
      </c>
      <c r="J126" s="152"/>
      <c r="K126" s="153">
        <v>4.5929999999999999E-3</v>
      </c>
      <c r="L126" s="69"/>
      <c r="M126" s="99" t="s">
        <v>37</v>
      </c>
      <c r="N126" s="131"/>
      <c r="O126" s="100" t="s">
        <v>37</v>
      </c>
      <c r="Q126" s="311"/>
      <c r="R126" s="311"/>
      <c r="S126" s="311"/>
      <c r="T126" s="311"/>
    </row>
    <row r="127" spans="1:20" x14ac:dyDescent="0.25">
      <c r="A127" s="148" t="s">
        <v>144</v>
      </c>
      <c r="B127" s="149">
        <v>290</v>
      </c>
      <c r="C127" s="150"/>
      <c r="D127" s="133"/>
      <c r="E127" s="151">
        <v>1.4239999999999999E-3</v>
      </c>
      <c r="F127" s="152"/>
      <c r="G127" s="153">
        <v>9.990000000000001E-4</v>
      </c>
      <c r="H127" s="154"/>
      <c r="I127" s="151">
        <v>1.2539999999999999E-3</v>
      </c>
      <c r="J127" s="156"/>
      <c r="K127" s="153">
        <v>9.990000000000001E-4</v>
      </c>
      <c r="L127" s="69"/>
      <c r="M127" s="99" t="s">
        <v>37</v>
      </c>
      <c r="N127" s="131"/>
      <c r="O127" s="100" t="s">
        <v>37</v>
      </c>
      <c r="Q127" s="311"/>
      <c r="R127" s="311"/>
      <c r="S127" s="311"/>
      <c r="T127" s="311"/>
    </row>
    <row r="128" spans="1:20" x14ac:dyDescent="0.25">
      <c r="A128" s="148" t="s">
        <v>145</v>
      </c>
      <c r="B128" s="149">
        <v>307</v>
      </c>
      <c r="C128" s="150"/>
      <c r="D128" s="133"/>
      <c r="E128" s="151">
        <v>4.7710000000000002E-2</v>
      </c>
      <c r="F128" s="152"/>
      <c r="G128" s="153">
        <v>3.3474999999999998E-2</v>
      </c>
      <c r="H128" s="152"/>
      <c r="I128" s="151">
        <v>4.2001999999999998E-2</v>
      </c>
      <c r="J128" s="152"/>
      <c r="K128" s="153">
        <v>3.3446999999999998E-2</v>
      </c>
      <c r="L128" s="69"/>
      <c r="M128" s="99" t="s">
        <v>37</v>
      </c>
      <c r="N128" s="135"/>
      <c r="O128" s="100" t="s">
        <v>37</v>
      </c>
      <c r="Q128" s="311"/>
      <c r="R128" s="311"/>
      <c r="S128" s="311"/>
      <c r="T128" s="311"/>
    </row>
    <row r="129" spans="1:20" x14ac:dyDescent="0.25">
      <c r="A129" s="148" t="s">
        <v>146</v>
      </c>
      <c r="B129" s="149">
        <v>310</v>
      </c>
      <c r="C129" s="150"/>
      <c r="D129" s="133"/>
      <c r="E129" s="151">
        <v>5.6999999999999998E-4</v>
      </c>
      <c r="F129" s="152"/>
      <c r="G129" s="153">
        <v>4.0000000000000002E-4</v>
      </c>
      <c r="H129" s="154"/>
      <c r="I129" s="151">
        <v>5.0199999999999995E-4</v>
      </c>
      <c r="J129" s="156"/>
      <c r="K129" s="153">
        <v>4.0000000000000002E-4</v>
      </c>
      <c r="L129" s="69"/>
      <c r="M129" s="99" t="s">
        <v>37</v>
      </c>
      <c r="N129" s="131"/>
      <c r="O129" s="100" t="s">
        <v>37</v>
      </c>
      <c r="Q129" s="311"/>
      <c r="R129" s="311"/>
      <c r="S129" s="311"/>
      <c r="T129" s="311"/>
    </row>
    <row r="130" spans="1:20" x14ac:dyDescent="0.25">
      <c r="A130" s="148" t="s">
        <v>421</v>
      </c>
      <c r="B130" s="149">
        <v>313</v>
      </c>
      <c r="C130" s="150"/>
      <c r="D130" s="133"/>
      <c r="E130" s="151">
        <v>1.0264000000000001E-2</v>
      </c>
      <c r="F130" s="152"/>
      <c r="G130" s="153">
        <v>7.2020000000000001E-3</v>
      </c>
      <c r="H130" s="154"/>
      <c r="I130" s="151">
        <v>9.044E-3</v>
      </c>
      <c r="J130" s="156"/>
      <c r="K130" s="153">
        <v>7.2020000000000001E-3</v>
      </c>
      <c r="L130" s="69"/>
      <c r="M130" s="99" t="s">
        <v>37</v>
      </c>
      <c r="N130" s="131"/>
      <c r="O130" s="100" t="s">
        <v>37</v>
      </c>
      <c r="Q130" s="311"/>
      <c r="R130" s="311"/>
      <c r="S130" s="311"/>
      <c r="T130" s="311"/>
    </row>
    <row r="131" spans="1:20" x14ac:dyDescent="0.25">
      <c r="A131" s="148" t="s">
        <v>147</v>
      </c>
      <c r="B131" s="149">
        <v>319</v>
      </c>
      <c r="C131" s="150"/>
      <c r="D131" s="133"/>
      <c r="E131" s="151">
        <v>6.2659999999999999E-3</v>
      </c>
      <c r="F131" s="152"/>
      <c r="G131" s="153">
        <v>4.3959999999999997E-3</v>
      </c>
      <c r="H131" s="152"/>
      <c r="I131" s="151">
        <v>5.5170000000000002E-3</v>
      </c>
      <c r="J131" s="152"/>
      <c r="K131" s="153">
        <v>4.3930000000000002E-3</v>
      </c>
      <c r="L131" s="69"/>
      <c r="M131" s="99" t="s">
        <v>37</v>
      </c>
      <c r="N131" s="131"/>
      <c r="O131" s="100" t="s">
        <v>37</v>
      </c>
      <c r="Q131" s="311"/>
      <c r="R131" s="311"/>
      <c r="S131" s="311"/>
      <c r="T131" s="311"/>
    </row>
    <row r="132" spans="1:20" x14ac:dyDescent="0.25">
      <c r="A132" s="148" t="s">
        <v>148</v>
      </c>
      <c r="B132" s="149">
        <v>332</v>
      </c>
      <c r="C132" s="150"/>
      <c r="D132" s="133"/>
      <c r="E132" s="151">
        <v>1.4239999999999999E-3</v>
      </c>
      <c r="F132" s="152"/>
      <c r="G132" s="153">
        <v>9.990000000000001E-4</v>
      </c>
      <c r="H132" s="154"/>
      <c r="I132" s="151">
        <v>1.2539999999999999E-3</v>
      </c>
      <c r="J132" s="152"/>
      <c r="K132" s="153">
        <v>9.990000000000001E-4</v>
      </c>
      <c r="L132" s="69"/>
      <c r="M132" s="99" t="s">
        <v>37</v>
      </c>
      <c r="N132" s="131"/>
      <c r="O132" s="100" t="s">
        <v>37</v>
      </c>
      <c r="Q132" s="311"/>
      <c r="R132" s="311"/>
      <c r="S132" s="311"/>
      <c r="T132" s="311"/>
    </row>
    <row r="133" spans="1:20" x14ac:dyDescent="0.25">
      <c r="A133" s="148" t="s">
        <v>149</v>
      </c>
      <c r="B133" s="149">
        <v>344</v>
      </c>
      <c r="C133" s="150"/>
      <c r="D133" s="133"/>
      <c r="E133" s="151">
        <v>5.6999999999999998E-4</v>
      </c>
      <c r="F133" s="152"/>
      <c r="G133" s="153">
        <v>4.0000000000000002E-4</v>
      </c>
      <c r="H133" s="152"/>
      <c r="I133" s="151">
        <v>6.4479999999999997E-3</v>
      </c>
      <c r="J133" s="152"/>
      <c r="K133" s="153">
        <v>5.1349999999999998E-3</v>
      </c>
      <c r="L133" s="69"/>
      <c r="M133" s="99" t="s">
        <v>37</v>
      </c>
      <c r="N133" s="131"/>
      <c r="O133" s="100" t="s">
        <v>37</v>
      </c>
      <c r="Q133" s="311"/>
      <c r="R133" s="311"/>
      <c r="S133" s="311"/>
      <c r="T133" s="311"/>
    </row>
    <row r="134" spans="1:20" x14ac:dyDescent="0.25">
      <c r="A134" s="148" t="s">
        <v>150</v>
      </c>
      <c r="B134" s="149">
        <v>347</v>
      </c>
      <c r="C134" s="150"/>
      <c r="D134" s="133"/>
      <c r="E134" s="151">
        <v>5.6999999999999998E-4</v>
      </c>
      <c r="F134" s="152"/>
      <c r="G134" s="153">
        <v>4.0000000000000002E-4</v>
      </c>
      <c r="H134" s="152"/>
      <c r="I134" s="151">
        <v>5.0199999999999995E-4</v>
      </c>
      <c r="J134" s="152"/>
      <c r="K134" s="153">
        <v>4.0000000000000002E-4</v>
      </c>
      <c r="L134" s="69"/>
      <c r="M134" s="99" t="s">
        <v>37</v>
      </c>
      <c r="N134" s="131"/>
      <c r="O134" s="100" t="s">
        <v>37</v>
      </c>
      <c r="Q134" s="311"/>
      <c r="R134" s="311"/>
      <c r="S134" s="311"/>
      <c r="T134" s="311"/>
    </row>
    <row r="135" spans="1:20" x14ac:dyDescent="0.25">
      <c r="A135" s="148" t="s">
        <v>151</v>
      </c>
      <c r="B135" s="149">
        <v>353</v>
      </c>
      <c r="C135" s="150"/>
      <c r="D135" s="133"/>
      <c r="E135" s="151">
        <v>1.8762999999999998E-2</v>
      </c>
      <c r="F135" s="152"/>
      <c r="G135" s="153">
        <v>1.3165E-2</v>
      </c>
      <c r="H135" s="154"/>
      <c r="I135" s="151">
        <v>1.0500000000000001E-2</v>
      </c>
      <c r="J135" s="152"/>
      <c r="K135" s="153">
        <v>8.3610000000000004E-3</v>
      </c>
      <c r="L135" s="69"/>
      <c r="M135" s="99">
        <v>8.6890000000000005E-3</v>
      </c>
      <c r="N135" s="131"/>
      <c r="O135" s="100">
        <v>7.1209999999999997E-3</v>
      </c>
      <c r="Q135" s="311"/>
      <c r="R135" s="311"/>
      <c r="S135" s="311"/>
      <c r="T135" s="311"/>
    </row>
    <row r="136" spans="1:20" x14ac:dyDescent="0.25">
      <c r="A136" s="148" t="s">
        <v>152</v>
      </c>
      <c r="B136" s="149">
        <v>354</v>
      </c>
      <c r="C136" s="150"/>
      <c r="D136" s="133"/>
      <c r="E136" s="151">
        <v>1.828E-3</v>
      </c>
      <c r="F136" s="155"/>
      <c r="G136" s="153">
        <v>1.2830000000000001E-3</v>
      </c>
      <c r="H136" s="154"/>
      <c r="I136" s="151">
        <v>5.0199999999999995E-4</v>
      </c>
      <c r="J136" s="157"/>
      <c r="K136" s="153">
        <v>4.0000000000000002E-4</v>
      </c>
      <c r="L136" s="69"/>
      <c r="M136" s="99" t="s">
        <v>37</v>
      </c>
      <c r="N136" s="131"/>
      <c r="O136" s="100" t="s">
        <v>37</v>
      </c>
      <c r="Q136" s="311"/>
      <c r="R136" s="311"/>
      <c r="S136" s="311"/>
      <c r="T136" s="311"/>
    </row>
    <row r="137" spans="1:20" x14ac:dyDescent="0.25">
      <c r="A137" s="148" t="s">
        <v>43</v>
      </c>
      <c r="B137" s="149">
        <v>360</v>
      </c>
      <c r="C137" s="150"/>
      <c r="D137" s="133"/>
      <c r="E137" s="151">
        <v>2.6664E-2</v>
      </c>
      <c r="F137" s="152"/>
      <c r="G137" s="153">
        <v>1.8709E-2</v>
      </c>
      <c r="H137" s="154"/>
      <c r="I137" s="151">
        <v>1.5432E-2</v>
      </c>
      <c r="J137" s="152"/>
      <c r="K137" s="153">
        <v>1.2289E-2</v>
      </c>
      <c r="L137" s="69"/>
      <c r="M137" s="99" t="s">
        <v>37</v>
      </c>
      <c r="N137" s="131"/>
      <c r="O137" s="100" t="s">
        <v>37</v>
      </c>
      <c r="Q137" s="311"/>
      <c r="R137" s="311"/>
      <c r="S137" s="311"/>
      <c r="T137" s="311"/>
    </row>
    <row r="138" spans="1:20" x14ac:dyDescent="0.25">
      <c r="A138" s="148" t="s">
        <v>153</v>
      </c>
      <c r="B138" s="149">
        <v>361</v>
      </c>
      <c r="C138" s="150"/>
      <c r="D138" s="133"/>
      <c r="E138" s="151">
        <v>5.6999999999999998E-4</v>
      </c>
      <c r="F138" s="152"/>
      <c r="G138" s="153">
        <v>4.0000000000000002E-4</v>
      </c>
      <c r="H138" s="154"/>
      <c r="I138" s="151">
        <v>5.0199999999999995E-4</v>
      </c>
      <c r="J138" s="152"/>
      <c r="K138" s="153">
        <v>4.0000000000000002E-4</v>
      </c>
      <c r="L138" s="69"/>
      <c r="M138" s="99" t="s">
        <v>37</v>
      </c>
      <c r="N138" s="131"/>
      <c r="O138" s="100" t="s">
        <v>37</v>
      </c>
      <c r="Q138" s="311"/>
      <c r="R138" s="311"/>
      <c r="S138" s="311"/>
      <c r="T138" s="311"/>
    </row>
    <row r="139" spans="1:20" x14ac:dyDescent="0.25">
      <c r="A139" s="148" t="s">
        <v>154</v>
      </c>
      <c r="B139" s="149">
        <v>422</v>
      </c>
      <c r="C139" s="150"/>
      <c r="D139" s="133"/>
      <c r="E139" s="151">
        <v>0.17060800000000001</v>
      </c>
      <c r="F139" s="152"/>
      <c r="G139" s="153">
        <v>0.11970500000000001</v>
      </c>
      <c r="H139" s="154"/>
      <c r="I139" s="151">
        <v>0.107594</v>
      </c>
      <c r="J139" s="152"/>
      <c r="K139" s="153">
        <v>8.5678000000000004E-2</v>
      </c>
      <c r="L139" s="69"/>
      <c r="M139" s="99">
        <v>0.107558</v>
      </c>
      <c r="N139" s="131"/>
      <c r="O139" s="100">
        <v>8.8150000000000006E-2</v>
      </c>
      <c r="Q139" s="311"/>
      <c r="R139" s="311"/>
      <c r="S139" s="311"/>
      <c r="T139" s="311"/>
    </row>
    <row r="140" spans="1:20" x14ac:dyDescent="0.25">
      <c r="A140" s="148" t="s">
        <v>155</v>
      </c>
      <c r="B140" s="149">
        <v>423</v>
      </c>
      <c r="C140" s="150"/>
      <c r="D140" s="133"/>
      <c r="E140" s="151">
        <v>1.3639999999999999E-2</v>
      </c>
      <c r="F140" s="152"/>
      <c r="G140" s="153">
        <v>9.5700000000000004E-3</v>
      </c>
      <c r="H140" s="152"/>
      <c r="I140" s="151">
        <v>6.5760000000000002E-3</v>
      </c>
      <c r="J140" s="152"/>
      <c r="K140" s="153">
        <v>5.2370000000000003E-3</v>
      </c>
      <c r="L140" s="69"/>
      <c r="M140" s="99">
        <v>8.6800000000000002E-3</v>
      </c>
      <c r="N140" s="131"/>
      <c r="O140" s="100">
        <v>7.1139999999999997E-3</v>
      </c>
      <c r="Q140" s="311"/>
      <c r="R140" s="311"/>
      <c r="S140" s="311"/>
      <c r="T140" s="311"/>
    </row>
    <row r="141" spans="1:20" x14ac:dyDescent="0.25">
      <c r="A141" s="148" t="s">
        <v>156</v>
      </c>
      <c r="B141" s="149">
        <v>424</v>
      </c>
      <c r="C141" s="150"/>
      <c r="D141" s="133"/>
      <c r="E141" s="151">
        <v>0.55284800000000001</v>
      </c>
      <c r="F141" s="152"/>
      <c r="G141" s="153">
        <v>0.38790000000000002</v>
      </c>
      <c r="H141" s="152"/>
      <c r="I141" s="151">
        <v>0.40643099999999999</v>
      </c>
      <c r="J141" s="152"/>
      <c r="K141" s="153">
        <v>0.32364599999999999</v>
      </c>
      <c r="L141" s="69"/>
      <c r="M141" s="99">
        <v>0.41322999999999999</v>
      </c>
      <c r="N141" s="131"/>
      <c r="O141" s="100">
        <v>0.33866800000000002</v>
      </c>
      <c r="Q141" s="311"/>
      <c r="R141" s="311"/>
      <c r="S141" s="311"/>
      <c r="T141" s="311"/>
    </row>
    <row r="142" spans="1:20" x14ac:dyDescent="0.25">
      <c r="A142" s="148" t="s">
        <v>157</v>
      </c>
      <c r="B142" s="149">
        <v>490</v>
      </c>
      <c r="C142" s="150"/>
      <c r="D142" s="133"/>
      <c r="E142" s="151">
        <v>1.5093110000000001</v>
      </c>
      <c r="F142" s="152"/>
      <c r="G142" s="153">
        <v>1.0589930000000001</v>
      </c>
      <c r="H142" s="154"/>
      <c r="I142" s="151">
        <v>0.91976400000000003</v>
      </c>
      <c r="J142" s="156"/>
      <c r="K142" s="153">
        <v>0.73241999999999996</v>
      </c>
      <c r="L142" s="69"/>
      <c r="M142" s="99">
        <v>8.8918999999999998E-2</v>
      </c>
      <c r="N142" s="131"/>
      <c r="O142" s="100">
        <v>7.2874999999999995E-2</v>
      </c>
      <c r="Q142" s="311"/>
      <c r="R142" s="311"/>
      <c r="S142" s="311"/>
      <c r="T142" s="311"/>
    </row>
    <row r="143" spans="1:20" x14ac:dyDescent="0.25">
      <c r="A143" s="148" t="s">
        <v>158</v>
      </c>
      <c r="B143" s="149">
        <v>500</v>
      </c>
      <c r="C143" s="150"/>
      <c r="D143" s="133"/>
      <c r="E143" s="151">
        <v>12.396197000000001</v>
      </c>
      <c r="F143" s="152"/>
      <c r="G143" s="153">
        <v>8.6976659999999999</v>
      </c>
      <c r="H143" s="154"/>
      <c r="I143" s="151">
        <v>7.1543200000000002</v>
      </c>
      <c r="J143" s="152"/>
      <c r="K143" s="153">
        <v>5.6970780000000003</v>
      </c>
      <c r="L143" s="69"/>
      <c r="M143" s="99">
        <v>7.3364599999999998</v>
      </c>
      <c r="N143" s="131"/>
      <c r="O143" s="100">
        <v>6.012683</v>
      </c>
      <c r="Q143" s="311"/>
      <c r="R143" s="311"/>
      <c r="S143" s="311"/>
      <c r="T143" s="311"/>
    </row>
    <row r="144" spans="1:20" x14ac:dyDescent="0.25">
      <c r="A144" s="148" t="s">
        <v>159</v>
      </c>
      <c r="B144" s="149">
        <v>568</v>
      </c>
      <c r="C144" s="150"/>
      <c r="D144" s="133"/>
      <c r="E144" s="151">
        <v>0.40544000000000002</v>
      </c>
      <c r="F144" s="152"/>
      <c r="G144" s="153">
        <v>0.28447299999999998</v>
      </c>
      <c r="H144" s="154"/>
      <c r="I144" s="151">
        <v>0.24582499999999999</v>
      </c>
      <c r="J144" s="152"/>
      <c r="K144" s="153">
        <v>0.19575400000000001</v>
      </c>
      <c r="L144" s="69"/>
      <c r="M144" s="99">
        <v>0.25447700000000001</v>
      </c>
      <c r="N144" s="131"/>
      <c r="O144" s="100">
        <v>0.20856</v>
      </c>
      <c r="Q144" s="311"/>
      <c r="R144" s="311"/>
      <c r="S144" s="311"/>
      <c r="T144" s="311"/>
    </row>
    <row r="145" spans="1:20" x14ac:dyDescent="0.25">
      <c r="A145" s="148" t="s">
        <v>261</v>
      </c>
      <c r="B145" s="149">
        <v>704</v>
      </c>
      <c r="C145" s="150"/>
      <c r="D145" s="133"/>
      <c r="E145" s="151">
        <v>5.6999999999999998E-4</v>
      </c>
      <c r="F145" s="152"/>
      <c r="G145" s="153">
        <v>4.0000000000000002E-4</v>
      </c>
      <c r="H145" s="154"/>
      <c r="I145" s="151">
        <v>5.0199999999999995E-4</v>
      </c>
      <c r="J145" s="152"/>
      <c r="K145" s="153">
        <v>4.0000000000000002E-4</v>
      </c>
      <c r="L145" s="69"/>
      <c r="M145" s="99" t="s">
        <v>37</v>
      </c>
      <c r="N145" s="131"/>
      <c r="O145" s="100" t="s">
        <v>37</v>
      </c>
      <c r="Q145" s="311"/>
      <c r="R145" s="311"/>
      <c r="S145" s="311"/>
      <c r="T145" s="311"/>
    </row>
    <row r="146" spans="1:20" x14ac:dyDescent="0.25">
      <c r="A146" s="148" t="s">
        <v>161</v>
      </c>
      <c r="B146" s="149">
        <v>707</v>
      </c>
      <c r="C146" s="150"/>
      <c r="D146" s="133"/>
      <c r="E146" s="151">
        <v>5.6999999999999998E-4</v>
      </c>
      <c r="F146" s="152"/>
      <c r="G146" s="153">
        <v>4.0000000000000002E-4</v>
      </c>
      <c r="H146" s="154"/>
      <c r="I146" s="151">
        <v>5.0199999999999995E-4</v>
      </c>
      <c r="J146" s="152"/>
      <c r="K146" s="153">
        <v>4.0000000000000002E-4</v>
      </c>
      <c r="L146" s="69"/>
      <c r="M146" s="99" t="s">
        <v>37</v>
      </c>
      <c r="N146" s="131"/>
      <c r="O146" s="100" t="s">
        <v>37</v>
      </c>
      <c r="Q146" s="311"/>
      <c r="R146" s="311"/>
      <c r="S146" s="311"/>
      <c r="T146" s="311"/>
    </row>
    <row r="147" spans="1:20" x14ac:dyDescent="0.25">
      <c r="A147" s="148" t="s">
        <v>401</v>
      </c>
      <c r="B147" s="149">
        <v>708</v>
      </c>
      <c r="C147" s="150"/>
      <c r="D147" s="133"/>
      <c r="E147" s="151">
        <v>5.6999999999999998E-4</v>
      </c>
      <c r="F147" s="152"/>
      <c r="G147" s="153">
        <v>4.0000000000000002E-4</v>
      </c>
      <c r="H147" s="154"/>
      <c r="I147" s="151">
        <v>5.0199999999999995E-4</v>
      </c>
      <c r="J147" s="152"/>
      <c r="K147" s="153">
        <v>4.0000000000000002E-4</v>
      </c>
      <c r="L147" s="69"/>
      <c r="M147" s="99" t="s">
        <v>37</v>
      </c>
      <c r="N147" s="131"/>
      <c r="O147" s="100" t="s">
        <v>37</v>
      </c>
      <c r="Q147" s="311"/>
      <c r="R147" s="311"/>
      <c r="S147" s="311"/>
      <c r="T147" s="311"/>
    </row>
    <row r="148" spans="1:20" x14ac:dyDescent="0.25">
      <c r="A148" s="148" t="s">
        <v>420</v>
      </c>
      <c r="B148" s="149">
        <v>709</v>
      </c>
      <c r="C148" s="150"/>
      <c r="D148" s="133"/>
      <c r="E148" s="151">
        <v>5.6999999999999998E-4</v>
      </c>
      <c r="F148" s="152"/>
      <c r="G148" s="153">
        <v>4.0000000000000002E-4</v>
      </c>
      <c r="H148" s="152"/>
      <c r="I148" s="151">
        <v>5.0199999999999995E-4</v>
      </c>
      <c r="J148" s="152"/>
      <c r="K148" s="153">
        <v>4.0000000000000002E-4</v>
      </c>
      <c r="L148" s="69"/>
      <c r="M148" s="99" t="s">
        <v>37</v>
      </c>
      <c r="N148" s="131"/>
      <c r="O148" s="100" t="s">
        <v>37</v>
      </c>
      <c r="Q148" s="311"/>
      <c r="R148" s="311"/>
      <c r="S148" s="311"/>
      <c r="T148" s="311"/>
    </row>
    <row r="149" spans="1:20" x14ac:dyDescent="0.25">
      <c r="A149" s="148" t="s">
        <v>162</v>
      </c>
      <c r="B149" s="149">
        <v>713</v>
      </c>
      <c r="C149" s="150"/>
      <c r="D149" s="133"/>
      <c r="E149" s="151">
        <v>5.6999999999999998E-4</v>
      </c>
      <c r="F149" s="152"/>
      <c r="G149" s="153">
        <v>4.0000000000000002E-4</v>
      </c>
      <c r="H149" s="154"/>
      <c r="I149" s="151">
        <v>5.0199999999999995E-4</v>
      </c>
      <c r="J149" s="152"/>
      <c r="K149" s="153">
        <v>4.0000000000000002E-4</v>
      </c>
      <c r="L149" s="69"/>
      <c r="M149" s="99" t="s">
        <v>37</v>
      </c>
      <c r="N149" s="131"/>
      <c r="O149" s="100" t="s">
        <v>37</v>
      </c>
      <c r="Q149" s="311"/>
      <c r="R149" s="311"/>
      <c r="S149" s="311"/>
      <c r="T149" s="311"/>
    </row>
    <row r="150" spans="1:20" x14ac:dyDescent="0.25">
      <c r="A150" s="148" t="s">
        <v>163</v>
      </c>
      <c r="B150" s="149">
        <v>714</v>
      </c>
      <c r="C150" s="150"/>
      <c r="D150" s="133"/>
      <c r="E150" s="151">
        <v>5.6999999999999998E-4</v>
      </c>
      <c r="F150" s="152"/>
      <c r="G150" s="153">
        <v>4.0000000000000002E-4</v>
      </c>
      <c r="H150" s="154"/>
      <c r="I150" s="151">
        <v>5.0199999999999995E-4</v>
      </c>
      <c r="J150" s="152"/>
      <c r="K150" s="153">
        <v>4.0000000000000002E-4</v>
      </c>
      <c r="L150" s="69"/>
      <c r="M150" s="99" t="s">
        <v>37</v>
      </c>
      <c r="N150" s="131"/>
      <c r="O150" s="100" t="s">
        <v>37</v>
      </c>
      <c r="Q150" s="311"/>
      <c r="R150" s="311"/>
      <c r="S150" s="311"/>
      <c r="T150" s="311"/>
    </row>
    <row r="151" spans="1:20" x14ac:dyDescent="0.25">
      <c r="A151" s="148" t="s">
        <v>383</v>
      </c>
      <c r="B151" s="149">
        <v>716</v>
      </c>
      <c r="C151" s="150"/>
      <c r="D151" s="133"/>
      <c r="E151" s="151">
        <v>5.6999999999999998E-4</v>
      </c>
      <c r="F151" s="152"/>
      <c r="G151" s="153">
        <v>4.0000000000000002E-4</v>
      </c>
      <c r="H151" s="154"/>
      <c r="I151" s="151">
        <v>5.0199999999999995E-4</v>
      </c>
      <c r="J151" s="152"/>
      <c r="K151" s="153">
        <v>4.0000000000000002E-4</v>
      </c>
      <c r="L151" s="69"/>
      <c r="M151" s="99" t="s">
        <v>37</v>
      </c>
      <c r="N151" s="131"/>
      <c r="O151" s="100" t="s">
        <v>37</v>
      </c>
      <c r="Q151" s="311"/>
      <c r="R151" s="311"/>
      <c r="S151" s="311"/>
      <c r="T151" s="311"/>
    </row>
    <row r="152" spans="1:20" x14ac:dyDescent="0.25">
      <c r="A152" s="148" t="s">
        <v>164</v>
      </c>
      <c r="B152" s="149">
        <v>721</v>
      </c>
      <c r="C152" s="150"/>
      <c r="D152" s="133"/>
      <c r="E152" s="151">
        <v>6.6950000000000004E-3</v>
      </c>
      <c r="F152" s="152"/>
      <c r="G152" s="153">
        <v>4.6969999999999998E-3</v>
      </c>
      <c r="H152" s="154"/>
      <c r="I152" s="151">
        <v>2.6340000000000001E-3</v>
      </c>
      <c r="J152" s="152"/>
      <c r="K152" s="153">
        <v>2.0969999999999999E-3</v>
      </c>
      <c r="L152" s="69"/>
      <c r="M152" s="99" t="s">
        <v>37</v>
      </c>
      <c r="N152" s="131"/>
      <c r="O152" s="100" t="s">
        <v>37</v>
      </c>
      <c r="Q152" s="311"/>
      <c r="R152" s="311"/>
      <c r="S152" s="311"/>
      <c r="T152" s="311"/>
    </row>
    <row r="153" spans="1:20" x14ac:dyDescent="0.25">
      <c r="A153" s="148" t="s">
        <v>165</v>
      </c>
      <c r="B153" s="149">
        <v>722</v>
      </c>
      <c r="C153" s="150">
        <v>818</v>
      </c>
      <c r="D153" s="133"/>
      <c r="E153" s="151"/>
      <c r="F153" s="152"/>
      <c r="G153" s="153" t="s">
        <v>37</v>
      </c>
      <c r="H153" s="154"/>
      <c r="I153" s="151"/>
      <c r="J153" s="152"/>
      <c r="K153" s="153" t="s">
        <v>37</v>
      </c>
      <c r="L153" s="69"/>
      <c r="M153" s="99" t="s">
        <v>37</v>
      </c>
      <c r="N153" s="131"/>
      <c r="O153" s="100" t="s">
        <v>37</v>
      </c>
      <c r="Q153" s="311"/>
      <c r="R153" s="311"/>
      <c r="S153" s="311"/>
      <c r="T153" s="311"/>
    </row>
    <row r="154" spans="1:20" x14ac:dyDescent="0.25">
      <c r="A154" s="148" t="s">
        <v>441</v>
      </c>
      <c r="B154" s="149">
        <v>723</v>
      </c>
      <c r="C154" s="150"/>
      <c r="D154" s="133"/>
      <c r="E154" s="151">
        <v>1.0246E-2</v>
      </c>
      <c r="F154" s="152"/>
      <c r="G154" s="153">
        <v>7.1890000000000001E-3</v>
      </c>
      <c r="H154" s="154"/>
      <c r="I154" s="151">
        <v>5.7970000000000001E-3</v>
      </c>
      <c r="J154" s="152"/>
      <c r="K154" s="153">
        <v>4.6160000000000003E-3</v>
      </c>
      <c r="L154" s="69"/>
      <c r="M154" s="99" t="s">
        <v>37</v>
      </c>
      <c r="N154" s="131"/>
      <c r="O154" s="100" t="s">
        <v>37</v>
      </c>
      <c r="Q154" s="311"/>
      <c r="R154" s="311"/>
      <c r="S154" s="311"/>
      <c r="T154" s="311"/>
    </row>
    <row r="155" spans="1:20" x14ac:dyDescent="0.25">
      <c r="A155" s="148" t="s">
        <v>166</v>
      </c>
      <c r="B155" s="149">
        <v>725</v>
      </c>
      <c r="C155" s="150"/>
      <c r="D155" s="133"/>
      <c r="E155" s="151">
        <v>5.6999999999999998E-4</v>
      </c>
      <c r="F155" s="152"/>
      <c r="G155" s="153">
        <v>4.0000000000000002E-4</v>
      </c>
      <c r="H155" s="154"/>
      <c r="I155" s="151">
        <v>5.0199999999999995E-4</v>
      </c>
      <c r="J155" s="152"/>
      <c r="K155" s="153">
        <v>4.0000000000000002E-4</v>
      </c>
      <c r="L155" s="69"/>
      <c r="M155" s="99" t="s">
        <v>37</v>
      </c>
      <c r="N155" s="131"/>
      <c r="O155" s="100" t="s">
        <v>37</v>
      </c>
      <c r="Q155" s="311"/>
      <c r="R155" s="311"/>
      <c r="S155" s="311"/>
      <c r="T155" s="311"/>
    </row>
    <row r="156" spans="1:20" x14ac:dyDescent="0.25">
      <c r="A156" s="148" t="s">
        <v>167</v>
      </c>
      <c r="B156" s="149">
        <v>727</v>
      </c>
      <c r="C156" s="150"/>
      <c r="D156" s="133"/>
      <c r="E156" s="151">
        <v>5.6999999999999998E-4</v>
      </c>
      <c r="F156" s="152"/>
      <c r="G156" s="153">
        <v>4.0000000000000002E-4</v>
      </c>
      <c r="H156" s="154"/>
      <c r="I156" s="151">
        <v>5.0199999999999995E-4</v>
      </c>
      <c r="J156" s="152"/>
      <c r="K156" s="153">
        <v>4.0000000000000002E-4</v>
      </c>
      <c r="L156" s="69"/>
      <c r="M156" s="99" t="s">
        <v>37</v>
      </c>
      <c r="N156" s="131"/>
      <c r="O156" s="100" t="s">
        <v>37</v>
      </c>
      <c r="Q156" s="311"/>
      <c r="R156" s="311"/>
      <c r="S156" s="311"/>
      <c r="T156" s="311"/>
    </row>
    <row r="157" spans="1:20" x14ac:dyDescent="0.25">
      <c r="A157" s="148" t="s">
        <v>169</v>
      </c>
      <c r="B157" s="149">
        <v>731</v>
      </c>
      <c r="C157" s="150"/>
      <c r="D157" s="133"/>
      <c r="E157" s="151">
        <v>2.6220000000000002E-3</v>
      </c>
      <c r="F157" s="152"/>
      <c r="G157" s="153">
        <v>1.8400000000000001E-3</v>
      </c>
      <c r="H157" s="152"/>
      <c r="I157" s="151">
        <v>5.0199999999999995E-4</v>
      </c>
      <c r="J157" s="152"/>
      <c r="K157" s="153">
        <v>4.0000000000000002E-4</v>
      </c>
      <c r="L157" s="69"/>
      <c r="M157" s="99" t="s">
        <v>37</v>
      </c>
      <c r="N157" s="131"/>
      <c r="O157" s="100" t="s">
        <v>37</v>
      </c>
      <c r="Q157" s="311"/>
      <c r="R157" s="311"/>
      <c r="S157" s="311"/>
      <c r="T157" s="311"/>
    </row>
    <row r="158" spans="1:20" x14ac:dyDescent="0.25">
      <c r="A158" s="148" t="s">
        <v>170</v>
      </c>
      <c r="B158" s="149">
        <v>736</v>
      </c>
      <c r="C158" s="150"/>
      <c r="D158" s="133"/>
      <c r="E158" s="151">
        <v>8.4279999999999997E-3</v>
      </c>
      <c r="F158" s="152"/>
      <c r="G158" s="153">
        <v>5.9129999999999999E-3</v>
      </c>
      <c r="H158" s="154"/>
      <c r="I158" s="151">
        <v>9.9799999999999997E-4</v>
      </c>
      <c r="J158" s="152"/>
      <c r="K158" s="153">
        <v>7.9500000000000003E-4</v>
      </c>
      <c r="L158" s="69"/>
      <c r="M158" s="99" t="s">
        <v>37</v>
      </c>
      <c r="N158" s="131"/>
      <c r="O158" s="100" t="s">
        <v>37</v>
      </c>
      <c r="Q158" s="311"/>
      <c r="R158" s="311"/>
      <c r="S158" s="311"/>
      <c r="T158" s="311"/>
    </row>
    <row r="159" spans="1:20" x14ac:dyDescent="0.25">
      <c r="A159" s="148" t="s">
        <v>171</v>
      </c>
      <c r="B159" s="149">
        <v>737</v>
      </c>
      <c r="C159" s="150"/>
      <c r="D159" s="133"/>
      <c r="E159" s="151">
        <v>5.6999999999999998E-4</v>
      </c>
      <c r="F159" s="152"/>
      <c r="G159" s="153">
        <v>4.0000000000000002E-4</v>
      </c>
      <c r="H159" s="152"/>
      <c r="I159" s="151">
        <v>5.0199999999999995E-4</v>
      </c>
      <c r="J159" s="152"/>
      <c r="K159" s="153">
        <v>4.0000000000000002E-4</v>
      </c>
      <c r="L159" s="69"/>
      <c r="M159" s="99" t="s">
        <v>37</v>
      </c>
      <c r="N159" s="131"/>
      <c r="O159" s="100" t="s">
        <v>37</v>
      </c>
      <c r="Q159" s="311"/>
      <c r="R159" s="311"/>
      <c r="S159" s="311"/>
      <c r="T159" s="311"/>
    </row>
    <row r="160" spans="1:20" x14ac:dyDescent="0.25">
      <c r="A160" s="148" t="s">
        <v>172</v>
      </c>
      <c r="B160" s="149">
        <v>738</v>
      </c>
      <c r="C160" s="150"/>
      <c r="D160" s="133"/>
      <c r="E160" s="151">
        <v>5.7190000000000001E-3</v>
      </c>
      <c r="F160" s="152"/>
      <c r="G160" s="153">
        <v>4.0130000000000001E-3</v>
      </c>
      <c r="H160" s="154"/>
      <c r="I160" s="151">
        <v>4.4039999999999999E-3</v>
      </c>
      <c r="J160" s="152"/>
      <c r="K160" s="153">
        <v>3.5070000000000001E-3</v>
      </c>
      <c r="L160" s="69"/>
      <c r="M160" s="99" t="s">
        <v>37</v>
      </c>
      <c r="N160" s="131"/>
      <c r="O160" s="100" t="s">
        <v>37</v>
      </c>
      <c r="Q160" s="311"/>
      <c r="R160" s="311"/>
      <c r="S160" s="311"/>
      <c r="T160" s="311"/>
    </row>
    <row r="161" spans="1:20" x14ac:dyDescent="0.25">
      <c r="A161" s="148" t="s">
        <v>173</v>
      </c>
      <c r="B161" s="149">
        <v>740</v>
      </c>
      <c r="C161" s="150"/>
      <c r="D161" s="133"/>
      <c r="E161" s="151">
        <v>2.3838000000000002E-2</v>
      </c>
      <c r="F161" s="152"/>
      <c r="G161" s="153">
        <v>1.6726000000000001E-2</v>
      </c>
      <c r="H161" s="154"/>
      <c r="I161" s="151">
        <v>3.4489999999999998E-3</v>
      </c>
      <c r="J161" s="152"/>
      <c r="K161" s="153">
        <v>2.7460000000000002E-3</v>
      </c>
      <c r="L161" s="69"/>
      <c r="M161" s="99" t="s">
        <v>37</v>
      </c>
      <c r="N161" s="131"/>
      <c r="O161" s="100" t="s">
        <v>37</v>
      </c>
      <c r="Q161" s="311"/>
      <c r="R161" s="311"/>
      <c r="S161" s="311"/>
      <c r="T161" s="311"/>
    </row>
    <row r="162" spans="1:20" x14ac:dyDescent="0.25">
      <c r="A162" s="148" t="s">
        <v>174</v>
      </c>
      <c r="B162" s="149">
        <v>741</v>
      </c>
      <c r="C162" s="150"/>
      <c r="D162" s="133"/>
      <c r="E162" s="151">
        <v>2.604E-3</v>
      </c>
      <c r="F162" s="152"/>
      <c r="G162" s="153">
        <v>1.8270000000000001E-3</v>
      </c>
      <c r="H162" s="154"/>
      <c r="I162" s="151">
        <v>9.01E-4</v>
      </c>
      <c r="J162" s="152"/>
      <c r="K162" s="153">
        <v>7.1699999999999997E-4</v>
      </c>
      <c r="L162" s="69"/>
      <c r="M162" s="99" t="s">
        <v>37</v>
      </c>
      <c r="N162" s="131"/>
      <c r="O162" s="100" t="s">
        <v>37</v>
      </c>
      <c r="Q162" s="311"/>
      <c r="R162" s="311"/>
      <c r="S162" s="311"/>
      <c r="T162" s="311"/>
    </row>
    <row r="163" spans="1:20" x14ac:dyDescent="0.25">
      <c r="A163" s="148" t="s">
        <v>175</v>
      </c>
      <c r="B163" s="149">
        <v>742</v>
      </c>
      <c r="C163" s="150"/>
      <c r="D163" s="133"/>
      <c r="E163" s="151">
        <v>3.1189000000000001E-2</v>
      </c>
      <c r="F163" s="152"/>
      <c r="G163" s="153">
        <v>2.1883E-2</v>
      </c>
      <c r="H163" s="154"/>
      <c r="I163" s="151">
        <v>5.0199999999999995E-4</v>
      </c>
      <c r="J163" s="152"/>
      <c r="K163" s="153">
        <v>4.0000000000000002E-4</v>
      </c>
      <c r="L163" s="69"/>
      <c r="M163" s="99" t="s">
        <v>37</v>
      </c>
      <c r="N163" s="131"/>
      <c r="O163" s="100" t="s">
        <v>37</v>
      </c>
      <c r="Q163" s="311"/>
      <c r="R163" s="311"/>
      <c r="S163" s="311"/>
      <c r="T163" s="311"/>
    </row>
    <row r="164" spans="1:20" x14ac:dyDescent="0.25">
      <c r="A164" s="148" t="s">
        <v>176</v>
      </c>
      <c r="B164" s="149">
        <v>744</v>
      </c>
      <c r="C164" s="150"/>
      <c r="D164" s="133"/>
      <c r="E164" s="151">
        <v>3.712E-3</v>
      </c>
      <c r="F164" s="152"/>
      <c r="G164" s="153">
        <v>2.604E-3</v>
      </c>
      <c r="H164" s="154"/>
      <c r="I164" s="151">
        <v>5.0199999999999995E-4</v>
      </c>
      <c r="J164" s="152"/>
      <c r="K164" s="153">
        <v>4.0000000000000002E-4</v>
      </c>
      <c r="L164" s="69"/>
      <c r="M164" s="99" t="s">
        <v>37</v>
      </c>
      <c r="N164" s="131"/>
      <c r="O164" s="100" t="s">
        <v>37</v>
      </c>
      <c r="Q164" s="311"/>
      <c r="R164" s="311"/>
      <c r="S164" s="311"/>
      <c r="T164" s="311"/>
    </row>
    <row r="165" spans="1:20" x14ac:dyDescent="0.25">
      <c r="A165" s="148" t="s">
        <v>422</v>
      </c>
      <c r="B165" s="149">
        <v>748</v>
      </c>
      <c r="C165" s="150"/>
      <c r="D165" s="133"/>
      <c r="E165" s="151">
        <v>5.6999999999999998E-4</v>
      </c>
      <c r="F165" s="152"/>
      <c r="G165" s="153">
        <v>4.0000000000000002E-4</v>
      </c>
      <c r="H165" s="154"/>
      <c r="I165" s="151">
        <v>5.0199999999999995E-4</v>
      </c>
      <c r="J165" s="152"/>
      <c r="K165" s="153">
        <v>4.0000000000000002E-4</v>
      </c>
      <c r="L165" s="69"/>
      <c r="M165" s="99" t="s">
        <v>37</v>
      </c>
      <c r="N165" s="131"/>
      <c r="O165" s="100" t="s">
        <v>37</v>
      </c>
      <c r="Q165" s="311"/>
      <c r="R165" s="311"/>
      <c r="S165" s="311"/>
      <c r="T165" s="311"/>
    </row>
    <row r="166" spans="1:20" x14ac:dyDescent="0.25">
      <c r="A166" s="148" t="s">
        <v>262</v>
      </c>
      <c r="B166" s="149">
        <v>755</v>
      </c>
      <c r="C166" s="150"/>
      <c r="D166" s="133"/>
      <c r="E166" s="151">
        <v>8.3199999999999995E-4</v>
      </c>
      <c r="F166" s="152"/>
      <c r="G166" s="153">
        <v>5.8399999999999999E-4</v>
      </c>
      <c r="H166" s="154"/>
      <c r="I166" s="151">
        <v>7.3200000000000001E-4</v>
      </c>
      <c r="J166" s="152"/>
      <c r="K166" s="153">
        <v>5.8299999999999997E-4</v>
      </c>
      <c r="L166" s="69"/>
      <c r="M166" s="99" t="s">
        <v>37</v>
      </c>
      <c r="N166" s="135"/>
      <c r="O166" s="100" t="s">
        <v>37</v>
      </c>
      <c r="Q166" s="311"/>
      <c r="R166" s="311"/>
      <c r="S166" s="311"/>
      <c r="T166" s="311"/>
    </row>
    <row r="167" spans="1:20" x14ac:dyDescent="0.25">
      <c r="A167" s="148" t="s">
        <v>177</v>
      </c>
      <c r="B167" s="149">
        <v>764</v>
      </c>
      <c r="C167" s="150"/>
      <c r="D167" s="133"/>
      <c r="E167" s="151">
        <v>1.9247E-2</v>
      </c>
      <c r="F167" s="152"/>
      <c r="G167" s="153">
        <v>1.3504E-2</v>
      </c>
      <c r="H167" s="154"/>
      <c r="I167" s="151">
        <v>6.437E-3</v>
      </c>
      <c r="J167" s="152"/>
      <c r="K167" s="153">
        <v>5.1260000000000003E-3</v>
      </c>
      <c r="L167" s="69"/>
      <c r="M167" s="99" t="s">
        <v>37</v>
      </c>
      <c r="N167" s="131"/>
      <c r="O167" s="100" t="s">
        <v>37</v>
      </c>
      <c r="Q167" s="311"/>
      <c r="R167" s="311"/>
      <c r="S167" s="311"/>
      <c r="T167" s="311"/>
    </row>
    <row r="168" spans="1:20" x14ac:dyDescent="0.25">
      <c r="A168" s="148" t="s">
        <v>178</v>
      </c>
      <c r="B168" s="149">
        <v>765</v>
      </c>
      <c r="C168" s="150"/>
      <c r="D168" s="133"/>
      <c r="E168" s="151">
        <v>2.4299999999999999E-3</v>
      </c>
      <c r="F168" s="152"/>
      <c r="G168" s="153">
        <v>1.7049999999999999E-3</v>
      </c>
      <c r="H168" s="152"/>
      <c r="I168" s="151">
        <v>5.0199999999999995E-4</v>
      </c>
      <c r="J168" s="152"/>
      <c r="K168" s="153">
        <v>4.0000000000000002E-4</v>
      </c>
      <c r="L168" s="69"/>
      <c r="M168" s="99" t="s">
        <v>37</v>
      </c>
      <c r="N168" s="131"/>
      <c r="O168" s="100" t="s">
        <v>37</v>
      </c>
      <c r="Q168" s="311"/>
      <c r="R168" s="311"/>
      <c r="S168" s="311"/>
      <c r="T168" s="311"/>
    </row>
    <row r="169" spans="1:20" x14ac:dyDescent="0.25">
      <c r="A169" s="148" t="s">
        <v>442</v>
      </c>
      <c r="B169" s="149">
        <v>766</v>
      </c>
      <c r="C169" s="150"/>
      <c r="D169" s="133"/>
      <c r="E169" s="151">
        <v>4.4586000000000001E-2</v>
      </c>
      <c r="F169" s="152"/>
      <c r="G169" s="153">
        <v>3.1282999999999998E-2</v>
      </c>
      <c r="H169" s="154"/>
      <c r="I169" s="151">
        <v>3.9976999999999999E-2</v>
      </c>
      <c r="J169" s="152"/>
      <c r="K169" s="153">
        <v>3.1834000000000001E-2</v>
      </c>
      <c r="L169" s="69"/>
      <c r="M169" s="99" t="s">
        <v>37</v>
      </c>
      <c r="N169" s="131"/>
      <c r="O169" s="100" t="s">
        <v>37</v>
      </c>
      <c r="Q169" s="311"/>
      <c r="R169" s="311"/>
      <c r="S169" s="311"/>
      <c r="T169" s="311"/>
    </row>
    <row r="170" spans="1:20" x14ac:dyDescent="0.25">
      <c r="A170" s="148" t="s">
        <v>443</v>
      </c>
      <c r="B170" s="149">
        <v>767</v>
      </c>
      <c r="C170" s="150"/>
      <c r="D170" s="133"/>
      <c r="E170" s="151">
        <v>5.6999999999999998E-4</v>
      </c>
      <c r="F170" s="152"/>
      <c r="G170" s="153">
        <v>4.0000000000000002E-4</v>
      </c>
      <c r="H170" s="154"/>
      <c r="I170" s="151">
        <v>5.0199999999999995E-4</v>
      </c>
      <c r="J170" s="156"/>
      <c r="K170" s="153">
        <v>4.0000000000000002E-4</v>
      </c>
      <c r="L170" s="69"/>
      <c r="M170" s="99" t="s">
        <v>37</v>
      </c>
      <c r="N170" s="131"/>
      <c r="O170" s="100" t="s">
        <v>37</v>
      </c>
      <c r="Q170" s="311"/>
      <c r="R170" s="311"/>
      <c r="S170" s="311"/>
      <c r="T170" s="311"/>
    </row>
    <row r="171" spans="1:20" x14ac:dyDescent="0.25">
      <c r="A171" s="148" t="s">
        <v>179</v>
      </c>
      <c r="B171" s="149">
        <v>772</v>
      </c>
      <c r="C171" s="150"/>
      <c r="D171" s="133"/>
      <c r="E171" s="151">
        <v>4.3229999999999996E-3</v>
      </c>
      <c r="F171" s="152"/>
      <c r="G171" s="153">
        <v>3.0330000000000001E-3</v>
      </c>
      <c r="H171" s="154"/>
      <c r="I171" s="151">
        <v>3.2590000000000002E-3</v>
      </c>
      <c r="J171" s="152"/>
      <c r="K171" s="153">
        <v>2.5950000000000001E-3</v>
      </c>
      <c r="L171" s="69"/>
      <c r="M171" s="99" t="s">
        <v>37</v>
      </c>
      <c r="N171" s="131"/>
      <c r="O171" s="100" t="s">
        <v>37</v>
      </c>
      <c r="Q171" s="311"/>
      <c r="R171" s="311"/>
      <c r="S171" s="311"/>
      <c r="T171" s="311"/>
    </row>
    <row r="172" spans="1:20" x14ac:dyDescent="0.25">
      <c r="A172" s="148" t="s">
        <v>180</v>
      </c>
      <c r="B172" s="149">
        <v>773</v>
      </c>
      <c r="C172" s="150">
        <v>490</v>
      </c>
      <c r="D172" s="133"/>
      <c r="E172" s="151"/>
      <c r="F172" s="152"/>
      <c r="G172" s="153" t="s">
        <v>37</v>
      </c>
      <c r="H172" s="154"/>
      <c r="I172" s="151"/>
      <c r="J172" s="152"/>
      <c r="K172" s="153" t="s">
        <v>37</v>
      </c>
      <c r="L172" s="69"/>
      <c r="M172" s="99" t="s">
        <v>37</v>
      </c>
      <c r="N172" s="131"/>
      <c r="O172" s="100" t="s">
        <v>37</v>
      </c>
      <c r="Q172" s="311"/>
      <c r="R172" s="311"/>
      <c r="S172" s="311"/>
      <c r="T172" s="311"/>
    </row>
    <row r="173" spans="1:20" x14ac:dyDescent="0.25">
      <c r="A173" s="148" t="s">
        <v>181</v>
      </c>
      <c r="B173" s="149">
        <v>777</v>
      </c>
      <c r="C173" s="150"/>
      <c r="D173" s="133"/>
      <c r="E173" s="151">
        <v>5.6999999999999998E-4</v>
      </c>
      <c r="F173" s="152"/>
      <c r="G173" s="153">
        <v>4.0000000000000002E-4</v>
      </c>
      <c r="H173" s="152"/>
      <c r="I173" s="151">
        <v>5.0199999999999995E-4</v>
      </c>
      <c r="J173" s="152"/>
      <c r="K173" s="153">
        <v>4.0000000000000002E-4</v>
      </c>
      <c r="L173" s="69"/>
      <c r="M173" s="99" t="s">
        <v>37</v>
      </c>
      <c r="N173" s="131"/>
      <c r="O173" s="100" t="s">
        <v>37</v>
      </c>
      <c r="Q173" s="311"/>
      <c r="R173" s="311"/>
      <c r="S173" s="311"/>
      <c r="T173" s="311"/>
    </row>
    <row r="174" spans="1:20" x14ac:dyDescent="0.25">
      <c r="A174" s="148" t="s">
        <v>182</v>
      </c>
      <c r="B174" s="149">
        <v>787</v>
      </c>
      <c r="C174" s="150"/>
      <c r="D174" s="133"/>
      <c r="E174" s="151">
        <v>3.5750000000000001E-3</v>
      </c>
      <c r="F174" s="152"/>
      <c r="G174" s="153">
        <v>2.5079999999999998E-3</v>
      </c>
      <c r="H174" s="154"/>
      <c r="I174" s="151">
        <v>4.2079999999999999E-3</v>
      </c>
      <c r="J174" s="152"/>
      <c r="K174" s="153">
        <v>3.3509999999999998E-3</v>
      </c>
      <c r="L174" s="69"/>
      <c r="M174" s="99" t="s">
        <v>37</v>
      </c>
      <c r="N174" s="131"/>
      <c r="O174" s="100" t="s">
        <v>37</v>
      </c>
      <c r="Q174" s="311"/>
      <c r="R174" s="311"/>
      <c r="S174" s="311"/>
      <c r="T174" s="311"/>
    </row>
    <row r="175" spans="1:20" x14ac:dyDescent="0.25">
      <c r="A175" s="148" t="s">
        <v>183</v>
      </c>
      <c r="B175" s="149">
        <v>791</v>
      </c>
      <c r="C175" s="150"/>
      <c r="D175" s="133"/>
      <c r="E175" s="151">
        <v>3.4289E-2</v>
      </c>
      <c r="F175" s="152"/>
      <c r="G175" s="153">
        <v>2.4059000000000001E-2</v>
      </c>
      <c r="H175" s="154"/>
      <c r="I175" s="151">
        <v>1.4520999999999999E-2</v>
      </c>
      <c r="J175" s="156"/>
      <c r="K175" s="153">
        <v>1.1563E-2</v>
      </c>
      <c r="L175" s="69"/>
      <c r="M175" s="99" t="s">
        <v>37</v>
      </c>
      <c r="N175" s="131"/>
      <c r="O175" s="100" t="s">
        <v>37</v>
      </c>
      <c r="Q175" s="311"/>
      <c r="R175" s="311"/>
      <c r="S175" s="311"/>
      <c r="T175" s="311"/>
    </row>
    <row r="176" spans="1:20" x14ac:dyDescent="0.25">
      <c r="A176" s="148" t="s">
        <v>184</v>
      </c>
      <c r="B176" s="149">
        <v>792</v>
      </c>
      <c r="C176" s="150"/>
      <c r="D176" s="133"/>
      <c r="E176" s="151">
        <v>3.0609999999999999E-3</v>
      </c>
      <c r="F176" s="152"/>
      <c r="G176" s="153">
        <v>2.1480000000000002E-3</v>
      </c>
      <c r="H176" s="154"/>
      <c r="I176" s="151">
        <v>5.0199999999999995E-4</v>
      </c>
      <c r="J176" s="156"/>
      <c r="K176" s="153">
        <v>4.0000000000000002E-4</v>
      </c>
      <c r="L176" s="69"/>
      <c r="M176" s="99" t="s">
        <v>37</v>
      </c>
      <c r="N176" s="131"/>
      <c r="O176" s="100" t="s">
        <v>37</v>
      </c>
      <c r="Q176" s="311"/>
      <c r="R176" s="311"/>
      <c r="S176" s="311"/>
      <c r="T176" s="311"/>
    </row>
    <row r="177" spans="1:20" x14ac:dyDescent="0.25">
      <c r="A177" s="148" t="s">
        <v>185</v>
      </c>
      <c r="B177" s="149">
        <v>793</v>
      </c>
      <c r="C177" s="150"/>
      <c r="D177" s="133"/>
      <c r="E177" s="151">
        <v>2.2790999999999999E-2</v>
      </c>
      <c r="F177" s="152"/>
      <c r="G177" s="153">
        <v>1.5990999999999998E-2</v>
      </c>
      <c r="H177" s="154"/>
      <c r="I177" s="151">
        <v>4.0150000000000003E-3</v>
      </c>
      <c r="J177" s="156"/>
      <c r="K177" s="153">
        <v>3.1970000000000002E-3</v>
      </c>
      <c r="L177" s="69"/>
      <c r="M177" s="99" t="s">
        <v>37</v>
      </c>
      <c r="N177" s="131"/>
      <c r="O177" s="100" t="s">
        <v>37</v>
      </c>
      <c r="Q177" s="311"/>
      <c r="R177" s="311"/>
      <c r="S177" s="311"/>
      <c r="T177" s="311"/>
    </row>
    <row r="178" spans="1:20" x14ac:dyDescent="0.25">
      <c r="A178" s="148" t="s">
        <v>186</v>
      </c>
      <c r="B178" s="149">
        <v>796</v>
      </c>
      <c r="C178" s="150"/>
      <c r="D178" s="133"/>
      <c r="E178" s="151">
        <v>5.6999999999999998E-4</v>
      </c>
      <c r="F178" s="152"/>
      <c r="G178" s="153">
        <v>4.0000000000000002E-4</v>
      </c>
      <c r="H178" s="154"/>
      <c r="I178" s="151">
        <v>5.0199999999999995E-4</v>
      </c>
      <c r="J178" s="152"/>
      <c r="K178" s="153">
        <v>4.0000000000000002E-4</v>
      </c>
      <c r="L178" s="69"/>
      <c r="M178" s="99" t="s">
        <v>37</v>
      </c>
      <c r="N178" s="131"/>
      <c r="O178" s="100" t="s">
        <v>37</v>
      </c>
      <c r="Q178" s="311"/>
      <c r="R178" s="311"/>
      <c r="S178" s="311"/>
      <c r="T178" s="311"/>
    </row>
    <row r="179" spans="1:20" x14ac:dyDescent="0.25">
      <c r="A179" s="148" t="s">
        <v>187</v>
      </c>
      <c r="B179" s="149">
        <v>797</v>
      </c>
      <c r="C179" s="150"/>
      <c r="D179" s="133"/>
      <c r="E179" s="151">
        <v>6.3940000000000004E-3</v>
      </c>
      <c r="F179" s="152"/>
      <c r="G179" s="153">
        <v>4.4860000000000004E-3</v>
      </c>
      <c r="H179" s="152"/>
      <c r="I179" s="151">
        <v>8.3929999999999994E-3</v>
      </c>
      <c r="J179" s="152"/>
      <c r="K179" s="153">
        <v>6.6829999999999997E-3</v>
      </c>
      <c r="L179" s="69"/>
      <c r="M179" s="99" t="s">
        <v>37</v>
      </c>
      <c r="N179" s="131"/>
      <c r="O179" s="100" t="s">
        <v>37</v>
      </c>
      <c r="Q179" s="311"/>
      <c r="R179" s="311"/>
      <c r="S179" s="311"/>
      <c r="T179" s="311"/>
    </row>
    <row r="180" spans="1:20" x14ac:dyDescent="0.25">
      <c r="A180" s="148" t="s">
        <v>188</v>
      </c>
      <c r="B180" s="149">
        <v>799</v>
      </c>
      <c r="C180" s="150"/>
      <c r="D180" s="133"/>
      <c r="E180" s="151">
        <v>2.9129999999999998E-3</v>
      </c>
      <c r="F180" s="152"/>
      <c r="G180" s="153">
        <v>2.0439999999999998E-3</v>
      </c>
      <c r="H180" s="154"/>
      <c r="I180" s="151">
        <v>1.4970000000000001E-3</v>
      </c>
      <c r="J180" s="152"/>
      <c r="K180" s="153">
        <v>1.1919999999999999E-3</v>
      </c>
      <c r="L180" s="69"/>
      <c r="M180" s="99" t="s">
        <v>37</v>
      </c>
      <c r="N180" s="131"/>
      <c r="O180" s="100" t="s">
        <v>37</v>
      </c>
      <c r="Q180" s="311"/>
      <c r="R180" s="311"/>
      <c r="S180" s="311"/>
      <c r="T180" s="311"/>
    </row>
    <row r="181" spans="1:20" x14ac:dyDescent="0.25">
      <c r="A181" s="148" t="s">
        <v>189</v>
      </c>
      <c r="B181" s="149">
        <v>801</v>
      </c>
      <c r="C181" s="150"/>
      <c r="D181" s="133"/>
      <c r="E181" s="151">
        <v>3.0220199999999999</v>
      </c>
      <c r="F181" s="152"/>
      <c r="G181" s="153">
        <v>2.1203699999999999</v>
      </c>
      <c r="H181" s="154"/>
      <c r="I181" s="151">
        <v>0.77278500000000006</v>
      </c>
      <c r="J181" s="152"/>
      <c r="K181" s="153">
        <v>0.61537900000000001</v>
      </c>
      <c r="L181" s="69"/>
      <c r="M181" s="99" t="s">
        <v>37</v>
      </c>
      <c r="N181" s="131"/>
      <c r="O181" s="100" t="s">
        <v>37</v>
      </c>
      <c r="Q181" s="311"/>
      <c r="R181" s="311"/>
      <c r="S181" s="311"/>
      <c r="T181" s="311"/>
    </row>
    <row r="182" spans="1:20" x14ac:dyDescent="0.25">
      <c r="A182" s="148" t="s">
        <v>369</v>
      </c>
      <c r="B182" s="149">
        <v>802</v>
      </c>
      <c r="C182" s="150"/>
      <c r="D182" s="133"/>
      <c r="E182" s="151">
        <v>0.19811300000000001</v>
      </c>
      <c r="F182" s="152"/>
      <c r="G182" s="153">
        <v>0.13900399999999999</v>
      </c>
      <c r="H182" s="152"/>
      <c r="I182" s="151">
        <v>3.6322E-2</v>
      </c>
      <c r="J182" s="152"/>
      <c r="K182" s="153">
        <v>2.8923999999999998E-2</v>
      </c>
      <c r="L182" s="69"/>
      <c r="M182" s="99" t="s">
        <v>37</v>
      </c>
      <c r="N182" s="131"/>
      <c r="O182" s="100" t="s">
        <v>37</v>
      </c>
      <c r="Q182" s="311"/>
      <c r="R182" s="311"/>
      <c r="S182" s="311"/>
      <c r="T182" s="311"/>
    </row>
    <row r="183" spans="1:20" x14ac:dyDescent="0.25">
      <c r="A183" s="148" t="s">
        <v>44</v>
      </c>
      <c r="B183" s="149">
        <v>805</v>
      </c>
      <c r="C183" s="150"/>
      <c r="D183" s="133"/>
      <c r="E183" s="151">
        <v>5.4739999999999997E-3</v>
      </c>
      <c r="F183" s="152"/>
      <c r="G183" s="153">
        <v>3.8409999999999998E-3</v>
      </c>
      <c r="H183" s="152"/>
      <c r="I183" s="151">
        <v>5.0199999999999995E-4</v>
      </c>
      <c r="J183" s="152"/>
      <c r="K183" s="153">
        <v>4.0000000000000002E-4</v>
      </c>
      <c r="L183" s="69"/>
      <c r="M183" s="99" t="s">
        <v>37</v>
      </c>
      <c r="N183" s="131"/>
      <c r="O183" s="100" t="s">
        <v>37</v>
      </c>
      <c r="Q183" s="311"/>
      <c r="R183" s="311"/>
      <c r="S183" s="311"/>
      <c r="T183" s="311"/>
    </row>
    <row r="184" spans="1:20" x14ac:dyDescent="0.25">
      <c r="A184" s="148" t="s">
        <v>190</v>
      </c>
      <c r="B184" s="149">
        <v>807</v>
      </c>
      <c r="C184" s="150">
        <v>490</v>
      </c>
      <c r="D184" s="133"/>
      <c r="E184" s="151"/>
      <c r="F184" s="152"/>
      <c r="G184" s="153" t="s">
        <v>37</v>
      </c>
      <c r="H184" s="154"/>
      <c r="I184" s="151"/>
      <c r="J184" s="152"/>
      <c r="K184" s="153" t="s">
        <v>37</v>
      </c>
      <c r="L184" s="69"/>
      <c r="M184" s="99" t="s">
        <v>37</v>
      </c>
      <c r="N184" s="131"/>
      <c r="O184" s="100" t="s">
        <v>37</v>
      </c>
      <c r="Q184" s="311"/>
      <c r="R184" s="311"/>
      <c r="S184" s="311"/>
      <c r="T184" s="311"/>
    </row>
    <row r="185" spans="1:20" x14ac:dyDescent="0.25">
      <c r="A185" s="148" t="s">
        <v>191</v>
      </c>
      <c r="B185" s="149">
        <v>810</v>
      </c>
      <c r="C185" s="150"/>
      <c r="D185" s="133"/>
      <c r="E185" s="151">
        <v>4.7359999999999998E-3</v>
      </c>
      <c r="F185" s="152"/>
      <c r="G185" s="153">
        <v>3.323E-3</v>
      </c>
      <c r="H185" s="152"/>
      <c r="I185" s="151">
        <v>5.0199999999999995E-4</v>
      </c>
      <c r="J185" s="152"/>
      <c r="K185" s="153">
        <v>4.0000000000000002E-4</v>
      </c>
      <c r="L185" s="69"/>
      <c r="M185" s="99" t="s">
        <v>37</v>
      </c>
      <c r="N185" s="131"/>
      <c r="O185" s="100" t="s">
        <v>37</v>
      </c>
      <c r="Q185" s="311"/>
      <c r="R185" s="311"/>
      <c r="S185" s="311"/>
      <c r="T185" s="311"/>
    </row>
    <row r="186" spans="1:20" x14ac:dyDescent="0.25">
      <c r="A186" s="148" t="s">
        <v>192</v>
      </c>
      <c r="B186" s="149">
        <v>811</v>
      </c>
      <c r="C186" s="150"/>
      <c r="D186" s="133"/>
      <c r="E186" s="151">
        <v>2.0686E-2</v>
      </c>
      <c r="F186" s="152"/>
      <c r="G186" s="153">
        <v>1.4514000000000001E-2</v>
      </c>
      <c r="H186" s="152"/>
      <c r="I186" s="151">
        <v>3.7820000000000002E-3</v>
      </c>
      <c r="J186" s="152"/>
      <c r="K186" s="153">
        <v>3.0119999999999999E-3</v>
      </c>
      <c r="L186" s="69"/>
      <c r="M186" s="99" t="s">
        <v>37</v>
      </c>
      <c r="N186" s="131"/>
      <c r="O186" s="100" t="s">
        <v>37</v>
      </c>
      <c r="Q186" s="311"/>
      <c r="R186" s="311"/>
      <c r="S186" s="311"/>
      <c r="T186" s="311"/>
    </row>
    <row r="187" spans="1:20" x14ac:dyDescent="0.25">
      <c r="A187" s="148" t="s">
        <v>193</v>
      </c>
      <c r="B187" s="149">
        <v>812</v>
      </c>
      <c r="C187" s="150"/>
      <c r="D187" s="133"/>
      <c r="E187" s="151">
        <v>3.4238999999999999E-2</v>
      </c>
      <c r="F187" s="152"/>
      <c r="G187" s="153">
        <v>2.4022999999999999E-2</v>
      </c>
      <c r="H187" s="154"/>
      <c r="I187" s="151">
        <v>8.659E-3</v>
      </c>
      <c r="J187" s="152"/>
      <c r="K187" s="153">
        <v>6.8950000000000001E-3</v>
      </c>
      <c r="L187" s="69"/>
      <c r="M187" s="99" t="s">
        <v>37</v>
      </c>
      <c r="N187" s="131"/>
      <c r="O187" s="100" t="s">
        <v>37</v>
      </c>
      <c r="Q187" s="311"/>
      <c r="R187" s="311"/>
      <c r="S187" s="311"/>
      <c r="T187" s="311"/>
    </row>
    <row r="188" spans="1:20" x14ac:dyDescent="0.25">
      <c r="A188" s="148" t="s">
        <v>194</v>
      </c>
      <c r="B188" s="149">
        <v>813</v>
      </c>
      <c r="C188" s="150"/>
      <c r="D188" s="133"/>
      <c r="E188" s="151">
        <v>0.12807299999999999</v>
      </c>
      <c r="F188" s="152"/>
      <c r="G188" s="153">
        <v>8.9860999999999996E-2</v>
      </c>
      <c r="H188" s="154"/>
      <c r="I188" s="151">
        <v>8.5419999999999992E-3</v>
      </c>
      <c r="J188" s="152"/>
      <c r="K188" s="153">
        <v>6.8019999999999999E-3</v>
      </c>
      <c r="L188" s="69"/>
      <c r="M188" s="99" t="s">
        <v>37</v>
      </c>
      <c r="N188" s="131"/>
      <c r="O188" s="100" t="s">
        <v>37</v>
      </c>
      <c r="Q188" s="311"/>
      <c r="R188" s="311"/>
      <c r="S188" s="311"/>
      <c r="T188" s="311"/>
    </row>
    <row r="189" spans="1:20" x14ac:dyDescent="0.25">
      <c r="A189" s="148" t="s">
        <v>195</v>
      </c>
      <c r="B189" s="149">
        <v>816</v>
      </c>
      <c r="C189" s="150"/>
      <c r="D189" s="133"/>
      <c r="E189" s="151">
        <v>1.7388000000000001E-2</v>
      </c>
      <c r="F189" s="152"/>
      <c r="G189" s="153">
        <v>1.2200000000000001E-2</v>
      </c>
      <c r="H189" s="154"/>
      <c r="I189" s="151">
        <v>8.3929999999999994E-3</v>
      </c>
      <c r="J189" s="152"/>
      <c r="K189" s="153">
        <v>6.6829999999999997E-3</v>
      </c>
      <c r="L189" s="69"/>
      <c r="M189" s="99" t="s">
        <v>37</v>
      </c>
      <c r="N189" s="131"/>
      <c r="O189" s="100" t="s">
        <v>37</v>
      </c>
      <c r="Q189" s="311"/>
      <c r="R189" s="311"/>
      <c r="S189" s="311"/>
      <c r="T189" s="311"/>
    </row>
    <row r="190" spans="1:20" x14ac:dyDescent="0.25">
      <c r="A190" s="148" t="s">
        <v>196</v>
      </c>
      <c r="B190" s="149">
        <v>817</v>
      </c>
      <c r="C190" s="150"/>
      <c r="D190" s="133"/>
      <c r="E190" s="151">
        <v>0.124086</v>
      </c>
      <c r="F190" s="152"/>
      <c r="G190" s="153">
        <v>8.7064000000000002E-2</v>
      </c>
      <c r="H190" s="154"/>
      <c r="I190" s="151">
        <v>4.4394000000000003E-2</v>
      </c>
      <c r="J190" s="152"/>
      <c r="K190" s="153">
        <v>3.5352000000000001E-2</v>
      </c>
      <c r="L190" s="69"/>
      <c r="M190" s="99" t="s">
        <v>37</v>
      </c>
      <c r="N190" s="131"/>
      <c r="O190" s="100" t="s">
        <v>37</v>
      </c>
      <c r="Q190" s="311"/>
      <c r="R190" s="311"/>
      <c r="S190" s="311"/>
      <c r="T190" s="311"/>
    </row>
    <row r="191" spans="1:20" x14ac:dyDescent="0.25">
      <c r="A191" s="148" t="s">
        <v>444</v>
      </c>
      <c r="B191" s="149">
        <v>818</v>
      </c>
      <c r="C191" s="150"/>
      <c r="D191" s="133"/>
      <c r="E191" s="151">
        <v>0.22518099999999999</v>
      </c>
      <c r="F191" s="155"/>
      <c r="G191" s="153">
        <v>0.157996</v>
      </c>
      <c r="H191" s="154"/>
      <c r="I191" s="151">
        <v>5.2180999999999998E-2</v>
      </c>
      <c r="J191" s="157"/>
      <c r="K191" s="153">
        <v>4.1551999999999999E-2</v>
      </c>
      <c r="L191" s="69"/>
      <c r="M191" s="99" t="s">
        <v>37</v>
      </c>
      <c r="N191" s="131"/>
      <c r="O191" s="100" t="s">
        <v>37</v>
      </c>
      <c r="Q191" s="311"/>
      <c r="R191" s="311"/>
      <c r="S191" s="311"/>
      <c r="T191" s="311"/>
    </row>
    <row r="192" spans="1:20" x14ac:dyDescent="0.25">
      <c r="A192" s="148" t="s">
        <v>197</v>
      </c>
      <c r="B192" s="149">
        <v>819</v>
      </c>
      <c r="C192" s="150"/>
      <c r="D192" s="133"/>
      <c r="E192" s="151">
        <v>3.5615000000000001E-2</v>
      </c>
      <c r="F192" s="152"/>
      <c r="G192" s="153">
        <v>2.4989000000000001E-2</v>
      </c>
      <c r="H192" s="154"/>
      <c r="I192" s="151">
        <v>5.0199999999999995E-4</v>
      </c>
      <c r="J192" s="152"/>
      <c r="K192" s="153">
        <v>4.0000000000000002E-4</v>
      </c>
      <c r="L192" s="69"/>
      <c r="M192" s="99" t="s">
        <v>37</v>
      </c>
      <c r="N192" s="131"/>
      <c r="O192" s="100" t="s">
        <v>37</v>
      </c>
      <c r="Q192" s="311"/>
      <c r="R192" s="311"/>
      <c r="S192" s="311"/>
      <c r="T192" s="311"/>
    </row>
    <row r="193" spans="1:20" x14ac:dyDescent="0.25">
      <c r="A193" s="148" t="s">
        <v>198</v>
      </c>
      <c r="B193" s="149">
        <v>820</v>
      </c>
      <c r="C193" s="150"/>
      <c r="D193" s="133"/>
      <c r="E193" s="151">
        <v>8.6859000000000006E-2</v>
      </c>
      <c r="F193" s="152"/>
      <c r="G193" s="153">
        <v>6.0943999999999998E-2</v>
      </c>
      <c r="H193" s="154"/>
      <c r="I193" s="151">
        <v>6.9169999999999995E-2</v>
      </c>
      <c r="J193" s="152"/>
      <c r="K193" s="153">
        <v>5.5080999999999998E-2</v>
      </c>
      <c r="L193" s="69"/>
      <c r="M193" s="99" t="s">
        <v>37</v>
      </c>
      <c r="N193" s="135"/>
      <c r="O193" s="100" t="s">
        <v>37</v>
      </c>
      <c r="Q193" s="311"/>
      <c r="R193" s="311"/>
      <c r="S193" s="311"/>
      <c r="T193" s="311"/>
    </row>
    <row r="194" spans="1:20" x14ac:dyDescent="0.25">
      <c r="A194" s="148" t="s">
        <v>199</v>
      </c>
      <c r="B194" s="149">
        <v>823</v>
      </c>
      <c r="C194" s="150"/>
      <c r="D194" s="133"/>
      <c r="E194" s="151">
        <v>0.30042099999999999</v>
      </c>
      <c r="F194" s="152"/>
      <c r="G194" s="153">
        <v>0.210787</v>
      </c>
      <c r="H194" s="154"/>
      <c r="I194" s="151">
        <v>0.121015</v>
      </c>
      <c r="J194" s="152"/>
      <c r="K194" s="153">
        <v>9.6365999999999993E-2</v>
      </c>
      <c r="L194" s="69"/>
      <c r="M194" s="99" t="s">
        <v>37</v>
      </c>
      <c r="N194" s="131"/>
      <c r="O194" s="100" t="s">
        <v>37</v>
      </c>
      <c r="Q194" s="311"/>
      <c r="R194" s="311"/>
      <c r="S194" s="311"/>
      <c r="T194" s="311"/>
    </row>
    <row r="195" spans="1:20" x14ac:dyDescent="0.25">
      <c r="A195" s="148" t="s">
        <v>357</v>
      </c>
      <c r="B195" s="149">
        <v>826</v>
      </c>
      <c r="C195" s="150"/>
      <c r="D195" s="133"/>
      <c r="E195" s="151">
        <v>1.4456E-2</v>
      </c>
      <c r="F195" s="152"/>
      <c r="G195" s="153">
        <v>1.0142999999999999E-2</v>
      </c>
      <c r="H195" s="152"/>
      <c r="I195" s="151">
        <v>1.6591999999999999E-2</v>
      </c>
      <c r="J195" s="152"/>
      <c r="K195" s="153">
        <v>1.3212E-2</v>
      </c>
      <c r="L195" s="69"/>
      <c r="M195" s="99" t="s">
        <v>37</v>
      </c>
      <c r="N195" s="131"/>
      <c r="O195" s="100" t="s">
        <v>37</v>
      </c>
      <c r="Q195" s="311"/>
      <c r="R195" s="311"/>
      <c r="S195" s="311"/>
      <c r="T195" s="311"/>
    </row>
    <row r="196" spans="1:20" x14ac:dyDescent="0.25">
      <c r="A196" s="148" t="s">
        <v>200</v>
      </c>
      <c r="B196" s="149">
        <v>827</v>
      </c>
      <c r="C196" s="150"/>
      <c r="D196" s="133"/>
      <c r="E196" s="151">
        <v>0.52381800000000001</v>
      </c>
      <c r="F196" s="152"/>
      <c r="G196" s="153">
        <v>0.36753200000000003</v>
      </c>
      <c r="H196" s="154"/>
      <c r="I196" s="151">
        <v>0.32303300000000001</v>
      </c>
      <c r="J196" s="156"/>
      <c r="K196" s="153">
        <v>0.25723499999999999</v>
      </c>
      <c r="L196" s="69"/>
      <c r="M196" s="99" t="s">
        <v>37</v>
      </c>
      <c r="N196" s="131"/>
      <c r="O196" s="100" t="s">
        <v>37</v>
      </c>
      <c r="Q196" s="311"/>
      <c r="R196" s="311"/>
      <c r="S196" s="311"/>
      <c r="T196" s="311"/>
    </row>
    <row r="197" spans="1:20" x14ac:dyDescent="0.25">
      <c r="A197" s="148" t="s">
        <v>201</v>
      </c>
      <c r="B197" s="149">
        <v>832</v>
      </c>
      <c r="C197" s="150"/>
      <c r="D197" s="133"/>
      <c r="E197" s="151">
        <v>1.1235999999999999E-2</v>
      </c>
      <c r="F197" s="152"/>
      <c r="G197" s="153">
        <v>7.8840000000000004E-3</v>
      </c>
      <c r="H197" s="152"/>
      <c r="I197" s="151">
        <v>5.0199999999999995E-4</v>
      </c>
      <c r="J197" s="152"/>
      <c r="K197" s="153">
        <v>4.0000000000000002E-4</v>
      </c>
      <c r="L197" s="69"/>
      <c r="M197" s="99" t="s">
        <v>37</v>
      </c>
      <c r="N197" s="131"/>
      <c r="O197" s="100" t="s">
        <v>37</v>
      </c>
      <c r="Q197" s="311"/>
      <c r="R197" s="311"/>
      <c r="S197" s="311"/>
      <c r="T197" s="311"/>
    </row>
    <row r="198" spans="1:20" x14ac:dyDescent="0.25">
      <c r="A198" s="148" t="s">
        <v>202</v>
      </c>
      <c r="B198" s="149">
        <v>833</v>
      </c>
      <c r="C198" s="150"/>
      <c r="D198" s="133"/>
      <c r="E198" s="151">
        <v>1.9656E-2</v>
      </c>
      <c r="F198" s="152"/>
      <c r="G198" s="153">
        <v>1.3790999999999999E-2</v>
      </c>
      <c r="H198" s="154"/>
      <c r="I198" s="151">
        <v>7.9640000000000006E-3</v>
      </c>
      <c r="J198" s="152"/>
      <c r="K198" s="153">
        <v>6.3420000000000004E-3</v>
      </c>
      <c r="L198" s="69"/>
      <c r="M198" s="99" t="s">
        <v>37</v>
      </c>
      <c r="N198" s="131"/>
      <c r="O198" s="100" t="s">
        <v>37</v>
      </c>
      <c r="Q198" s="311"/>
      <c r="R198" s="311"/>
      <c r="S198" s="311"/>
      <c r="T198" s="311"/>
    </row>
    <row r="199" spans="1:20" x14ac:dyDescent="0.25">
      <c r="A199" s="148" t="s">
        <v>203</v>
      </c>
      <c r="B199" s="149">
        <v>834</v>
      </c>
      <c r="C199" s="150"/>
      <c r="D199" s="133"/>
      <c r="E199" s="151">
        <v>0.185275</v>
      </c>
      <c r="F199" s="152"/>
      <c r="G199" s="153">
        <v>0.129996</v>
      </c>
      <c r="H199" s="154"/>
      <c r="I199" s="151">
        <v>2.8812999999999998E-2</v>
      </c>
      <c r="J199" s="152"/>
      <c r="K199" s="153">
        <v>2.2943999999999999E-2</v>
      </c>
      <c r="L199" s="69"/>
      <c r="M199" s="99" t="s">
        <v>37</v>
      </c>
      <c r="N199" s="131"/>
      <c r="O199" s="100" t="s">
        <v>37</v>
      </c>
      <c r="Q199" s="311"/>
      <c r="R199" s="311"/>
      <c r="S199" s="311"/>
      <c r="T199" s="311"/>
    </row>
    <row r="200" spans="1:20" x14ac:dyDescent="0.25">
      <c r="A200" s="148" t="s">
        <v>204</v>
      </c>
      <c r="B200" s="149">
        <v>835</v>
      </c>
      <c r="C200" s="150"/>
      <c r="D200" s="133"/>
      <c r="E200" s="151">
        <v>1.2296E-2</v>
      </c>
      <c r="F200" s="152"/>
      <c r="G200" s="153">
        <v>8.6269999999999993E-3</v>
      </c>
      <c r="H200" s="154"/>
      <c r="I200" s="151">
        <v>5.0199999999999995E-4</v>
      </c>
      <c r="J200" s="152"/>
      <c r="K200" s="153">
        <v>4.0000000000000002E-4</v>
      </c>
      <c r="L200" s="69"/>
      <c r="M200" s="99" t="s">
        <v>37</v>
      </c>
      <c r="N200" s="131"/>
      <c r="O200" s="100" t="s">
        <v>37</v>
      </c>
      <c r="Q200" s="311"/>
      <c r="R200" s="311"/>
      <c r="S200" s="311"/>
      <c r="T200" s="311"/>
    </row>
    <row r="201" spans="1:20" x14ac:dyDescent="0.25">
      <c r="A201" s="148" t="s">
        <v>205</v>
      </c>
      <c r="B201" s="149">
        <v>836</v>
      </c>
      <c r="C201" s="150"/>
      <c r="D201" s="133"/>
      <c r="E201" s="151">
        <v>3.3494000000000003E-2</v>
      </c>
      <c r="F201" s="152"/>
      <c r="G201" s="153">
        <v>2.3501000000000001E-2</v>
      </c>
      <c r="H201" s="152"/>
      <c r="I201" s="151">
        <v>2.9182E-2</v>
      </c>
      <c r="J201" s="152"/>
      <c r="K201" s="153">
        <v>2.3238000000000002E-2</v>
      </c>
      <c r="L201" s="69"/>
      <c r="M201" s="99" t="s">
        <v>37</v>
      </c>
      <c r="N201" s="131"/>
      <c r="O201" s="100" t="s">
        <v>37</v>
      </c>
      <c r="Q201" s="311"/>
      <c r="R201" s="311"/>
      <c r="S201" s="311"/>
      <c r="T201" s="311"/>
    </row>
    <row r="202" spans="1:20" x14ac:dyDescent="0.25">
      <c r="A202" s="148" t="s">
        <v>206</v>
      </c>
      <c r="B202" s="149">
        <v>838</v>
      </c>
      <c r="C202" s="150">
        <v>490</v>
      </c>
      <c r="D202" s="133"/>
      <c r="E202" s="151"/>
      <c r="F202" s="152"/>
      <c r="G202" s="153" t="s">
        <v>37</v>
      </c>
      <c r="H202" s="152"/>
      <c r="I202" s="151"/>
      <c r="J202" s="152"/>
      <c r="K202" s="153" t="s">
        <v>37</v>
      </c>
      <c r="L202" s="69"/>
      <c r="M202" s="99" t="s">
        <v>37</v>
      </c>
      <c r="N202" s="131"/>
      <c r="O202" s="100" t="s">
        <v>37</v>
      </c>
      <c r="Q202" s="311"/>
      <c r="R202" s="311"/>
      <c r="S202" s="311"/>
      <c r="T202" s="311"/>
    </row>
    <row r="203" spans="1:20" x14ac:dyDescent="0.25">
      <c r="A203" s="148" t="s">
        <v>207</v>
      </c>
      <c r="B203" s="149">
        <v>839</v>
      </c>
      <c r="C203" s="150"/>
      <c r="D203" s="133"/>
      <c r="E203" s="151">
        <v>4.2924999999999998E-2</v>
      </c>
      <c r="F203" s="152"/>
      <c r="G203" s="153">
        <v>3.0117999999999999E-2</v>
      </c>
      <c r="H203" s="152"/>
      <c r="I203" s="151">
        <v>2.7522999999999999E-2</v>
      </c>
      <c r="J203" s="152"/>
      <c r="K203" s="153">
        <v>2.1916999999999999E-2</v>
      </c>
      <c r="L203" s="69"/>
      <c r="M203" s="99" t="s">
        <v>37</v>
      </c>
      <c r="N203" s="131"/>
      <c r="O203" s="100" t="s">
        <v>37</v>
      </c>
      <c r="Q203" s="311"/>
      <c r="R203" s="311"/>
      <c r="S203" s="311"/>
      <c r="T203" s="311"/>
    </row>
    <row r="204" spans="1:20" x14ac:dyDescent="0.25">
      <c r="A204" s="148" t="s">
        <v>208</v>
      </c>
      <c r="B204" s="149">
        <v>840</v>
      </c>
      <c r="C204" s="150"/>
      <c r="D204" s="133"/>
      <c r="E204" s="151">
        <v>3.7836000000000002E-2</v>
      </c>
      <c r="F204" s="152"/>
      <c r="G204" s="153">
        <v>2.6547000000000001E-2</v>
      </c>
      <c r="H204" s="152"/>
      <c r="I204" s="151">
        <v>1.0924E-2</v>
      </c>
      <c r="J204" s="152"/>
      <c r="K204" s="153">
        <v>8.6990000000000001E-3</v>
      </c>
      <c r="L204" s="69"/>
      <c r="M204" s="99" t="s">
        <v>37</v>
      </c>
      <c r="N204" s="131"/>
      <c r="O204" s="100" t="s">
        <v>37</v>
      </c>
      <c r="Q204" s="311"/>
      <c r="R204" s="311"/>
      <c r="S204" s="311"/>
      <c r="T204" s="311"/>
    </row>
    <row r="205" spans="1:20" x14ac:dyDescent="0.25">
      <c r="A205" s="148" t="s">
        <v>209</v>
      </c>
      <c r="B205" s="149">
        <v>841</v>
      </c>
      <c r="C205" s="150"/>
      <c r="D205" s="133"/>
      <c r="E205" s="151">
        <v>2.4596E-2</v>
      </c>
      <c r="F205" s="152"/>
      <c r="G205" s="153">
        <v>1.7257999999999999E-2</v>
      </c>
      <c r="H205" s="152"/>
      <c r="I205" s="151">
        <v>1.1220000000000001E-2</v>
      </c>
      <c r="J205" s="152"/>
      <c r="K205" s="153">
        <v>8.9350000000000002E-3</v>
      </c>
      <c r="L205" s="69"/>
      <c r="M205" s="99" t="s">
        <v>37</v>
      </c>
      <c r="N205" s="131"/>
      <c r="O205" s="100" t="s">
        <v>37</v>
      </c>
      <c r="Q205" s="311"/>
      <c r="R205" s="311"/>
      <c r="S205" s="311"/>
      <c r="T205" s="311"/>
    </row>
    <row r="206" spans="1:20" x14ac:dyDescent="0.25">
      <c r="A206" s="148" t="s">
        <v>210</v>
      </c>
      <c r="B206" s="149">
        <v>843</v>
      </c>
      <c r="C206" s="150"/>
      <c r="D206" s="133"/>
      <c r="E206" s="151">
        <v>5.6249999999999998E-3</v>
      </c>
      <c r="F206" s="152"/>
      <c r="G206" s="153">
        <v>3.947E-3</v>
      </c>
      <c r="H206" s="152"/>
      <c r="I206" s="151">
        <v>5.0199999999999995E-4</v>
      </c>
      <c r="J206" s="152"/>
      <c r="K206" s="153">
        <v>4.0000000000000002E-4</v>
      </c>
      <c r="L206" s="69"/>
      <c r="M206" s="99" t="s">
        <v>37</v>
      </c>
      <c r="N206" s="131"/>
      <c r="O206" s="100" t="s">
        <v>37</v>
      </c>
      <c r="Q206" s="311"/>
      <c r="R206" s="311"/>
      <c r="S206" s="311"/>
      <c r="T206" s="311"/>
    </row>
    <row r="207" spans="1:20" x14ac:dyDescent="0.25">
      <c r="A207" s="148" t="s">
        <v>211</v>
      </c>
      <c r="B207" s="149">
        <v>846</v>
      </c>
      <c r="C207" s="150"/>
      <c r="D207" s="133"/>
      <c r="E207" s="151">
        <v>3.7752000000000001E-2</v>
      </c>
      <c r="F207" s="152"/>
      <c r="G207" s="153">
        <v>2.6488000000000001E-2</v>
      </c>
      <c r="H207" s="154"/>
      <c r="I207" s="151">
        <v>7.7330000000000003E-3</v>
      </c>
      <c r="J207" s="152"/>
      <c r="K207" s="153">
        <v>6.1580000000000003E-3</v>
      </c>
      <c r="L207" s="69"/>
      <c r="M207" s="99" t="s">
        <v>37</v>
      </c>
      <c r="N207" s="131"/>
      <c r="O207" s="100" t="s">
        <v>37</v>
      </c>
      <c r="Q207" s="311"/>
      <c r="R207" s="311"/>
      <c r="S207" s="311"/>
      <c r="T207" s="311"/>
    </row>
    <row r="208" spans="1:20" x14ac:dyDescent="0.25">
      <c r="A208" s="148" t="s">
        <v>212</v>
      </c>
      <c r="B208" s="149">
        <v>849</v>
      </c>
      <c r="C208" s="150">
        <v>490</v>
      </c>
      <c r="D208" s="133"/>
      <c r="E208" s="151"/>
      <c r="F208" s="152"/>
      <c r="G208" s="153" t="s">
        <v>37</v>
      </c>
      <c r="H208" s="154"/>
      <c r="I208" s="151"/>
      <c r="J208" s="152"/>
      <c r="K208" s="153" t="s">
        <v>37</v>
      </c>
      <c r="L208" s="69"/>
      <c r="M208" s="99" t="s">
        <v>37</v>
      </c>
      <c r="N208" s="131"/>
      <c r="O208" s="100" t="s">
        <v>37</v>
      </c>
      <c r="Q208" s="311"/>
      <c r="R208" s="311"/>
      <c r="S208" s="311"/>
      <c r="T208" s="311"/>
    </row>
    <row r="209" spans="1:20" x14ac:dyDescent="0.25">
      <c r="A209" s="148" t="s">
        <v>213</v>
      </c>
      <c r="B209" s="149">
        <v>850</v>
      </c>
      <c r="C209" s="150"/>
      <c r="D209" s="133"/>
      <c r="E209" s="151">
        <v>5.2526999999999997E-2</v>
      </c>
      <c r="F209" s="152"/>
      <c r="G209" s="153">
        <v>3.6854999999999999E-2</v>
      </c>
      <c r="H209" s="154"/>
      <c r="I209" s="151">
        <v>1.9768999999999998E-2</v>
      </c>
      <c r="J209" s="152"/>
      <c r="K209" s="153">
        <v>1.5741999999999999E-2</v>
      </c>
      <c r="L209" s="69"/>
      <c r="M209" s="99" t="s">
        <v>37</v>
      </c>
      <c r="N209" s="131"/>
      <c r="O209" s="100" t="s">
        <v>37</v>
      </c>
      <c r="Q209" s="311"/>
      <c r="R209" s="311"/>
      <c r="S209" s="311"/>
      <c r="T209" s="311"/>
    </row>
    <row r="210" spans="1:20" x14ac:dyDescent="0.25">
      <c r="A210" s="148" t="s">
        <v>214</v>
      </c>
      <c r="B210" s="149">
        <v>851</v>
      </c>
      <c r="C210" s="150"/>
      <c r="D210" s="133"/>
      <c r="E210" s="151">
        <v>1.5563E-2</v>
      </c>
      <c r="F210" s="152"/>
      <c r="G210" s="153">
        <v>1.0919999999999999E-2</v>
      </c>
      <c r="H210" s="154"/>
      <c r="I210" s="151">
        <v>5.1260000000000003E-3</v>
      </c>
      <c r="J210" s="152"/>
      <c r="K210" s="153">
        <v>4.0819999999999997E-3</v>
      </c>
      <c r="L210" s="69"/>
      <c r="M210" s="99" t="s">
        <v>37</v>
      </c>
      <c r="N210" s="131"/>
      <c r="O210" s="100" t="s">
        <v>37</v>
      </c>
      <c r="Q210" s="311"/>
      <c r="R210" s="311"/>
      <c r="S210" s="311"/>
      <c r="T210" s="311"/>
    </row>
    <row r="211" spans="1:20" x14ac:dyDescent="0.25">
      <c r="A211" s="148" t="s">
        <v>215</v>
      </c>
      <c r="B211" s="149">
        <v>852</v>
      </c>
      <c r="C211" s="150">
        <v>818</v>
      </c>
      <c r="D211" s="133"/>
      <c r="E211" s="151"/>
      <c r="F211" s="152"/>
      <c r="G211" s="153" t="s">
        <v>37</v>
      </c>
      <c r="H211" s="154"/>
      <c r="I211" s="151"/>
      <c r="J211" s="152"/>
      <c r="K211" s="153" t="s">
        <v>37</v>
      </c>
      <c r="L211" s="69"/>
      <c r="M211" s="99" t="s">
        <v>37</v>
      </c>
      <c r="N211" s="131"/>
      <c r="O211" s="100" t="s">
        <v>37</v>
      </c>
      <c r="Q211" s="311"/>
      <c r="R211" s="311"/>
      <c r="S211" s="311"/>
      <c r="T211" s="311"/>
    </row>
    <row r="212" spans="1:20" x14ac:dyDescent="0.25">
      <c r="A212" s="148" t="s">
        <v>216</v>
      </c>
      <c r="B212" s="149">
        <v>853</v>
      </c>
      <c r="C212" s="150"/>
      <c r="D212" s="133"/>
      <c r="E212" s="151">
        <v>3.3437000000000001E-2</v>
      </c>
      <c r="F212" s="152"/>
      <c r="G212" s="153">
        <v>2.3460999999999999E-2</v>
      </c>
      <c r="H212" s="154"/>
      <c r="I212" s="151">
        <v>5.0199999999999995E-4</v>
      </c>
      <c r="J212" s="152"/>
      <c r="K212" s="153">
        <v>4.0000000000000002E-4</v>
      </c>
      <c r="L212" s="69"/>
      <c r="M212" s="99" t="s">
        <v>37</v>
      </c>
      <c r="N212" s="131"/>
      <c r="O212" s="100" t="s">
        <v>37</v>
      </c>
      <c r="Q212" s="311"/>
      <c r="R212" s="311"/>
      <c r="S212" s="311"/>
      <c r="T212" s="311"/>
    </row>
    <row r="213" spans="1:20" x14ac:dyDescent="0.25">
      <c r="A213" s="148" t="s">
        <v>217</v>
      </c>
      <c r="B213" s="149">
        <v>855</v>
      </c>
      <c r="C213" s="150"/>
      <c r="D213" s="133"/>
      <c r="E213" s="151">
        <v>0.12346799999999999</v>
      </c>
      <c r="F213" s="152"/>
      <c r="G213" s="153">
        <v>8.6629999999999999E-2</v>
      </c>
      <c r="H213" s="154"/>
      <c r="I213" s="151">
        <v>1.6204E-2</v>
      </c>
      <c r="J213" s="152"/>
      <c r="K213" s="153">
        <v>1.2903E-2</v>
      </c>
      <c r="L213" s="69"/>
      <c r="M213" s="99" t="s">
        <v>37</v>
      </c>
      <c r="N213" s="131"/>
      <c r="O213" s="100" t="s">
        <v>37</v>
      </c>
      <c r="Q213" s="311"/>
      <c r="R213" s="311"/>
      <c r="S213" s="311"/>
      <c r="T213" s="311"/>
    </row>
    <row r="214" spans="1:20" x14ac:dyDescent="0.25">
      <c r="A214" s="148" t="s">
        <v>218</v>
      </c>
      <c r="B214" s="149">
        <v>856</v>
      </c>
      <c r="C214" s="150"/>
      <c r="D214" s="133"/>
      <c r="E214" s="151">
        <v>5.1019999999999998E-3</v>
      </c>
      <c r="F214" s="152"/>
      <c r="G214" s="153">
        <v>3.5799999999999998E-3</v>
      </c>
      <c r="H214" s="154"/>
      <c r="I214" s="151">
        <v>1.0477E-2</v>
      </c>
      <c r="J214" s="152"/>
      <c r="K214" s="153">
        <v>8.3429999999999997E-3</v>
      </c>
      <c r="L214" s="69"/>
      <c r="M214" s="99" t="s">
        <v>37</v>
      </c>
      <c r="N214" s="131"/>
      <c r="O214" s="100" t="s">
        <v>37</v>
      </c>
      <c r="Q214" s="311"/>
      <c r="R214" s="311"/>
      <c r="S214" s="311"/>
      <c r="T214" s="311"/>
    </row>
    <row r="215" spans="1:20" x14ac:dyDescent="0.25">
      <c r="A215" s="148" t="s">
        <v>219</v>
      </c>
      <c r="B215" s="149">
        <v>858</v>
      </c>
      <c r="C215" s="150"/>
      <c r="D215" s="133"/>
      <c r="E215" s="151">
        <v>1.0536E-2</v>
      </c>
      <c r="F215" s="152"/>
      <c r="G215" s="153">
        <v>7.3920000000000001E-3</v>
      </c>
      <c r="H215" s="154"/>
      <c r="I215" s="151">
        <v>1.2470000000000001E-3</v>
      </c>
      <c r="J215" s="152"/>
      <c r="K215" s="153">
        <v>9.9299999999999996E-4</v>
      </c>
      <c r="L215" s="69"/>
      <c r="M215" s="99" t="s">
        <v>37</v>
      </c>
      <c r="N215" s="131"/>
      <c r="O215" s="100" t="s">
        <v>37</v>
      </c>
      <c r="Q215" s="311"/>
      <c r="R215" s="311"/>
      <c r="S215" s="311"/>
      <c r="T215" s="311"/>
    </row>
    <row r="216" spans="1:20" x14ac:dyDescent="0.25">
      <c r="A216" s="148" t="s">
        <v>220</v>
      </c>
      <c r="B216" s="149">
        <v>862</v>
      </c>
      <c r="C216" s="150"/>
      <c r="D216" s="133"/>
      <c r="E216" s="151">
        <v>1.5664000000000001E-2</v>
      </c>
      <c r="F216" s="152"/>
      <c r="G216" s="153">
        <v>1.099E-2</v>
      </c>
      <c r="H216" s="154"/>
      <c r="I216" s="151">
        <v>1.9780000000000002E-3</v>
      </c>
      <c r="J216" s="152"/>
      <c r="K216" s="153">
        <v>1.575E-3</v>
      </c>
      <c r="L216" s="69"/>
      <c r="M216" s="99" t="s">
        <v>37</v>
      </c>
      <c r="N216" s="131"/>
      <c r="O216" s="100" t="s">
        <v>37</v>
      </c>
      <c r="Q216" s="311"/>
      <c r="R216" s="311"/>
      <c r="S216" s="311"/>
      <c r="T216" s="311"/>
    </row>
    <row r="217" spans="1:20" x14ac:dyDescent="0.25">
      <c r="A217" s="148" t="s">
        <v>221</v>
      </c>
      <c r="B217" s="149">
        <v>865</v>
      </c>
      <c r="C217" s="150"/>
      <c r="D217" s="133"/>
      <c r="E217" s="151">
        <v>4.2625000000000003E-2</v>
      </c>
      <c r="F217" s="152"/>
      <c r="G217" s="153">
        <v>2.9907E-2</v>
      </c>
      <c r="H217" s="154"/>
      <c r="I217" s="151">
        <v>1.8253999999999999E-2</v>
      </c>
      <c r="J217" s="152"/>
      <c r="K217" s="153">
        <v>1.4536E-2</v>
      </c>
      <c r="L217" s="69"/>
      <c r="M217" s="99" t="s">
        <v>37</v>
      </c>
      <c r="N217" s="131"/>
      <c r="O217" s="100" t="s">
        <v>37</v>
      </c>
      <c r="Q217" s="311"/>
      <c r="R217" s="311"/>
      <c r="S217" s="311"/>
      <c r="T217" s="311"/>
    </row>
    <row r="218" spans="1:20" x14ac:dyDescent="0.25">
      <c r="A218" s="148" t="s">
        <v>222</v>
      </c>
      <c r="B218" s="149">
        <v>868</v>
      </c>
      <c r="C218" s="150"/>
      <c r="D218" s="133"/>
      <c r="E218" s="151">
        <v>1.103E-3</v>
      </c>
      <c r="F218" s="152"/>
      <c r="G218" s="153">
        <v>7.7399999999999995E-4</v>
      </c>
      <c r="H218" s="154"/>
      <c r="I218" s="151">
        <v>5.0199999999999995E-4</v>
      </c>
      <c r="J218" s="152"/>
      <c r="K218" s="153">
        <v>4.0000000000000002E-4</v>
      </c>
      <c r="L218" s="69"/>
      <c r="M218" s="99" t="s">
        <v>37</v>
      </c>
      <c r="N218" s="131"/>
      <c r="O218" s="100" t="s">
        <v>37</v>
      </c>
      <c r="Q218" s="311"/>
      <c r="R218" s="311"/>
      <c r="S218" s="311"/>
      <c r="T218" s="311"/>
    </row>
    <row r="219" spans="1:20" x14ac:dyDescent="0.25">
      <c r="A219" s="148" t="s">
        <v>223</v>
      </c>
      <c r="B219" s="149">
        <v>870</v>
      </c>
      <c r="C219" s="150"/>
      <c r="D219" s="133"/>
      <c r="E219" s="151">
        <v>1.1787000000000001E-2</v>
      </c>
      <c r="F219" s="152"/>
      <c r="G219" s="153">
        <v>8.2699999999999996E-3</v>
      </c>
      <c r="H219" s="154"/>
      <c r="I219" s="151">
        <v>1.008E-2</v>
      </c>
      <c r="J219" s="152"/>
      <c r="K219" s="153">
        <v>8.0269999999999994E-3</v>
      </c>
      <c r="L219" s="69"/>
      <c r="M219" s="99" t="s">
        <v>37</v>
      </c>
      <c r="N219" s="131"/>
      <c r="O219" s="100" t="s">
        <v>37</v>
      </c>
      <c r="Q219" s="311"/>
      <c r="R219" s="311"/>
      <c r="S219" s="311"/>
      <c r="T219" s="311"/>
    </row>
    <row r="220" spans="1:20" x14ac:dyDescent="0.25">
      <c r="A220" s="148" t="s">
        <v>224</v>
      </c>
      <c r="B220" s="149">
        <v>871</v>
      </c>
      <c r="C220" s="150"/>
      <c r="D220" s="133"/>
      <c r="E220" s="151">
        <v>4.7398000000000003E-2</v>
      </c>
      <c r="F220" s="152"/>
      <c r="G220" s="153">
        <v>3.3256000000000001E-2</v>
      </c>
      <c r="H220" s="154"/>
      <c r="I220" s="151">
        <v>3.735E-3</v>
      </c>
      <c r="J220" s="152"/>
      <c r="K220" s="153">
        <v>2.9740000000000001E-3</v>
      </c>
      <c r="L220" s="69"/>
      <c r="M220" s="99" t="s">
        <v>37</v>
      </c>
      <c r="N220" s="131"/>
      <c r="O220" s="100" t="s">
        <v>37</v>
      </c>
      <c r="Q220" s="311"/>
      <c r="R220" s="311"/>
      <c r="S220" s="311"/>
      <c r="T220" s="311"/>
    </row>
    <row r="221" spans="1:20" x14ac:dyDescent="0.25">
      <c r="A221" s="148" t="s">
        <v>368</v>
      </c>
      <c r="B221" s="149">
        <v>872</v>
      </c>
      <c r="C221" s="150"/>
      <c r="D221" s="133"/>
      <c r="E221" s="151">
        <v>1.067E-3</v>
      </c>
      <c r="F221" s="152"/>
      <c r="G221" s="153">
        <v>7.4899999999999999E-4</v>
      </c>
      <c r="H221" s="154"/>
      <c r="I221" s="151">
        <v>5.0199999999999995E-4</v>
      </c>
      <c r="J221" s="152"/>
      <c r="K221" s="153">
        <v>4.0000000000000002E-4</v>
      </c>
      <c r="L221" s="69"/>
      <c r="M221" s="99" t="s">
        <v>37</v>
      </c>
      <c r="N221" s="131"/>
      <c r="O221" s="100" t="s">
        <v>37</v>
      </c>
      <c r="Q221" s="311"/>
      <c r="R221" s="311"/>
      <c r="S221" s="311"/>
      <c r="T221" s="311"/>
    </row>
    <row r="222" spans="1:20" x14ac:dyDescent="0.25">
      <c r="A222" s="148" t="s">
        <v>225</v>
      </c>
      <c r="B222" s="149">
        <v>873</v>
      </c>
      <c r="C222" s="150"/>
      <c r="D222" s="133"/>
      <c r="E222" s="151">
        <v>2.1132999999999999E-2</v>
      </c>
      <c r="F222" s="152"/>
      <c r="G222" s="153">
        <v>1.4827999999999999E-2</v>
      </c>
      <c r="H222" s="154"/>
      <c r="I222" s="151">
        <v>1.2639999999999999E-3</v>
      </c>
      <c r="J222" s="152"/>
      <c r="K222" s="153">
        <v>1.0070000000000001E-3</v>
      </c>
      <c r="L222" s="69"/>
      <c r="M222" s="99" t="s">
        <v>37</v>
      </c>
      <c r="N222" s="131"/>
      <c r="O222" s="100" t="s">
        <v>37</v>
      </c>
      <c r="Q222" s="311"/>
      <c r="R222" s="311"/>
      <c r="S222" s="311"/>
      <c r="T222" s="311"/>
    </row>
    <row r="223" spans="1:20" x14ac:dyDescent="0.25">
      <c r="A223" s="148" t="s">
        <v>226</v>
      </c>
      <c r="B223" s="149">
        <v>876</v>
      </c>
      <c r="C223" s="150"/>
      <c r="D223" s="133"/>
      <c r="E223" s="151">
        <v>1.2718999999999999E-2</v>
      </c>
      <c r="F223" s="152"/>
      <c r="G223" s="153">
        <v>8.9239999999999996E-3</v>
      </c>
      <c r="H223" s="154"/>
      <c r="I223" s="151">
        <v>1.2933999999999999E-2</v>
      </c>
      <c r="J223" s="152"/>
      <c r="K223" s="153">
        <v>1.03E-2</v>
      </c>
      <c r="L223" s="69"/>
      <c r="M223" s="99" t="s">
        <v>37</v>
      </c>
      <c r="N223" s="131"/>
      <c r="O223" s="100" t="s">
        <v>37</v>
      </c>
      <c r="Q223" s="311"/>
      <c r="R223" s="311"/>
      <c r="S223" s="311"/>
      <c r="T223" s="311"/>
    </row>
    <row r="224" spans="1:20" x14ac:dyDescent="0.25">
      <c r="A224" s="148" t="s">
        <v>227</v>
      </c>
      <c r="B224" s="149">
        <v>879</v>
      </c>
      <c r="C224" s="150"/>
      <c r="D224" s="133"/>
      <c r="E224" s="151">
        <v>8.2159999999999993E-3</v>
      </c>
      <c r="F224" s="152"/>
      <c r="G224" s="153">
        <v>5.7650000000000002E-3</v>
      </c>
      <c r="H224" s="154"/>
      <c r="I224" s="151">
        <v>1.4040000000000001E-3</v>
      </c>
      <c r="J224" s="152"/>
      <c r="K224" s="153">
        <v>1.1180000000000001E-3</v>
      </c>
      <c r="L224" s="69"/>
      <c r="M224" s="99" t="s">
        <v>37</v>
      </c>
      <c r="N224" s="131"/>
      <c r="O224" s="100" t="s">
        <v>37</v>
      </c>
      <c r="Q224" s="311"/>
      <c r="R224" s="311"/>
      <c r="S224" s="311"/>
      <c r="T224" s="311"/>
    </row>
    <row r="225" spans="1:20" x14ac:dyDescent="0.25">
      <c r="A225" s="148" t="s">
        <v>228</v>
      </c>
      <c r="B225" s="149">
        <v>881</v>
      </c>
      <c r="C225" s="150"/>
      <c r="D225" s="133"/>
      <c r="E225" s="151">
        <v>0.16031100000000001</v>
      </c>
      <c r="F225" s="152"/>
      <c r="G225" s="153">
        <v>0.112481</v>
      </c>
      <c r="H225" s="154"/>
      <c r="I225" s="151">
        <v>0.12354999999999999</v>
      </c>
      <c r="J225" s="152"/>
      <c r="K225" s="153">
        <v>9.8383999999999999E-2</v>
      </c>
      <c r="L225" s="69"/>
      <c r="M225" s="99" t="s">
        <v>37</v>
      </c>
      <c r="N225" s="131"/>
      <c r="O225" s="100" t="s">
        <v>37</v>
      </c>
      <c r="Q225" s="311"/>
      <c r="R225" s="311"/>
      <c r="S225" s="311"/>
      <c r="T225" s="311"/>
    </row>
    <row r="226" spans="1:20" x14ac:dyDescent="0.25">
      <c r="A226" s="148" t="s">
        <v>229</v>
      </c>
      <c r="B226" s="149">
        <v>882</v>
      </c>
      <c r="C226" s="150">
        <v>490</v>
      </c>
      <c r="D226" s="133"/>
      <c r="E226" s="151"/>
      <c r="F226" s="152"/>
      <c r="G226" s="153" t="s">
        <v>37</v>
      </c>
      <c r="H226" s="154"/>
      <c r="I226" s="151"/>
      <c r="J226" s="152"/>
      <c r="K226" s="153" t="s">
        <v>37</v>
      </c>
      <c r="L226" s="69"/>
      <c r="M226" s="99" t="s">
        <v>37</v>
      </c>
      <c r="N226" s="131"/>
      <c r="O226" s="100" t="s">
        <v>37</v>
      </c>
      <c r="Q226" s="311"/>
      <c r="R226" s="311"/>
      <c r="S226" s="311"/>
      <c r="T226" s="311"/>
    </row>
    <row r="227" spans="1:20" x14ac:dyDescent="0.25">
      <c r="A227" s="148" t="s">
        <v>230</v>
      </c>
      <c r="B227" s="149">
        <v>883</v>
      </c>
      <c r="C227" s="150"/>
      <c r="D227" s="133"/>
      <c r="E227" s="151">
        <v>5.3446E-2</v>
      </c>
      <c r="F227" s="152"/>
      <c r="G227" s="153">
        <v>3.7499999999999999E-2</v>
      </c>
      <c r="H227" s="154"/>
      <c r="I227" s="151">
        <v>1.6841999999999999E-2</v>
      </c>
      <c r="J227" s="152"/>
      <c r="K227" s="153">
        <v>1.3412E-2</v>
      </c>
      <c r="L227" s="69"/>
      <c r="M227" s="99" t="s">
        <v>37</v>
      </c>
      <c r="N227" s="131"/>
      <c r="O227" s="100" t="s">
        <v>37</v>
      </c>
      <c r="Q227" s="311"/>
      <c r="R227" s="311"/>
      <c r="S227" s="311"/>
      <c r="T227" s="311"/>
    </row>
    <row r="228" spans="1:20" x14ac:dyDescent="0.25">
      <c r="A228" s="148" t="s">
        <v>231</v>
      </c>
      <c r="B228" s="149">
        <v>885</v>
      </c>
      <c r="C228" s="150"/>
      <c r="D228" s="133"/>
      <c r="E228" s="151">
        <v>5.9771999999999999E-2</v>
      </c>
      <c r="F228" s="152"/>
      <c r="G228" s="153">
        <v>4.1938000000000003E-2</v>
      </c>
      <c r="H228" s="154"/>
      <c r="I228" s="151">
        <v>3.9105999999999995E-2</v>
      </c>
      <c r="J228" s="152"/>
      <c r="K228" s="153">
        <v>3.1140999999999999E-2</v>
      </c>
      <c r="L228" s="69"/>
      <c r="M228" s="99" t="s">
        <v>37</v>
      </c>
      <c r="N228" s="131"/>
      <c r="O228" s="100" t="s">
        <v>37</v>
      </c>
      <c r="Q228" s="311"/>
      <c r="R228" s="311"/>
      <c r="S228" s="311"/>
      <c r="T228" s="311"/>
    </row>
    <row r="229" spans="1:20" x14ac:dyDescent="0.25">
      <c r="A229" s="148" t="s">
        <v>232</v>
      </c>
      <c r="B229" s="149">
        <v>886</v>
      </c>
      <c r="C229" s="150"/>
      <c r="D229" s="133"/>
      <c r="E229" s="151">
        <v>3.8823000000000003E-2</v>
      </c>
      <c r="F229" s="152"/>
      <c r="G229" s="153">
        <v>2.724E-2</v>
      </c>
      <c r="H229" s="154"/>
      <c r="I229" s="151">
        <v>1.5341E-2</v>
      </c>
      <c r="J229" s="152"/>
      <c r="K229" s="153">
        <v>1.2215999999999999E-2</v>
      </c>
      <c r="L229" s="69"/>
      <c r="M229" s="99" t="s">
        <v>37</v>
      </c>
      <c r="N229" s="131"/>
      <c r="O229" s="100" t="s">
        <v>37</v>
      </c>
      <c r="Q229" s="311"/>
      <c r="R229" s="311"/>
      <c r="S229" s="311"/>
      <c r="T229" s="311"/>
    </row>
    <row r="230" spans="1:20" x14ac:dyDescent="0.25">
      <c r="A230" s="148" t="s">
        <v>233</v>
      </c>
      <c r="B230" s="149">
        <v>888</v>
      </c>
      <c r="C230" s="150"/>
      <c r="D230" s="133"/>
      <c r="E230" s="151">
        <v>5.6999999999999998E-4</v>
      </c>
      <c r="F230" s="152"/>
      <c r="G230" s="153">
        <v>4.0000000000000002E-4</v>
      </c>
      <c r="H230" s="154"/>
      <c r="I230" s="151">
        <v>5.0199999999999995E-4</v>
      </c>
      <c r="J230" s="152"/>
      <c r="K230" s="153">
        <v>4.0000000000000002E-4</v>
      </c>
      <c r="L230" s="69"/>
      <c r="M230" s="99" t="s">
        <v>37</v>
      </c>
      <c r="N230" s="131"/>
      <c r="O230" s="100" t="s">
        <v>37</v>
      </c>
      <c r="Q230" s="311"/>
      <c r="R230" s="311"/>
      <c r="S230" s="311"/>
      <c r="T230" s="311"/>
    </row>
    <row r="231" spans="1:20" x14ac:dyDescent="0.25">
      <c r="A231" s="148" t="s">
        <v>234</v>
      </c>
      <c r="B231" s="149">
        <v>889</v>
      </c>
      <c r="C231" s="150"/>
      <c r="D231" s="133"/>
      <c r="E231" s="151">
        <v>4.1043000000000003E-2</v>
      </c>
      <c r="F231" s="152"/>
      <c r="G231" s="153">
        <v>2.8797E-2</v>
      </c>
      <c r="H231" s="154"/>
      <c r="I231" s="151">
        <v>1.7961999999999999E-2</v>
      </c>
      <c r="J231" s="152"/>
      <c r="K231" s="153">
        <v>1.4303E-2</v>
      </c>
      <c r="L231" s="69"/>
      <c r="M231" s="99" t="s">
        <v>37</v>
      </c>
      <c r="N231" s="131"/>
      <c r="O231" s="100" t="s">
        <v>37</v>
      </c>
      <c r="Q231" s="311"/>
      <c r="R231" s="311"/>
      <c r="S231" s="311"/>
      <c r="T231" s="311"/>
    </row>
    <row r="232" spans="1:20" x14ac:dyDescent="0.25">
      <c r="A232" s="148" t="s">
        <v>235</v>
      </c>
      <c r="B232" s="149">
        <v>894</v>
      </c>
      <c r="C232" s="150"/>
      <c r="D232" s="133"/>
      <c r="E232" s="151">
        <v>1.91E-3</v>
      </c>
      <c r="F232" s="152"/>
      <c r="G232" s="153">
        <v>1.34E-3</v>
      </c>
      <c r="H232" s="154"/>
      <c r="I232" s="151">
        <v>5.8279999999999998E-3</v>
      </c>
      <c r="J232" s="152"/>
      <c r="K232" s="153">
        <v>4.6410000000000002E-3</v>
      </c>
      <c r="L232" s="69"/>
      <c r="M232" s="99" t="s">
        <v>37</v>
      </c>
      <c r="N232" s="131"/>
      <c r="O232" s="100" t="s">
        <v>37</v>
      </c>
      <c r="Q232" s="311"/>
      <c r="R232" s="311"/>
      <c r="S232" s="311"/>
      <c r="T232" s="311"/>
    </row>
    <row r="233" spans="1:20" x14ac:dyDescent="0.25">
      <c r="A233" s="148" t="s">
        <v>236</v>
      </c>
      <c r="B233" s="149">
        <v>895</v>
      </c>
      <c r="C233" s="150"/>
      <c r="D233" s="133"/>
      <c r="E233" s="151">
        <v>3.094E-3</v>
      </c>
      <c r="F233" s="152"/>
      <c r="G233" s="153">
        <v>2.1710000000000002E-3</v>
      </c>
      <c r="H233" s="154"/>
      <c r="I233" s="151">
        <v>6.6299999999999996E-4</v>
      </c>
      <c r="J233" s="152"/>
      <c r="K233" s="153">
        <v>5.2800000000000004E-4</v>
      </c>
      <c r="L233" s="69"/>
      <c r="M233" s="99" t="s">
        <v>37</v>
      </c>
      <c r="N233" s="131"/>
      <c r="O233" s="100" t="s">
        <v>37</v>
      </c>
      <c r="Q233" s="311"/>
      <c r="R233" s="311"/>
      <c r="S233" s="311"/>
      <c r="T233" s="311"/>
    </row>
    <row r="234" spans="1:20" x14ac:dyDescent="0.25">
      <c r="A234" s="148" t="s">
        <v>237</v>
      </c>
      <c r="B234" s="149">
        <v>896</v>
      </c>
      <c r="C234" s="150"/>
      <c r="D234" s="133"/>
      <c r="E234" s="151">
        <v>7.6039999999999996E-3</v>
      </c>
      <c r="F234" s="152"/>
      <c r="G234" s="153">
        <v>5.3350000000000003E-3</v>
      </c>
      <c r="H234" s="154"/>
      <c r="I234" s="151">
        <v>7.6639999999999998E-3</v>
      </c>
      <c r="J234" s="152"/>
      <c r="K234" s="153">
        <v>6.1029999999999999E-3</v>
      </c>
      <c r="L234" s="69"/>
      <c r="M234" s="99" t="s">
        <v>37</v>
      </c>
      <c r="N234" s="131"/>
      <c r="O234" s="100" t="s">
        <v>37</v>
      </c>
      <c r="Q234" s="311"/>
      <c r="R234" s="311"/>
      <c r="S234" s="311"/>
      <c r="T234" s="311"/>
    </row>
    <row r="235" spans="1:20" x14ac:dyDescent="0.25">
      <c r="A235" s="148" t="s">
        <v>445</v>
      </c>
      <c r="B235" s="149">
        <v>899</v>
      </c>
      <c r="C235" s="150"/>
      <c r="D235" s="133"/>
      <c r="E235" s="151">
        <v>2.4880000000000002E-3</v>
      </c>
      <c r="F235" s="152"/>
      <c r="G235" s="153">
        <v>1.7459999999999999E-3</v>
      </c>
      <c r="H235" s="154"/>
      <c r="I235" s="151">
        <v>5.0199999999999995E-4</v>
      </c>
      <c r="J235" s="152"/>
      <c r="K235" s="153">
        <v>4.0000000000000002E-4</v>
      </c>
      <c r="L235" s="69"/>
      <c r="M235" s="99" t="s">
        <v>37</v>
      </c>
      <c r="N235" s="131"/>
      <c r="O235" s="100" t="s">
        <v>37</v>
      </c>
      <c r="Q235" s="311"/>
      <c r="R235" s="311"/>
      <c r="S235" s="311"/>
      <c r="T235" s="311"/>
    </row>
    <row r="236" spans="1:20" x14ac:dyDescent="0.25">
      <c r="A236" s="148" t="s">
        <v>238</v>
      </c>
      <c r="B236" s="149">
        <v>955</v>
      </c>
      <c r="C236" s="150"/>
      <c r="D236" s="133"/>
      <c r="E236" s="151">
        <v>2.4218E-2</v>
      </c>
      <c r="F236" s="152"/>
      <c r="G236" s="153">
        <v>1.6992E-2</v>
      </c>
      <c r="H236" s="154"/>
      <c r="I236" s="151">
        <v>7.6800000000000002E-3</v>
      </c>
      <c r="J236" s="152"/>
      <c r="K236" s="153">
        <v>6.1159999999999999E-3</v>
      </c>
      <c r="L236" s="69"/>
      <c r="M236" s="99" t="s">
        <v>37</v>
      </c>
      <c r="N236" s="131"/>
      <c r="O236" s="100" t="s">
        <v>37</v>
      </c>
      <c r="Q236" s="311"/>
      <c r="R236" s="311"/>
      <c r="S236" s="311"/>
      <c r="T236" s="311"/>
    </row>
    <row r="237" spans="1:20" x14ac:dyDescent="0.25">
      <c r="A237" s="117"/>
      <c r="E237" s="311" t="s">
        <v>37</v>
      </c>
      <c r="G237" s="311" t="s">
        <v>37</v>
      </c>
      <c r="I237" s="311" t="s">
        <v>37</v>
      </c>
      <c r="K237" s="311" t="s">
        <v>37</v>
      </c>
      <c r="M237" s="311" t="s">
        <v>37</v>
      </c>
      <c r="O237" s="311" t="s">
        <v>37</v>
      </c>
      <c r="Q237" s="311"/>
    </row>
    <row r="238" spans="1:20" x14ac:dyDescent="0.25">
      <c r="A238" s="117"/>
      <c r="E238" s="311" t="s">
        <v>37</v>
      </c>
      <c r="G238" s="311" t="s">
        <v>37</v>
      </c>
      <c r="I238" s="311" t="s">
        <v>37</v>
      </c>
      <c r="K238" s="311" t="s">
        <v>37</v>
      </c>
      <c r="M238" s="311" t="s">
        <v>37</v>
      </c>
      <c r="O238" s="311" t="s">
        <v>37</v>
      </c>
      <c r="Q238" s="311"/>
    </row>
    <row r="239" spans="1:20" x14ac:dyDescent="0.25">
      <c r="A239" s="117"/>
    </row>
    <row r="240" spans="1:20" x14ac:dyDescent="0.25">
      <c r="A240" s="117"/>
    </row>
    <row r="241" spans="1:13" x14ac:dyDescent="0.25">
      <c r="A241" s="117"/>
      <c r="M241" s="311" t="s">
        <v>37</v>
      </c>
    </row>
    <row r="242" spans="1:13" x14ac:dyDescent="0.25">
      <c r="A242" s="117"/>
      <c r="M242" s="311" t="s">
        <v>37</v>
      </c>
    </row>
    <row r="243" spans="1:13" x14ac:dyDescent="0.25">
      <c r="A243" s="117"/>
      <c r="M243" s="311" t="s">
        <v>37</v>
      </c>
    </row>
    <row r="244" spans="1:13" x14ac:dyDescent="0.25">
      <c r="A244" s="117"/>
      <c r="M244" s="311" t="s">
        <v>37</v>
      </c>
    </row>
    <row r="245" spans="1:13" x14ac:dyDescent="0.25">
      <c r="A245" s="117"/>
    </row>
    <row r="246" spans="1:13" x14ac:dyDescent="0.25">
      <c r="A246" s="117"/>
    </row>
    <row r="247" spans="1:13" x14ac:dyDescent="0.25">
      <c r="A247" s="117"/>
    </row>
    <row r="248" spans="1:13" x14ac:dyDescent="0.25">
      <c r="A248" s="117"/>
    </row>
    <row r="249" spans="1:13" x14ac:dyDescent="0.25">
      <c r="A249" s="117"/>
    </row>
    <row r="250" spans="1:13" x14ac:dyDescent="0.25">
      <c r="A250" s="117"/>
    </row>
    <row r="251" spans="1:13" x14ac:dyDescent="0.25">
      <c r="A251" s="117"/>
    </row>
    <row r="252" spans="1:13" x14ac:dyDescent="0.25">
      <c r="A252" s="117"/>
    </row>
    <row r="253" spans="1:13" x14ac:dyDescent="0.25">
      <c r="A253" s="117"/>
    </row>
    <row r="254" spans="1:13" x14ac:dyDescent="0.25">
      <c r="A254" s="117"/>
    </row>
    <row r="255" spans="1:13" x14ac:dyDescent="0.25">
      <c r="A255" s="117"/>
    </row>
    <row r="256" spans="1:13" x14ac:dyDescent="0.25">
      <c r="A256" s="117"/>
    </row>
    <row r="257" spans="1:1" x14ac:dyDescent="0.25">
      <c r="A257" s="117"/>
    </row>
    <row r="258" spans="1:1" x14ac:dyDescent="0.25">
      <c r="A258" s="117"/>
    </row>
    <row r="259" spans="1:1" x14ac:dyDescent="0.25">
      <c r="A259" s="117"/>
    </row>
    <row r="260" spans="1:1" x14ac:dyDescent="0.25">
      <c r="A260" s="117"/>
    </row>
    <row r="261" spans="1:1" x14ac:dyDescent="0.25">
      <c r="A261" s="117"/>
    </row>
    <row r="262" spans="1:1" x14ac:dyDescent="0.25">
      <c r="A262" s="117"/>
    </row>
    <row r="263" spans="1:1" x14ac:dyDescent="0.25">
      <c r="A263" s="117"/>
    </row>
    <row r="264" spans="1:1" x14ac:dyDescent="0.25">
      <c r="A264" s="117"/>
    </row>
    <row r="265" spans="1:1" x14ac:dyDescent="0.25">
      <c r="A265" s="117"/>
    </row>
    <row r="266" spans="1:1" x14ac:dyDescent="0.25">
      <c r="A266" s="117"/>
    </row>
    <row r="267" spans="1:1" x14ac:dyDescent="0.25">
      <c r="A267" s="117"/>
    </row>
    <row r="268" spans="1:1" x14ac:dyDescent="0.25">
      <c r="A268" s="117"/>
    </row>
    <row r="269" spans="1:1" x14ac:dyDescent="0.25">
      <c r="A269" s="117"/>
    </row>
    <row r="270" spans="1:1" x14ac:dyDescent="0.25">
      <c r="A270" s="117"/>
    </row>
    <row r="271" spans="1:1" x14ac:dyDescent="0.25">
      <c r="A271" s="117"/>
    </row>
    <row r="272" spans="1:1" x14ac:dyDescent="0.25">
      <c r="A272" s="117"/>
    </row>
    <row r="273" spans="1:1" x14ac:dyDescent="0.25">
      <c r="A273" s="117"/>
    </row>
    <row r="274" spans="1:1" x14ac:dyDescent="0.25">
      <c r="A274" s="117"/>
    </row>
  </sheetData>
  <mergeCells count="15">
    <mergeCell ref="A10:C10"/>
    <mergeCell ref="E2:O2"/>
    <mergeCell ref="E6:G6"/>
    <mergeCell ref="I6:K6"/>
    <mergeCell ref="M6:O6"/>
    <mergeCell ref="E7:G7"/>
    <mergeCell ref="I7:K7"/>
    <mergeCell ref="M7:O7"/>
    <mergeCell ref="E10:F10"/>
    <mergeCell ref="I10:J10"/>
    <mergeCell ref="M10:N10"/>
    <mergeCell ref="E4:O4"/>
    <mergeCell ref="E8:G8"/>
    <mergeCell ref="I8:K8"/>
    <mergeCell ref="M8:O8"/>
  </mergeCells>
  <pageMargins left="0.70866141732283472" right="0.70866141732283472" top="0.78740157480314965" bottom="0.78740157480314965" header="0.31496062992125984" footer="0.31496062992125984"/>
  <pageSetup paperSize="9" scale="77" fitToHeight="0" orientation="portrait" r:id="rId1"/>
  <headerFooter>
    <oddFooter>&amp;RI.XII-&amp;P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88"/>
  <sheetViews>
    <sheetView zoomScaleNormal="100" workbookViewId="0">
      <pane ySplit="9" topLeftCell="A10" activePane="bottomLeft" state="frozen"/>
      <selection pane="bottomLeft" activeCell="B10" sqref="B10"/>
    </sheetView>
  </sheetViews>
  <sheetFormatPr baseColWidth="10" defaultRowHeight="15" x14ac:dyDescent="0.25"/>
  <cols>
    <col min="1" max="1" width="5.85546875" style="159" customWidth="1"/>
    <col min="2" max="2" width="17" style="34" customWidth="1"/>
    <col min="3" max="3" width="6.42578125" style="118" customWidth="1"/>
    <col min="4" max="4" width="9.7109375" style="113" customWidth="1"/>
    <col min="5" max="5" width="1.85546875" style="34" customWidth="1"/>
    <col min="6" max="6" width="11.7109375" style="63" customWidth="1"/>
    <col min="7" max="7" width="1.85546875" style="180" customWidth="1"/>
    <col min="8" max="8" width="11.7109375" style="180" customWidth="1"/>
    <col min="9" max="9" width="4.5703125" style="389" customWidth="1"/>
    <col min="10" max="10" width="11.42578125" style="136"/>
    <col min="16" max="16" width="2.5703125" customWidth="1"/>
  </cols>
  <sheetData>
    <row r="1" spans="1:10" x14ac:dyDescent="0.25">
      <c r="J1" s="162">
        <v>511</v>
      </c>
    </row>
    <row r="2" spans="1:10" x14ac:dyDescent="0.25">
      <c r="C2" s="481" t="str">
        <f>Schlüssel!D2</f>
        <v>gültig ab/ valable dés le/ valevole dal 01.12.2018</v>
      </c>
      <c r="D2" s="481"/>
      <c r="E2" s="481"/>
      <c r="F2" s="481"/>
      <c r="G2" s="481"/>
      <c r="H2" s="481"/>
      <c r="I2" s="481"/>
      <c r="J2" s="481"/>
    </row>
    <row r="4" spans="1:10" x14ac:dyDescent="0.25">
      <c r="A4" s="47" t="s">
        <v>23</v>
      </c>
      <c r="B4" s="138" t="s">
        <v>264</v>
      </c>
      <c r="C4" s="163"/>
      <c r="D4" s="224"/>
      <c r="E4" s="68"/>
      <c r="F4" s="69"/>
      <c r="G4" s="225"/>
      <c r="H4" s="69"/>
      <c r="I4" s="57"/>
      <c r="J4" s="53"/>
    </row>
    <row r="5" spans="1:10" x14ac:dyDescent="0.25">
      <c r="A5" s="181"/>
      <c r="B5" s="116" t="s">
        <v>652</v>
      </c>
      <c r="C5" s="163"/>
      <c r="D5" s="224"/>
      <c r="E5" s="68"/>
      <c r="F5" s="69"/>
      <c r="G5" s="225"/>
      <c r="H5" s="69"/>
      <c r="I5" s="57"/>
      <c r="J5" s="56"/>
    </row>
    <row r="6" spans="1:10" x14ac:dyDescent="0.25">
      <c r="A6" s="181"/>
      <c r="B6" s="116" t="s">
        <v>653</v>
      </c>
      <c r="C6" s="163"/>
      <c r="D6" s="224"/>
      <c r="E6" s="68"/>
      <c r="F6" s="476" t="s">
        <v>654</v>
      </c>
      <c r="G6" s="476"/>
      <c r="H6" s="476"/>
      <c r="I6" s="57"/>
      <c r="J6" s="56"/>
    </row>
    <row r="7" spans="1:10" ht="15.75" thickBot="1" x14ac:dyDescent="0.3">
      <c r="A7" s="226"/>
      <c r="B7" s="227"/>
      <c r="D7" s="118"/>
      <c r="E7" s="391"/>
      <c r="F7" s="193"/>
      <c r="G7" s="229"/>
      <c r="H7" s="191"/>
      <c r="I7" s="390"/>
      <c r="J7" s="137"/>
    </row>
    <row r="8" spans="1:10" ht="42" customHeight="1" thickBot="1" x14ac:dyDescent="0.3">
      <c r="A8"/>
      <c r="B8" s="461" t="s">
        <v>541</v>
      </c>
      <c r="C8" s="462"/>
      <c r="D8" s="463"/>
      <c r="E8" s="119"/>
      <c r="F8" s="478" t="s">
        <v>542</v>
      </c>
      <c r="G8" s="479"/>
      <c r="H8" s="74" t="s">
        <v>33</v>
      </c>
      <c r="I8" s="171"/>
      <c r="J8" s="36"/>
    </row>
    <row r="9" spans="1:10" x14ac:dyDescent="0.25">
      <c r="A9" s="172"/>
      <c r="B9" s="79" t="s">
        <v>2</v>
      </c>
      <c r="C9" s="80" t="s">
        <v>2</v>
      </c>
      <c r="D9" s="80"/>
      <c r="E9" s="81"/>
      <c r="G9" s="82"/>
      <c r="H9" s="85" t="s">
        <v>2</v>
      </c>
      <c r="I9" s="173"/>
      <c r="J9"/>
    </row>
    <row r="10" spans="1:10" x14ac:dyDescent="0.25">
      <c r="A10" s="172"/>
      <c r="B10" s="349">
        <f>COUNT(C11:C385)</f>
        <v>296</v>
      </c>
      <c r="C10" s="220" t="s">
        <v>2</v>
      </c>
      <c r="D10" s="87"/>
      <c r="E10" s="81"/>
      <c r="F10" s="231" t="s">
        <v>34</v>
      </c>
      <c r="G10" s="82"/>
      <c r="H10" s="349">
        <f>COUNT(H11:H374)</f>
        <v>287</v>
      </c>
      <c r="I10" s="173"/>
      <c r="J10"/>
    </row>
    <row r="11" spans="1:10" x14ac:dyDescent="0.25">
      <c r="A11" s="175"/>
      <c r="B11" s="148" t="s">
        <v>47</v>
      </c>
      <c r="C11" s="149">
        <v>11</v>
      </c>
      <c r="D11" s="94"/>
      <c r="E11" s="232"/>
      <c r="F11" s="151">
        <v>100</v>
      </c>
      <c r="G11" s="131"/>
      <c r="H11" s="153">
        <v>67.161098999999993</v>
      </c>
      <c r="I11" s="233"/>
      <c r="J11" s="135"/>
    </row>
    <row r="12" spans="1:10" x14ac:dyDescent="0.25">
      <c r="A12" s="175"/>
      <c r="B12" s="148" t="s">
        <v>48</v>
      </c>
      <c r="C12" s="149">
        <v>22</v>
      </c>
      <c r="D12" s="94"/>
      <c r="E12" s="232"/>
      <c r="F12" s="151">
        <v>0.17970900000000001</v>
      </c>
      <c r="G12" s="131"/>
      <c r="H12" s="153">
        <v>0.120695</v>
      </c>
      <c r="I12" s="233"/>
      <c r="J12" s="135"/>
    </row>
    <row r="13" spans="1:10" x14ac:dyDescent="0.25">
      <c r="A13" s="175"/>
      <c r="B13" s="148" t="s">
        <v>49</v>
      </c>
      <c r="C13" s="149">
        <v>23</v>
      </c>
      <c r="D13" s="94">
        <v>818</v>
      </c>
      <c r="E13" s="232"/>
      <c r="F13" s="151" t="s">
        <v>37</v>
      </c>
      <c r="G13" s="131"/>
      <c r="H13" s="153" t="s">
        <v>37</v>
      </c>
      <c r="I13" s="233"/>
      <c r="J13" s="135"/>
    </row>
    <row r="14" spans="1:10" x14ac:dyDescent="0.25">
      <c r="A14" s="175"/>
      <c r="B14" s="148" t="s">
        <v>50</v>
      </c>
      <c r="C14" s="149">
        <v>24</v>
      </c>
      <c r="D14" s="94">
        <v>818</v>
      </c>
      <c r="E14" s="232"/>
      <c r="F14" s="151" t="s">
        <v>37</v>
      </c>
      <c r="G14" s="131"/>
      <c r="H14" s="153" t="s">
        <v>37</v>
      </c>
      <c r="I14" s="233"/>
      <c r="J14" s="135"/>
    </row>
    <row r="15" spans="1:10" x14ac:dyDescent="0.25">
      <c r="A15" s="175"/>
      <c r="B15" s="148" t="s">
        <v>51</v>
      </c>
      <c r="C15" s="149">
        <v>27</v>
      </c>
      <c r="D15" s="94">
        <v>818</v>
      </c>
      <c r="E15" s="232"/>
      <c r="F15" s="151" t="s">
        <v>37</v>
      </c>
      <c r="G15" s="131"/>
      <c r="H15" s="153" t="s">
        <v>37</v>
      </c>
      <c r="I15" s="233"/>
      <c r="J15" s="135"/>
    </row>
    <row r="16" spans="1:10" x14ac:dyDescent="0.25">
      <c r="A16" s="175"/>
      <c r="B16" s="148" t="s">
        <v>52</v>
      </c>
      <c r="C16" s="149">
        <v>29</v>
      </c>
      <c r="D16" s="94"/>
      <c r="E16" s="232"/>
      <c r="F16" s="151">
        <v>3.8550000000000001E-2</v>
      </c>
      <c r="G16" s="131"/>
      <c r="H16" s="153">
        <v>2.5891000000000001E-2</v>
      </c>
      <c r="I16" s="233"/>
      <c r="J16" s="135"/>
    </row>
    <row r="17" spans="1:10" x14ac:dyDescent="0.25">
      <c r="A17" s="175"/>
      <c r="B17" s="148" t="s">
        <v>437</v>
      </c>
      <c r="C17" s="149">
        <v>31</v>
      </c>
      <c r="D17" s="94"/>
      <c r="E17" s="232"/>
      <c r="F17" s="151">
        <v>9.0579999999999994E-2</v>
      </c>
      <c r="G17" s="131"/>
      <c r="H17" s="153">
        <v>6.0835E-2</v>
      </c>
      <c r="I17" s="233"/>
      <c r="J17" s="135"/>
    </row>
    <row r="18" spans="1:10" x14ac:dyDescent="0.25">
      <c r="A18" s="175"/>
      <c r="B18" s="148" t="s">
        <v>54</v>
      </c>
      <c r="C18" s="149">
        <v>32</v>
      </c>
      <c r="D18" s="94"/>
      <c r="E18" s="232"/>
      <c r="F18" s="151">
        <v>3.7579000000000001E-2</v>
      </c>
      <c r="G18" s="131"/>
      <c r="H18" s="153">
        <v>2.5238E-2</v>
      </c>
      <c r="I18" s="233"/>
      <c r="J18" s="135"/>
    </row>
    <row r="19" spans="1:10" x14ac:dyDescent="0.25">
      <c r="A19" s="175"/>
      <c r="B19" s="148" t="s">
        <v>682</v>
      </c>
      <c r="C19" s="149">
        <v>33</v>
      </c>
      <c r="D19" s="94"/>
      <c r="E19" s="232"/>
      <c r="F19" s="151" t="s">
        <v>37</v>
      </c>
      <c r="G19" s="131"/>
      <c r="H19" s="153" t="s">
        <v>37</v>
      </c>
      <c r="I19" s="233"/>
      <c r="J19" s="135"/>
    </row>
    <row r="20" spans="1:10" x14ac:dyDescent="0.25">
      <c r="A20" s="175"/>
      <c r="B20" s="148" t="s">
        <v>55</v>
      </c>
      <c r="C20" s="149">
        <v>34</v>
      </c>
      <c r="D20" s="94"/>
      <c r="E20" s="232"/>
      <c r="F20" s="151">
        <v>0.91210400000000003</v>
      </c>
      <c r="G20" s="131"/>
      <c r="H20" s="153">
        <v>0.61257899999999998</v>
      </c>
      <c r="I20" s="233"/>
      <c r="J20" s="135"/>
    </row>
    <row r="21" spans="1:10" x14ac:dyDescent="0.25">
      <c r="A21" s="175"/>
      <c r="B21" s="148" t="s">
        <v>56</v>
      </c>
      <c r="C21" s="149">
        <v>35</v>
      </c>
      <c r="D21" s="94"/>
      <c r="E21" s="232"/>
      <c r="F21" s="151">
        <v>0.17393700000000001</v>
      </c>
      <c r="G21" s="131"/>
      <c r="H21" s="153">
        <v>0.11681800000000001</v>
      </c>
      <c r="I21" s="233"/>
      <c r="J21" s="135"/>
    </row>
    <row r="22" spans="1:10" x14ac:dyDescent="0.25">
      <c r="A22" s="175"/>
      <c r="B22" s="148" t="s">
        <v>57</v>
      </c>
      <c r="C22" s="149">
        <v>36</v>
      </c>
      <c r="D22" s="94"/>
      <c r="E22" s="232"/>
      <c r="F22" s="151">
        <v>0.68419300000000005</v>
      </c>
      <c r="G22" s="131"/>
      <c r="H22" s="153">
        <v>0.459511</v>
      </c>
      <c r="I22" s="233"/>
      <c r="J22" s="135"/>
    </row>
    <row r="23" spans="1:10" x14ac:dyDescent="0.25">
      <c r="A23" s="175"/>
      <c r="B23" s="148" t="s">
        <v>58</v>
      </c>
      <c r="C23" s="149">
        <v>37</v>
      </c>
      <c r="D23" s="94"/>
      <c r="E23" s="232"/>
      <c r="F23" s="151">
        <v>0.20576700000000001</v>
      </c>
      <c r="G23" s="131"/>
      <c r="H23" s="153">
        <v>0.13819500000000001</v>
      </c>
      <c r="I23" s="233"/>
      <c r="J23" s="135"/>
    </row>
    <row r="24" spans="1:10" x14ac:dyDescent="0.25">
      <c r="A24" s="175"/>
      <c r="B24" s="148" t="s">
        <v>59</v>
      </c>
      <c r="C24" s="149">
        <v>38</v>
      </c>
      <c r="D24" s="94"/>
      <c r="E24" s="232"/>
      <c r="F24" s="151">
        <v>7.0897000000000002E-2</v>
      </c>
      <c r="G24" s="131"/>
      <c r="H24" s="153">
        <v>4.7614999999999998E-2</v>
      </c>
      <c r="I24" s="233"/>
      <c r="J24" s="135"/>
    </row>
    <row r="25" spans="1:10" x14ac:dyDescent="0.25">
      <c r="A25" s="175"/>
      <c r="B25" s="148" t="s">
        <v>60</v>
      </c>
      <c r="C25" s="149">
        <v>39</v>
      </c>
      <c r="D25" s="94">
        <v>818</v>
      </c>
      <c r="E25" s="232"/>
      <c r="F25" s="151" t="s">
        <v>37</v>
      </c>
      <c r="G25" s="131"/>
      <c r="H25" s="153" t="s">
        <v>37</v>
      </c>
      <c r="I25" s="135"/>
      <c r="J25" s="135"/>
    </row>
    <row r="26" spans="1:10" x14ac:dyDescent="0.25">
      <c r="A26" s="175"/>
      <c r="B26" s="148" t="s">
        <v>61</v>
      </c>
      <c r="C26" s="149">
        <v>42</v>
      </c>
      <c r="D26" s="234"/>
      <c r="E26" s="232"/>
      <c r="F26" s="151">
        <v>4.3119999999999999E-2</v>
      </c>
      <c r="G26" s="131"/>
      <c r="H26" s="153">
        <v>2.896E-2</v>
      </c>
      <c r="I26" s="233"/>
      <c r="J26" s="135"/>
    </row>
    <row r="27" spans="1:10" x14ac:dyDescent="0.25">
      <c r="A27" s="175"/>
      <c r="B27" s="148" t="s">
        <v>62</v>
      </c>
      <c r="C27" s="149">
        <v>43</v>
      </c>
      <c r="D27" s="94"/>
      <c r="E27" s="232"/>
      <c r="F27" s="151">
        <v>0.105487</v>
      </c>
      <c r="G27" s="131"/>
      <c r="H27" s="153">
        <v>7.0846000000000006E-2</v>
      </c>
      <c r="I27" s="233"/>
      <c r="J27" s="135"/>
    </row>
    <row r="28" spans="1:10" x14ac:dyDescent="0.25">
      <c r="A28" s="175"/>
      <c r="B28" s="148" t="s">
        <v>63</v>
      </c>
      <c r="C28" s="149">
        <v>44</v>
      </c>
      <c r="D28" s="94"/>
      <c r="E28" s="232"/>
      <c r="F28" s="151">
        <v>5.0650000000000001E-3</v>
      </c>
      <c r="G28" s="131"/>
      <c r="H28" s="153">
        <v>3.4020000000000001E-3</v>
      </c>
      <c r="I28" s="233"/>
      <c r="J28" s="135"/>
    </row>
    <row r="29" spans="1:10" x14ac:dyDescent="0.25">
      <c r="A29" s="175"/>
      <c r="B29" s="148" t="s">
        <v>64</v>
      </c>
      <c r="C29" s="149">
        <v>45</v>
      </c>
      <c r="D29" s="94"/>
      <c r="E29" s="135"/>
      <c r="F29" s="151">
        <v>0.44637500000000002</v>
      </c>
      <c r="G29" s="131"/>
      <c r="H29" s="153">
        <v>0.29979</v>
      </c>
      <c r="I29" s="233"/>
      <c r="J29" s="135"/>
    </row>
    <row r="30" spans="1:10" x14ac:dyDescent="0.25">
      <c r="A30" s="175"/>
      <c r="B30" s="148" t="s">
        <v>66</v>
      </c>
      <c r="C30" s="149">
        <v>47</v>
      </c>
      <c r="D30" s="94"/>
      <c r="E30" s="232"/>
      <c r="F30" s="151">
        <v>2.5037E-2</v>
      </c>
      <c r="G30" s="131"/>
      <c r="H30" s="153">
        <v>1.6815E-2</v>
      </c>
      <c r="I30" s="233"/>
      <c r="J30" s="135"/>
    </row>
    <row r="31" spans="1:10" x14ac:dyDescent="0.25">
      <c r="A31" s="175"/>
      <c r="B31" s="148" t="s">
        <v>67</v>
      </c>
      <c r="C31" s="149">
        <v>48</v>
      </c>
      <c r="D31" s="94"/>
      <c r="E31" s="135"/>
      <c r="F31" s="151">
        <v>0.54821900000000001</v>
      </c>
      <c r="G31" s="131"/>
      <c r="H31" s="153">
        <v>0.36819000000000002</v>
      </c>
      <c r="I31" s="233"/>
      <c r="J31" s="135"/>
    </row>
    <row r="32" spans="1:10" x14ac:dyDescent="0.25">
      <c r="A32" s="175"/>
      <c r="B32" s="148" t="s">
        <v>68</v>
      </c>
      <c r="C32" s="149">
        <v>49</v>
      </c>
      <c r="D32" s="94"/>
      <c r="E32" s="135"/>
      <c r="F32" s="151">
        <v>8.6308999999999997E-2</v>
      </c>
      <c r="G32" s="131"/>
      <c r="H32" s="153">
        <v>5.7965999999999997E-2</v>
      </c>
      <c r="I32" s="233"/>
      <c r="J32" s="135"/>
    </row>
    <row r="33" spans="1:10" x14ac:dyDescent="0.25">
      <c r="A33" s="175"/>
      <c r="B33" s="148" t="s">
        <v>69</v>
      </c>
      <c r="C33" s="149">
        <v>51</v>
      </c>
      <c r="D33" s="94"/>
      <c r="E33" s="232"/>
      <c r="F33" s="151">
        <v>4.7506E-2</v>
      </c>
      <c r="G33" s="131"/>
      <c r="H33" s="153">
        <v>3.1905999999999997E-2</v>
      </c>
      <c r="I33" s="135"/>
      <c r="J33" s="135"/>
    </row>
    <row r="34" spans="1:10" x14ac:dyDescent="0.25">
      <c r="A34" s="175"/>
      <c r="B34" s="148" t="s">
        <v>70</v>
      </c>
      <c r="C34" s="149">
        <v>52</v>
      </c>
      <c r="D34" s="94"/>
      <c r="E34" s="135"/>
      <c r="F34" s="151">
        <v>0.46752199999999999</v>
      </c>
      <c r="G34" s="131"/>
      <c r="H34" s="153">
        <v>0.31399300000000002</v>
      </c>
      <c r="I34" s="135"/>
      <c r="J34" s="135"/>
    </row>
    <row r="35" spans="1:10" x14ac:dyDescent="0.25">
      <c r="A35" s="175"/>
      <c r="B35" s="148" t="s">
        <v>71</v>
      </c>
      <c r="C35" s="149">
        <v>53</v>
      </c>
      <c r="D35" s="94"/>
      <c r="E35" s="135"/>
      <c r="F35" s="151">
        <v>0.27722599999999997</v>
      </c>
      <c r="G35" s="131"/>
      <c r="H35" s="153">
        <v>0.18618799999999999</v>
      </c>
      <c r="I35" s="233"/>
      <c r="J35" s="135"/>
    </row>
    <row r="36" spans="1:10" x14ac:dyDescent="0.25">
      <c r="A36" s="175"/>
      <c r="B36" s="148" t="s">
        <v>72</v>
      </c>
      <c r="C36" s="149">
        <v>55</v>
      </c>
      <c r="D36" s="94"/>
      <c r="E36" s="135"/>
      <c r="F36" s="151">
        <v>5.0483E-2</v>
      </c>
      <c r="G36" s="131"/>
      <c r="H36" s="153">
        <v>3.3904999999999998E-2</v>
      </c>
      <c r="I36" s="233"/>
      <c r="J36" s="135"/>
    </row>
    <row r="37" spans="1:10" x14ac:dyDescent="0.25">
      <c r="A37" s="175"/>
      <c r="B37" s="148" t="s">
        <v>73</v>
      </c>
      <c r="C37" s="149">
        <v>56</v>
      </c>
      <c r="D37" s="94"/>
      <c r="E37" s="135"/>
      <c r="F37" s="151">
        <v>3.3249000000000001E-2</v>
      </c>
      <c r="G37" s="131"/>
      <c r="H37" s="153">
        <v>2.2329999999999999E-2</v>
      </c>
      <c r="I37" s="135"/>
      <c r="J37" s="135"/>
    </row>
    <row r="38" spans="1:10" x14ac:dyDescent="0.25">
      <c r="A38" s="175"/>
      <c r="B38" s="148" t="s">
        <v>74</v>
      </c>
      <c r="C38" s="149">
        <v>61</v>
      </c>
      <c r="D38" s="94"/>
      <c r="E38" s="232"/>
      <c r="F38" s="151">
        <v>3.2080999999999998E-2</v>
      </c>
      <c r="G38" s="131"/>
      <c r="H38" s="153">
        <v>2.1545999999999999E-2</v>
      </c>
      <c r="I38" s="233"/>
      <c r="J38" s="135"/>
    </row>
    <row r="39" spans="1:10" x14ac:dyDescent="0.25">
      <c r="A39" s="175"/>
      <c r="B39" s="148" t="s">
        <v>75</v>
      </c>
      <c r="C39" s="149">
        <v>62</v>
      </c>
      <c r="D39" s="94"/>
      <c r="E39" s="135"/>
      <c r="F39" s="151">
        <v>0.70137400000000005</v>
      </c>
      <c r="G39" s="131"/>
      <c r="H39" s="153">
        <v>0.47105000000000002</v>
      </c>
      <c r="I39" s="233"/>
      <c r="J39" s="135"/>
    </row>
    <row r="40" spans="1:10" x14ac:dyDescent="0.25">
      <c r="A40" s="175"/>
      <c r="B40" s="148" t="s">
        <v>76</v>
      </c>
      <c r="C40" s="149">
        <v>64</v>
      </c>
      <c r="D40" s="94"/>
      <c r="E40" s="232"/>
      <c r="F40" s="151">
        <v>0.33403500000000003</v>
      </c>
      <c r="G40" s="131"/>
      <c r="H40" s="153">
        <v>0.22434200000000001</v>
      </c>
      <c r="I40" s="233"/>
      <c r="J40" s="135"/>
    </row>
    <row r="41" spans="1:10" x14ac:dyDescent="0.25">
      <c r="A41" s="175"/>
      <c r="B41" s="148" t="s">
        <v>77</v>
      </c>
      <c r="C41" s="149">
        <v>65</v>
      </c>
      <c r="D41" s="94"/>
      <c r="E41" s="135"/>
      <c r="F41" s="151">
        <v>0.64483699999999999</v>
      </c>
      <c r="G41" s="131"/>
      <c r="H41" s="153">
        <v>0.43308000000000002</v>
      </c>
      <c r="I41" s="135"/>
      <c r="J41" s="135"/>
    </row>
    <row r="42" spans="1:10" x14ac:dyDescent="0.25">
      <c r="A42" s="175"/>
      <c r="B42" s="148" t="s">
        <v>78</v>
      </c>
      <c r="C42" s="149">
        <v>66</v>
      </c>
      <c r="D42" s="94"/>
      <c r="E42" s="135"/>
      <c r="F42" s="151">
        <v>5.1255000000000002E-2</v>
      </c>
      <c r="G42" s="131"/>
      <c r="H42" s="153">
        <v>3.4423000000000002E-2</v>
      </c>
      <c r="I42" s="233"/>
      <c r="J42" s="135"/>
    </row>
    <row r="43" spans="1:10" x14ac:dyDescent="0.25">
      <c r="A43" s="175"/>
      <c r="B43" s="148" t="s">
        <v>79</v>
      </c>
      <c r="C43" s="149">
        <v>67</v>
      </c>
      <c r="D43" s="94"/>
      <c r="E43" s="232"/>
      <c r="F43" s="151">
        <v>5.4450000000000002E-3</v>
      </c>
      <c r="G43" s="131"/>
      <c r="H43" s="153">
        <v>3.6570000000000001E-3</v>
      </c>
      <c r="I43" s="135"/>
      <c r="J43" s="135"/>
    </row>
    <row r="44" spans="1:10" x14ac:dyDescent="0.25">
      <c r="A44" s="175"/>
      <c r="B44" s="148" t="s">
        <v>80</v>
      </c>
      <c r="C44" s="149">
        <v>69</v>
      </c>
      <c r="D44" s="94"/>
      <c r="E44" s="232"/>
      <c r="F44" s="151">
        <v>1.4187999999999999E-2</v>
      </c>
      <c r="G44" s="131"/>
      <c r="H44" s="153">
        <v>9.5289999999999993E-3</v>
      </c>
      <c r="I44" s="233"/>
      <c r="J44" s="135"/>
    </row>
    <row r="45" spans="1:10" x14ac:dyDescent="0.25">
      <c r="A45" s="175"/>
      <c r="B45" s="148" t="s">
        <v>81</v>
      </c>
      <c r="C45" s="149">
        <v>71</v>
      </c>
      <c r="D45" s="94"/>
      <c r="E45" s="135"/>
      <c r="F45" s="151">
        <v>7.6169999999999996E-3</v>
      </c>
      <c r="G45" s="131"/>
      <c r="H45" s="153">
        <v>5.1159999999999999E-3</v>
      </c>
      <c r="I45" s="135"/>
      <c r="J45" s="135"/>
    </row>
    <row r="46" spans="1:10" x14ac:dyDescent="0.25">
      <c r="A46" s="175"/>
      <c r="B46" s="148" t="s">
        <v>82</v>
      </c>
      <c r="C46" s="149">
        <v>72</v>
      </c>
      <c r="D46" s="94"/>
      <c r="E46" s="232"/>
      <c r="F46" s="151">
        <v>2.2755399999999999</v>
      </c>
      <c r="G46" s="131"/>
      <c r="H46" s="153">
        <v>1.5282770000000001</v>
      </c>
      <c r="I46" s="233"/>
      <c r="J46" s="135"/>
    </row>
    <row r="47" spans="1:10" x14ac:dyDescent="0.25">
      <c r="A47" s="175"/>
      <c r="B47" s="148" t="s">
        <v>83</v>
      </c>
      <c r="C47" s="149">
        <v>73</v>
      </c>
      <c r="D47" s="94"/>
      <c r="E47" s="232"/>
      <c r="F47" s="151">
        <v>1.6331999999999999E-2</v>
      </c>
      <c r="G47" s="131"/>
      <c r="H47" s="153">
        <v>1.0969E-2</v>
      </c>
      <c r="I47" s="135"/>
      <c r="J47" s="135"/>
    </row>
    <row r="48" spans="1:10" x14ac:dyDescent="0.25">
      <c r="A48" s="175"/>
      <c r="B48" s="148" t="s">
        <v>84</v>
      </c>
      <c r="C48" s="149">
        <v>74</v>
      </c>
      <c r="D48" s="94"/>
      <c r="E48" s="232"/>
      <c r="F48" s="151">
        <v>5.9811000000000003E-2</v>
      </c>
      <c r="G48" s="131"/>
      <c r="H48" s="153">
        <v>4.0169999999999997E-2</v>
      </c>
      <c r="I48" s="135"/>
      <c r="J48" s="135"/>
    </row>
    <row r="49" spans="1:10" x14ac:dyDescent="0.25">
      <c r="A49" s="175"/>
      <c r="B49" s="148" t="s">
        <v>85</v>
      </c>
      <c r="C49" s="149">
        <v>76</v>
      </c>
      <c r="D49" s="94"/>
      <c r="E49" s="232"/>
      <c r="F49" s="151">
        <v>0.340646</v>
      </c>
      <c r="G49" s="131"/>
      <c r="H49" s="153">
        <v>0.22878200000000001</v>
      </c>
      <c r="I49" s="135"/>
      <c r="J49" s="135"/>
    </row>
    <row r="50" spans="1:10" x14ac:dyDescent="0.25">
      <c r="A50" s="175"/>
      <c r="B50" s="148" t="s">
        <v>87</v>
      </c>
      <c r="C50" s="149">
        <v>81</v>
      </c>
      <c r="D50" s="94"/>
      <c r="E50" s="232"/>
      <c r="F50" s="151">
        <v>3.7884000000000001E-2</v>
      </c>
      <c r="G50" s="131"/>
      <c r="H50" s="153">
        <v>2.5443E-2</v>
      </c>
      <c r="I50" s="233"/>
      <c r="J50" s="135"/>
    </row>
    <row r="51" spans="1:10" x14ac:dyDescent="0.25">
      <c r="A51" s="175"/>
      <c r="B51" s="148" t="s">
        <v>88</v>
      </c>
      <c r="C51" s="149">
        <v>82</v>
      </c>
      <c r="D51" s="94"/>
      <c r="E51" s="135"/>
      <c r="F51" s="151">
        <v>0.53459800000000002</v>
      </c>
      <c r="G51" s="131"/>
      <c r="H51" s="153">
        <v>0.35904199999999997</v>
      </c>
      <c r="I51" s="135"/>
      <c r="J51" s="135"/>
    </row>
    <row r="52" spans="1:10" x14ac:dyDescent="0.25">
      <c r="A52" s="175"/>
      <c r="B52" s="148" t="s">
        <v>89</v>
      </c>
      <c r="C52" s="149">
        <v>86</v>
      </c>
      <c r="D52" s="94"/>
      <c r="E52" s="135"/>
      <c r="F52" s="151">
        <v>0.83054099999999997</v>
      </c>
      <c r="G52" s="131"/>
      <c r="H52" s="153">
        <v>0.55779999999999996</v>
      </c>
      <c r="I52" s="233"/>
      <c r="J52" s="135"/>
    </row>
    <row r="53" spans="1:10" x14ac:dyDescent="0.25">
      <c r="A53" s="175"/>
      <c r="B53" s="148" t="s">
        <v>90</v>
      </c>
      <c r="C53" s="149">
        <v>88</v>
      </c>
      <c r="D53" s="94"/>
      <c r="E53" s="135"/>
      <c r="F53" s="151">
        <v>1.0618320000000001</v>
      </c>
      <c r="G53" s="131"/>
      <c r="H53" s="153">
        <v>0.71313800000000005</v>
      </c>
      <c r="I53" s="135"/>
      <c r="J53" s="135"/>
    </row>
    <row r="54" spans="1:10" x14ac:dyDescent="0.25">
      <c r="A54" s="175"/>
      <c r="B54" s="148" t="s">
        <v>91</v>
      </c>
      <c r="C54" s="149">
        <v>89</v>
      </c>
      <c r="D54" s="94"/>
      <c r="E54" s="232"/>
      <c r="F54" s="151">
        <v>3.3828999999999998E-2</v>
      </c>
      <c r="G54" s="131"/>
      <c r="H54" s="153">
        <v>2.2720000000000001E-2</v>
      </c>
      <c r="I54" s="135"/>
      <c r="J54" s="135"/>
    </row>
    <row r="55" spans="1:10" x14ac:dyDescent="0.25">
      <c r="A55" s="175"/>
      <c r="B55" s="148" t="s">
        <v>92</v>
      </c>
      <c r="C55" s="149">
        <v>92</v>
      </c>
      <c r="D55" s="94"/>
      <c r="E55" s="232"/>
      <c r="F55" s="151">
        <v>0.119321</v>
      </c>
      <c r="G55" s="131"/>
      <c r="H55" s="153">
        <v>8.0137E-2</v>
      </c>
      <c r="I55" s="135"/>
      <c r="J55" s="135"/>
    </row>
    <row r="56" spans="1:10" x14ac:dyDescent="0.25">
      <c r="A56" s="175"/>
      <c r="B56" s="148" t="s">
        <v>93</v>
      </c>
      <c r="C56" s="149">
        <v>93</v>
      </c>
      <c r="D56" s="94"/>
      <c r="E56" s="232"/>
      <c r="F56" s="151">
        <v>0.78071299999999999</v>
      </c>
      <c r="G56" s="131"/>
      <c r="H56" s="153">
        <v>0.524335</v>
      </c>
      <c r="I56" s="233"/>
      <c r="J56" s="135"/>
    </row>
    <row r="57" spans="1:10" x14ac:dyDescent="0.25">
      <c r="A57" s="175"/>
      <c r="B57" s="148" t="s">
        <v>417</v>
      </c>
      <c r="C57" s="149">
        <v>94</v>
      </c>
      <c r="D57" s="94"/>
      <c r="E57" s="232"/>
      <c r="F57" s="151">
        <v>2.4226999999999999E-2</v>
      </c>
      <c r="G57" s="131"/>
      <c r="H57" s="153">
        <v>1.6271000000000001E-2</v>
      </c>
      <c r="I57" s="233"/>
      <c r="J57" s="135"/>
    </row>
    <row r="58" spans="1:10" x14ac:dyDescent="0.25">
      <c r="A58" s="175"/>
      <c r="B58" s="148" t="s">
        <v>438</v>
      </c>
      <c r="C58" s="149">
        <v>96</v>
      </c>
      <c r="D58" s="94"/>
      <c r="E58" s="232"/>
      <c r="F58" s="151">
        <v>0.15687699999999999</v>
      </c>
      <c r="G58" s="131"/>
      <c r="H58" s="153">
        <v>0.10536</v>
      </c>
      <c r="I58" s="135"/>
      <c r="J58" s="135"/>
    </row>
    <row r="59" spans="1:10" x14ac:dyDescent="0.25">
      <c r="A59" s="175"/>
      <c r="B59" s="148" t="s">
        <v>95</v>
      </c>
      <c r="C59" s="149">
        <v>97</v>
      </c>
      <c r="D59" s="94"/>
      <c r="E59" s="232"/>
      <c r="F59" s="151">
        <v>4.3678000000000002E-2</v>
      </c>
      <c r="G59" s="131"/>
      <c r="H59" s="153">
        <v>2.9335E-2</v>
      </c>
      <c r="I59" s="135"/>
      <c r="J59" s="135"/>
    </row>
    <row r="60" spans="1:10" x14ac:dyDescent="0.25">
      <c r="A60" s="175"/>
      <c r="B60" s="148" t="s">
        <v>377</v>
      </c>
      <c r="C60" s="149">
        <v>101</v>
      </c>
      <c r="D60" s="94"/>
      <c r="E60" s="135"/>
      <c r="F60" s="151">
        <v>7.443E-3</v>
      </c>
      <c r="G60" s="131"/>
      <c r="H60" s="153">
        <v>4.999E-3</v>
      </c>
      <c r="I60" s="135"/>
      <c r="J60" s="135"/>
    </row>
    <row r="61" spans="1:10" x14ac:dyDescent="0.25">
      <c r="A61" s="175"/>
      <c r="B61" s="148" t="s">
        <v>378</v>
      </c>
      <c r="C61" s="149">
        <v>103</v>
      </c>
      <c r="D61" s="94"/>
      <c r="E61" s="135"/>
      <c r="F61" s="151">
        <v>2.0584999999999999E-2</v>
      </c>
      <c r="G61" s="131"/>
      <c r="H61" s="153">
        <v>1.3825E-2</v>
      </c>
      <c r="I61" s="135"/>
      <c r="J61" s="135"/>
    </row>
    <row r="62" spans="1:10" x14ac:dyDescent="0.25">
      <c r="A62" s="175"/>
      <c r="B62" s="148" t="s">
        <v>305</v>
      </c>
      <c r="C62" s="149">
        <v>104</v>
      </c>
      <c r="D62" s="94"/>
      <c r="E62" s="135"/>
      <c r="F62" s="151">
        <v>2.4379000000000001E-2</v>
      </c>
      <c r="G62" s="131"/>
      <c r="H62" s="153">
        <v>1.6372999999999999E-2</v>
      </c>
      <c r="I62" s="135"/>
      <c r="J62" s="135"/>
    </row>
    <row r="63" spans="1:10" x14ac:dyDescent="0.25">
      <c r="A63" s="175"/>
      <c r="B63" s="148" t="s">
        <v>96</v>
      </c>
      <c r="C63" s="149">
        <v>105</v>
      </c>
      <c r="D63" s="94"/>
      <c r="E63" s="135"/>
      <c r="F63" s="151">
        <v>1.7578E-2</v>
      </c>
      <c r="G63" s="131"/>
      <c r="H63" s="153">
        <v>1.1806000000000001E-2</v>
      </c>
      <c r="I63" s="233"/>
      <c r="J63" s="135"/>
    </row>
    <row r="64" spans="1:10" x14ac:dyDescent="0.25">
      <c r="A64" s="175"/>
      <c r="B64" s="148" t="s">
        <v>97</v>
      </c>
      <c r="C64" s="149">
        <v>106</v>
      </c>
      <c r="D64" s="94"/>
      <c r="E64" s="135"/>
      <c r="F64" s="151">
        <v>0.106346</v>
      </c>
      <c r="G64" s="131"/>
      <c r="H64" s="153">
        <v>7.1423E-2</v>
      </c>
      <c r="I64" s="135"/>
      <c r="J64" s="135"/>
    </row>
    <row r="65" spans="1:10" x14ac:dyDescent="0.25">
      <c r="A65" s="175"/>
      <c r="B65" s="148" t="s">
        <v>418</v>
      </c>
      <c r="C65" s="149">
        <v>107</v>
      </c>
      <c r="D65" s="94"/>
      <c r="E65" s="135"/>
      <c r="F65" s="151">
        <v>2.5709999999999999E-3</v>
      </c>
      <c r="G65" s="131"/>
      <c r="H65" s="153">
        <v>1.727E-3</v>
      </c>
      <c r="I65" s="233"/>
      <c r="J65" s="135"/>
    </row>
    <row r="66" spans="1:10" x14ac:dyDescent="0.25">
      <c r="A66" s="175"/>
      <c r="B66" s="148" t="s">
        <v>365</v>
      </c>
      <c r="C66" s="149">
        <v>112</v>
      </c>
      <c r="D66" s="94"/>
      <c r="E66" s="135"/>
      <c r="F66" s="151">
        <v>1.8411E-2</v>
      </c>
      <c r="G66" s="131"/>
      <c r="H66" s="153">
        <v>1.2364999999999999E-2</v>
      </c>
      <c r="I66" s="233"/>
      <c r="J66" s="135"/>
    </row>
    <row r="67" spans="1:10" x14ac:dyDescent="0.25">
      <c r="A67" s="175"/>
      <c r="B67" s="148" t="s">
        <v>306</v>
      </c>
      <c r="C67" s="149">
        <v>113</v>
      </c>
      <c r="D67" s="94"/>
      <c r="E67" s="135"/>
      <c r="F67" s="151">
        <v>4.4257999999999999E-2</v>
      </c>
      <c r="G67" s="131"/>
      <c r="H67" s="153">
        <v>2.9724E-2</v>
      </c>
      <c r="I67" s="233"/>
      <c r="J67" s="135"/>
    </row>
    <row r="68" spans="1:10" x14ac:dyDescent="0.25">
      <c r="A68" s="175"/>
      <c r="B68" s="148" t="s">
        <v>307</v>
      </c>
      <c r="C68" s="149">
        <v>114</v>
      </c>
      <c r="D68" s="94"/>
      <c r="E68" s="135"/>
      <c r="F68" s="151">
        <v>0.106629</v>
      </c>
      <c r="G68" s="131"/>
      <c r="H68" s="153">
        <v>7.1612999999999996E-2</v>
      </c>
      <c r="I68" s="135"/>
      <c r="J68" s="135"/>
    </row>
    <row r="69" spans="1:10" x14ac:dyDescent="0.25">
      <c r="A69" s="175"/>
      <c r="B69" s="148" t="s">
        <v>257</v>
      </c>
      <c r="C69" s="149">
        <v>116</v>
      </c>
      <c r="D69" s="94"/>
      <c r="E69" s="135"/>
      <c r="F69" s="151">
        <v>5.11E-3</v>
      </c>
      <c r="G69" s="131"/>
      <c r="H69" s="153">
        <v>3.4320000000000002E-3</v>
      </c>
      <c r="I69" s="233"/>
      <c r="J69" s="135"/>
    </row>
    <row r="70" spans="1:10" x14ac:dyDescent="0.25">
      <c r="A70" s="175"/>
      <c r="B70" s="148" t="s">
        <v>98</v>
      </c>
      <c r="C70" s="149">
        <v>119</v>
      </c>
      <c r="D70" s="94"/>
      <c r="E70" s="135"/>
      <c r="F70" s="151">
        <v>9.1400000000000006E-3</v>
      </c>
      <c r="G70" s="131"/>
      <c r="H70" s="153">
        <v>6.1390000000000004E-3</v>
      </c>
      <c r="I70" s="135"/>
      <c r="J70" s="135"/>
    </row>
    <row r="71" spans="1:10" x14ac:dyDescent="0.25">
      <c r="A71" s="175"/>
      <c r="B71" s="148" t="s">
        <v>243</v>
      </c>
      <c r="C71" s="149">
        <v>121</v>
      </c>
      <c r="D71" s="94"/>
      <c r="E71" s="232"/>
      <c r="F71" s="151">
        <v>0.18561</v>
      </c>
      <c r="G71" s="131"/>
      <c r="H71" s="153">
        <v>0.124658</v>
      </c>
      <c r="I71" s="233"/>
      <c r="J71" s="135"/>
    </row>
    <row r="72" spans="1:10" x14ac:dyDescent="0.25">
      <c r="A72" s="175"/>
      <c r="B72" s="148" t="s">
        <v>99</v>
      </c>
      <c r="C72" s="149">
        <v>122</v>
      </c>
      <c r="D72" s="94"/>
      <c r="E72" s="135"/>
      <c r="F72" s="151">
        <v>3.0997E-2</v>
      </c>
      <c r="G72" s="131"/>
      <c r="H72" s="153">
        <v>2.0818E-2</v>
      </c>
      <c r="I72" s="233"/>
      <c r="J72" s="135"/>
    </row>
    <row r="73" spans="1:10" x14ac:dyDescent="0.25">
      <c r="A73" s="175"/>
      <c r="B73" s="148" t="s">
        <v>308</v>
      </c>
      <c r="C73" s="149">
        <v>123</v>
      </c>
      <c r="D73" s="94"/>
      <c r="E73" s="232"/>
      <c r="F73" s="151">
        <v>1.7526E-2</v>
      </c>
      <c r="G73" s="131"/>
      <c r="H73" s="153">
        <v>1.1771E-2</v>
      </c>
      <c r="I73" s="233"/>
      <c r="J73" s="135"/>
    </row>
    <row r="74" spans="1:10" x14ac:dyDescent="0.25">
      <c r="A74" s="175"/>
      <c r="B74" s="148" t="s">
        <v>266</v>
      </c>
      <c r="C74" s="149">
        <v>124</v>
      </c>
      <c r="D74" s="94"/>
      <c r="E74" s="232"/>
      <c r="F74" s="151">
        <v>0.18762799999999999</v>
      </c>
      <c r="G74" s="131"/>
      <c r="H74" s="153">
        <v>0.12601299999999999</v>
      </c>
      <c r="I74" s="233"/>
      <c r="J74" s="135"/>
    </row>
    <row r="75" spans="1:10" x14ac:dyDescent="0.25">
      <c r="A75" s="175"/>
      <c r="B75" s="148" t="s">
        <v>239</v>
      </c>
      <c r="C75" s="149">
        <v>125</v>
      </c>
      <c r="D75" s="94"/>
      <c r="E75" s="135"/>
      <c r="F75" s="151">
        <v>1.3630000000000001E-3</v>
      </c>
      <c r="G75" s="131"/>
      <c r="H75" s="153">
        <v>9.1500000000000001E-4</v>
      </c>
      <c r="I75" s="233"/>
      <c r="J75" s="135"/>
    </row>
    <row r="76" spans="1:10" x14ac:dyDescent="0.25">
      <c r="A76" s="175"/>
      <c r="B76" s="148" t="s">
        <v>352</v>
      </c>
      <c r="C76" s="149">
        <v>127</v>
      </c>
      <c r="D76" s="94"/>
      <c r="E76" s="232"/>
      <c r="F76" s="151">
        <v>0.16714399999999999</v>
      </c>
      <c r="G76" s="131"/>
      <c r="H76" s="153">
        <v>0.11225599999999999</v>
      </c>
      <c r="I76" s="135"/>
      <c r="J76" s="135"/>
    </row>
    <row r="77" spans="1:10" x14ac:dyDescent="0.25">
      <c r="A77" s="175"/>
      <c r="B77" s="148" t="s">
        <v>100</v>
      </c>
      <c r="C77" s="149">
        <v>128</v>
      </c>
      <c r="D77" s="94"/>
      <c r="E77" s="232"/>
      <c r="F77" s="151">
        <v>8.2789999999999999E-3</v>
      </c>
      <c r="G77" s="131"/>
      <c r="H77" s="153">
        <v>5.5599999999999998E-3</v>
      </c>
      <c r="I77" s="233"/>
      <c r="J77" s="135"/>
    </row>
    <row r="78" spans="1:10" x14ac:dyDescent="0.25">
      <c r="A78" s="175"/>
      <c r="B78" s="148" t="s">
        <v>309</v>
      </c>
      <c r="C78" s="149">
        <v>129</v>
      </c>
      <c r="D78" s="94"/>
      <c r="E78" s="135"/>
      <c r="F78" s="151">
        <v>6.3899999999999998E-3</v>
      </c>
      <c r="G78" s="131"/>
      <c r="H78" s="153">
        <v>4.2919999999999998E-3</v>
      </c>
      <c r="I78" s="135"/>
      <c r="J78" s="135"/>
    </row>
    <row r="79" spans="1:10" x14ac:dyDescent="0.25">
      <c r="A79" s="175"/>
      <c r="B79" s="125" t="s">
        <v>101</v>
      </c>
      <c r="C79" s="93">
        <v>131</v>
      </c>
      <c r="D79" s="94"/>
      <c r="E79" s="232"/>
      <c r="F79" s="151">
        <v>4.5998999999999998E-2</v>
      </c>
      <c r="G79" s="131"/>
      <c r="H79" s="153">
        <v>3.0893E-2</v>
      </c>
      <c r="I79" s="233"/>
      <c r="J79" s="135"/>
    </row>
    <row r="80" spans="1:10" x14ac:dyDescent="0.25">
      <c r="A80" s="175"/>
      <c r="B80" s="148" t="s">
        <v>398</v>
      </c>
      <c r="C80" s="149">
        <v>132</v>
      </c>
      <c r="D80" s="94"/>
      <c r="E80" s="232"/>
      <c r="F80" s="151">
        <v>6.0020000000000004E-3</v>
      </c>
      <c r="G80" s="131"/>
      <c r="H80" s="153">
        <v>4.0309999999999999E-3</v>
      </c>
      <c r="I80" s="135"/>
      <c r="J80" s="135"/>
    </row>
    <row r="81" spans="1:10" x14ac:dyDescent="0.25">
      <c r="A81" s="175"/>
      <c r="B81" s="148" t="s">
        <v>240</v>
      </c>
      <c r="C81" s="149">
        <v>134</v>
      </c>
      <c r="D81" s="94"/>
      <c r="E81" s="232"/>
      <c r="F81" s="151">
        <v>8.8090000000000009E-3</v>
      </c>
      <c r="G81" s="131"/>
      <c r="H81" s="153">
        <v>5.9160000000000003E-3</v>
      </c>
      <c r="I81" s="233"/>
      <c r="J81" s="135"/>
    </row>
    <row r="82" spans="1:10" x14ac:dyDescent="0.25">
      <c r="A82" s="175"/>
      <c r="B82" s="148" t="s">
        <v>310</v>
      </c>
      <c r="C82" s="149">
        <v>135</v>
      </c>
      <c r="D82" s="94"/>
      <c r="E82" s="232"/>
      <c r="F82" s="151">
        <v>2.5315000000000001E-2</v>
      </c>
      <c r="G82" s="131"/>
      <c r="H82" s="153">
        <v>1.7002E-2</v>
      </c>
      <c r="I82" s="233"/>
      <c r="J82" s="135"/>
    </row>
    <row r="83" spans="1:10" x14ac:dyDescent="0.25">
      <c r="A83" s="175"/>
      <c r="B83" s="148" t="s">
        <v>244</v>
      </c>
      <c r="C83" s="149">
        <v>136</v>
      </c>
      <c r="D83" s="94"/>
      <c r="E83" s="135"/>
      <c r="F83" s="151">
        <v>0.125087</v>
      </c>
      <c r="G83" s="131"/>
      <c r="H83" s="153">
        <v>8.4010000000000001E-2</v>
      </c>
      <c r="I83" s="233"/>
      <c r="J83" s="135"/>
    </row>
    <row r="84" spans="1:10" x14ac:dyDescent="0.25">
      <c r="A84" s="175"/>
      <c r="B84" s="148" t="s">
        <v>102</v>
      </c>
      <c r="C84" s="149">
        <v>137</v>
      </c>
      <c r="D84" s="94"/>
      <c r="E84" s="232"/>
      <c r="F84" s="151">
        <v>0.48250100000000001</v>
      </c>
      <c r="G84" s="131"/>
      <c r="H84" s="153">
        <v>0.32405299999999998</v>
      </c>
      <c r="I84" s="233"/>
      <c r="J84" s="135"/>
    </row>
    <row r="85" spans="1:10" x14ac:dyDescent="0.25">
      <c r="A85" s="175"/>
      <c r="B85" s="148" t="s">
        <v>353</v>
      </c>
      <c r="C85" s="149">
        <v>138</v>
      </c>
      <c r="D85" s="94"/>
      <c r="E85" s="135"/>
      <c r="F85" s="151">
        <v>8.7233000000000005E-2</v>
      </c>
      <c r="G85" s="131"/>
      <c r="H85" s="153">
        <v>5.8587E-2</v>
      </c>
      <c r="I85" s="233"/>
      <c r="J85" s="135"/>
    </row>
    <row r="86" spans="1:10" x14ac:dyDescent="0.25">
      <c r="A86" s="175"/>
      <c r="B86" s="148" t="s">
        <v>103</v>
      </c>
      <c r="C86" s="149">
        <v>139</v>
      </c>
      <c r="D86" s="94"/>
      <c r="E86" s="135"/>
      <c r="F86" s="151">
        <v>3.7499999999999999E-3</v>
      </c>
      <c r="G86" s="131"/>
      <c r="H86" s="153">
        <v>2.519E-3</v>
      </c>
      <c r="I86" s="135"/>
      <c r="J86" s="135"/>
    </row>
    <row r="87" spans="1:10" x14ac:dyDescent="0.25">
      <c r="A87" s="175"/>
      <c r="B87" s="148" t="s">
        <v>311</v>
      </c>
      <c r="C87" s="149">
        <v>140</v>
      </c>
      <c r="D87" s="94"/>
      <c r="E87" s="232"/>
      <c r="F87" s="151">
        <v>2.6485999999999999E-2</v>
      </c>
      <c r="G87" s="131"/>
      <c r="H87" s="153">
        <v>1.7788000000000002E-2</v>
      </c>
      <c r="I87" s="233"/>
      <c r="J87" s="135"/>
    </row>
    <row r="88" spans="1:10" x14ac:dyDescent="0.25">
      <c r="A88" s="175"/>
      <c r="B88" s="148" t="s">
        <v>312</v>
      </c>
      <c r="C88" s="149">
        <v>141</v>
      </c>
      <c r="D88" s="94"/>
      <c r="E88" s="232"/>
      <c r="F88" s="151">
        <v>3.9890000000000004E-3</v>
      </c>
      <c r="G88" s="131"/>
      <c r="H88" s="153">
        <v>2.679E-3</v>
      </c>
      <c r="I88" s="233"/>
      <c r="J88" s="135"/>
    </row>
    <row r="89" spans="1:10" x14ac:dyDescent="0.25">
      <c r="A89" s="175"/>
      <c r="B89" s="148" t="s">
        <v>104</v>
      </c>
      <c r="C89" s="149">
        <v>142</v>
      </c>
      <c r="D89" s="94"/>
      <c r="E89" s="135"/>
      <c r="F89" s="151">
        <v>8.1687999999999997E-2</v>
      </c>
      <c r="G89" s="131"/>
      <c r="H89" s="153">
        <v>5.4863000000000002E-2</v>
      </c>
      <c r="I89" s="233"/>
      <c r="J89" s="135"/>
    </row>
    <row r="90" spans="1:10" x14ac:dyDescent="0.25">
      <c r="A90" s="175"/>
      <c r="B90" s="148" t="s">
        <v>105</v>
      </c>
      <c r="C90" s="149">
        <v>143</v>
      </c>
      <c r="D90" s="94"/>
      <c r="E90" s="135"/>
      <c r="F90" s="151">
        <v>3.0479999999999999E-3</v>
      </c>
      <c r="G90" s="131"/>
      <c r="H90" s="153">
        <v>2.0470000000000002E-3</v>
      </c>
      <c r="I90" s="233"/>
      <c r="J90" s="135"/>
    </row>
    <row r="91" spans="1:10" x14ac:dyDescent="0.25">
      <c r="A91" s="175"/>
      <c r="B91" s="148" t="s">
        <v>313</v>
      </c>
      <c r="C91" s="149">
        <v>145</v>
      </c>
      <c r="D91" s="94"/>
      <c r="E91" s="232"/>
      <c r="F91" s="151">
        <v>4.5747000000000003E-2</v>
      </c>
      <c r="G91" s="131"/>
      <c r="H91" s="153">
        <v>3.0724000000000001E-2</v>
      </c>
      <c r="I91" s="135"/>
      <c r="J91" s="135"/>
    </row>
    <row r="92" spans="1:10" x14ac:dyDescent="0.25">
      <c r="A92" s="175"/>
      <c r="B92" s="148" t="s">
        <v>106</v>
      </c>
      <c r="C92" s="149">
        <v>146</v>
      </c>
      <c r="D92" s="94"/>
      <c r="E92" s="135"/>
      <c r="F92" s="151">
        <v>0.59471099999999999</v>
      </c>
      <c r="G92" s="131"/>
      <c r="H92" s="153">
        <v>0.39941399999999999</v>
      </c>
      <c r="I92" s="233"/>
      <c r="J92" s="135"/>
    </row>
    <row r="93" spans="1:10" x14ac:dyDescent="0.25">
      <c r="A93" s="175"/>
      <c r="B93" s="148" t="s">
        <v>379</v>
      </c>
      <c r="C93" s="149">
        <v>149</v>
      </c>
      <c r="D93" s="94"/>
      <c r="E93" s="232"/>
      <c r="F93" s="151">
        <v>1.9623000000000002E-2</v>
      </c>
      <c r="G93" s="131"/>
      <c r="H93" s="153">
        <v>1.3179E-2</v>
      </c>
      <c r="I93" s="233"/>
      <c r="J93" s="135"/>
    </row>
    <row r="94" spans="1:10" x14ac:dyDescent="0.25">
      <c r="A94" s="175"/>
      <c r="B94" s="148" t="s">
        <v>107</v>
      </c>
      <c r="C94" s="149">
        <v>151</v>
      </c>
      <c r="D94" s="94"/>
      <c r="E94" s="135"/>
      <c r="F94" s="151">
        <v>0.51521499999999998</v>
      </c>
      <c r="G94" s="131"/>
      <c r="H94" s="153">
        <v>0.346024</v>
      </c>
      <c r="I94" s="233"/>
      <c r="J94" s="135"/>
    </row>
    <row r="95" spans="1:10" x14ac:dyDescent="0.25">
      <c r="A95" s="175"/>
      <c r="B95" s="148" t="s">
        <v>259</v>
      </c>
      <c r="C95" s="149">
        <v>153</v>
      </c>
      <c r="D95" s="94"/>
      <c r="E95" s="232"/>
      <c r="F95" s="151">
        <v>0.101494</v>
      </c>
      <c r="G95" s="131"/>
      <c r="H95" s="153">
        <v>6.8164000000000002E-2</v>
      </c>
      <c r="I95" s="233"/>
      <c r="J95" s="135"/>
    </row>
    <row r="96" spans="1:10" x14ac:dyDescent="0.25">
      <c r="A96" s="175"/>
      <c r="B96" s="148" t="s">
        <v>108</v>
      </c>
      <c r="C96" s="149">
        <v>154</v>
      </c>
      <c r="D96" s="94"/>
      <c r="E96" s="135"/>
      <c r="F96" s="151">
        <v>6.5449999999999996E-3</v>
      </c>
      <c r="G96" s="131"/>
      <c r="H96" s="153">
        <v>4.3959999999999997E-3</v>
      </c>
      <c r="I96" s="233"/>
      <c r="J96" s="135"/>
    </row>
    <row r="97" spans="1:10" x14ac:dyDescent="0.25">
      <c r="A97" s="175"/>
      <c r="B97" s="148" t="s">
        <v>109</v>
      </c>
      <c r="C97" s="149">
        <v>155</v>
      </c>
      <c r="D97" s="94"/>
      <c r="E97" s="135"/>
      <c r="F97" s="151">
        <v>1.052E-2</v>
      </c>
      <c r="G97" s="131"/>
      <c r="H97" s="153">
        <v>7.0650000000000001E-3</v>
      </c>
      <c r="I97" s="135"/>
      <c r="J97" s="135"/>
    </row>
    <row r="98" spans="1:10" x14ac:dyDescent="0.25">
      <c r="A98" s="175"/>
      <c r="B98" s="148" t="s">
        <v>110</v>
      </c>
      <c r="C98" s="149">
        <v>156</v>
      </c>
      <c r="D98" s="94"/>
      <c r="E98" s="232"/>
      <c r="F98" s="151">
        <v>1.8956000000000001E-2</v>
      </c>
      <c r="G98" s="131"/>
      <c r="H98" s="153">
        <v>1.2730999999999999E-2</v>
      </c>
      <c r="I98" s="135"/>
      <c r="J98" s="135"/>
    </row>
    <row r="99" spans="1:10" x14ac:dyDescent="0.25">
      <c r="A99" s="175"/>
      <c r="B99" s="148" t="s">
        <v>111</v>
      </c>
      <c r="C99" s="149">
        <v>157</v>
      </c>
      <c r="D99" s="94"/>
      <c r="E99" s="135"/>
      <c r="F99" s="151">
        <v>0.14816199999999999</v>
      </c>
      <c r="G99" s="131"/>
      <c r="H99" s="153">
        <v>9.9506999999999998E-2</v>
      </c>
      <c r="I99" s="135"/>
      <c r="J99" s="135"/>
    </row>
    <row r="100" spans="1:10" x14ac:dyDescent="0.25">
      <c r="A100" s="175"/>
      <c r="B100" s="148" t="s">
        <v>112</v>
      </c>
      <c r="C100" s="149">
        <v>158</v>
      </c>
      <c r="D100" s="94"/>
      <c r="E100" s="232"/>
      <c r="F100" s="151">
        <v>8.2819999999999994E-3</v>
      </c>
      <c r="G100" s="131"/>
      <c r="H100" s="153">
        <v>5.5620000000000001E-3</v>
      </c>
      <c r="I100" s="233"/>
      <c r="J100" s="135"/>
    </row>
    <row r="101" spans="1:10" x14ac:dyDescent="0.25">
      <c r="A101" s="175"/>
      <c r="B101" s="148" t="s">
        <v>314</v>
      </c>
      <c r="C101" s="149">
        <v>159</v>
      </c>
      <c r="D101" s="94"/>
      <c r="E101" s="232"/>
      <c r="F101" s="151">
        <v>6.2550000000000001E-3</v>
      </c>
      <c r="G101" s="131"/>
      <c r="H101" s="153">
        <v>4.2009999999999999E-3</v>
      </c>
      <c r="I101" s="233"/>
      <c r="J101" s="135"/>
    </row>
    <row r="102" spans="1:10" x14ac:dyDescent="0.25">
      <c r="A102" s="175"/>
      <c r="B102" s="148" t="s">
        <v>115</v>
      </c>
      <c r="C102" s="149">
        <v>179</v>
      </c>
      <c r="D102" s="94"/>
      <c r="E102" s="135"/>
      <c r="F102" s="151">
        <v>1.7880000000000001E-3</v>
      </c>
      <c r="G102" s="131"/>
      <c r="H102" s="153">
        <v>1.201E-3</v>
      </c>
      <c r="I102" s="233"/>
      <c r="J102" s="135"/>
    </row>
    <row r="103" spans="1:10" x14ac:dyDescent="0.25">
      <c r="A103" s="175"/>
      <c r="B103" s="148" t="s">
        <v>116</v>
      </c>
      <c r="C103" s="149">
        <v>180</v>
      </c>
      <c r="D103" s="94"/>
      <c r="E103" s="232"/>
      <c r="F103" s="151">
        <v>1.7780000000000001E-3</v>
      </c>
      <c r="G103" s="131"/>
      <c r="H103" s="153">
        <v>1.194E-3</v>
      </c>
      <c r="I103" s="135"/>
      <c r="J103" s="135"/>
    </row>
    <row r="104" spans="1:10" x14ac:dyDescent="0.25">
      <c r="A104" s="175"/>
      <c r="B104" s="148" t="s">
        <v>117</v>
      </c>
      <c r="C104" s="149">
        <v>181</v>
      </c>
      <c r="D104" s="94"/>
      <c r="E104" s="232"/>
      <c r="F104" s="151">
        <v>1.1948E-2</v>
      </c>
      <c r="G104" s="131"/>
      <c r="H104" s="153">
        <v>8.0239999999999999E-3</v>
      </c>
      <c r="I104" s="233"/>
      <c r="J104" s="135"/>
    </row>
    <row r="105" spans="1:10" x14ac:dyDescent="0.25">
      <c r="A105" s="175"/>
      <c r="B105" s="148" t="s">
        <v>118</v>
      </c>
      <c r="C105" s="149">
        <v>182</v>
      </c>
      <c r="D105" s="94"/>
      <c r="E105" s="232"/>
      <c r="F105" s="151">
        <v>0.177485</v>
      </c>
      <c r="G105" s="131"/>
      <c r="H105" s="153">
        <v>0.119201</v>
      </c>
      <c r="I105" s="233"/>
      <c r="J105" s="135"/>
    </row>
    <row r="106" spans="1:10" x14ac:dyDescent="0.25">
      <c r="A106" s="175"/>
      <c r="B106" s="148" t="s">
        <v>119</v>
      </c>
      <c r="C106" s="149">
        <v>183</v>
      </c>
      <c r="D106" s="94"/>
      <c r="E106" s="232"/>
      <c r="F106" s="151">
        <v>9.0452000000000005E-2</v>
      </c>
      <c r="G106" s="131"/>
      <c r="H106" s="153">
        <v>6.0748999999999997E-2</v>
      </c>
      <c r="I106" s="135"/>
      <c r="J106" s="135"/>
    </row>
    <row r="107" spans="1:10" x14ac:dyDescent="0.25">
      <c r="A107" s="175"/>
      <c r="B107" s="148" t="s">
        <v>120</v>
      </c>
      <c r="C107" s="149">
        <v>184</v>
      </c>
      <c r="D107" s="94"/>
      <c r="E107" s="232"/>
      <c r="F107" s="151">
        <v>0.40423900000000001</v>
      </c>
      <c r="G107" s="131"/>
      <c r="H107" s="153">
        <v>0.27149099999999998</v>
      </c>
      <c r="I107" s="135"/>
      <c r="J107" s="135"/>
    </row>
    <row r="108" spans="1:10" x14ac:dyDescent="0.25">
      <c r="A108" s="175"/>
      <c r="B108" s="148" t="s">
        <v>121</v>
      </c>
      <c r="C108" s="149">
        <v>185</v>
      </c>
      <c r="D108" s="94"/>
      <c r="E108" s="135"/>
      <c r="F108" s="151">
        <v>0.78808100000000003</v>
      </c>
      <c r="G108" s="131"/>
      <c r="H108" s="153">
        <v>0.52928399999999998</v>
      </c>
      <c r="I108" s="135"/>
      <c r="J108" s="135"/>
    </row>
    <row r="109" spans="1:10" x14ac:dyDescent="0.25">
      <c r="A109" s="175"/>
      <c r="B109" s="148" t="s">
        <v>122</v>
      </c>
      <c r="C109" s="93">
        <v>186</v>
      </c>
      <c r="D109" s="94"/>
      <c r="E109" s="232"/>
      <c r="F109" s="151">
        <v>1.9879000000000001E-2</v>
      </c>
      <c r="G109" s="131"/>
      <c r="H109" s="153">
        <v>1.3351E-2</v>
      </c>
      <c r="I109" s="135"/>
      <c r="J109" s="135"/>
    </row>
    <row r="110" spans="1:10" x14ac:dyDescent="0.25">
      <c r="A110" s="175"/>
      <c r="B110" s="148" t="s">
        <v>248</v>
      </c>
      <c r="C110" s="149">
        <v>188</v>
      </c>
      <c r="D110" s="94"/>
      <c r="E110" s="232"/>
      <c r="F110" s="151">
        <v>3.2913999999999999E-2</v>
      </c>
      <c r="G110" s="131"/>
      <c r="H110" s="153">
        <v>2.2105E-2</v>
      </c>
      <c r="I110" s="135"/>
      <c r="J110" s="135"/>
    </row>
    <row r="111" spans="1:10" x14ac:dyDescent="0.25">
      <c r="A111" s="175"/>
      <c r="B111" s="148" t="s">
        <v>123</v>
      </c>
      <c r="C111" s="149">
        <v>189</v>
      </c>
      <c r="D111" s="94"/>
      <c r="E111" s="135"/>
      <c r="F111" s="151">
        <v>0.100054</v>
      </c>
      <c r="G111" s="131"/>
      <c r="H111" s="153">
        <v>6.7197000000000007E-2</v>
      </c>
      <c r="I111" s="135"/>
      <c r="J111" s="135"/>
    </row>
    <row r="112" spans="1:10" x14ac:dyDescent="0.25">
      <c r="A112" s="175"/>
      <c r="B112" s="148" t="s">
        <v>439</v>
      </c>
      <c r="C112" s="149">
        <v>190</v>
      </c>
      <c r="D112" s="94"/>
      <c r="E112" s="233"/>
      <c r="F112" s="151">
        <v>6.6E-4</v>
      </c>
      <c r="G112" s="131"/>
      <c r="H112" s="153">
        <v>4.4299999999999998E-4</v>
      </c>
      <c r="I112" s="135"/>
      <c r="J112" s="135"/>
    </row>
    <row r="113" spans="1:10" x14ac:dyDescent="0.25">
      <c r="A113" s="175"/>
      <c r="B113" s="148" t="s">
        <v>124</v>
      </c>
      <c r="C113" s="149">
        <v>191</v>
      </c>
      <c r="D113" s="94"/>
      <c r="E113" s="135"/>
      <c r="F113" s="151">
        <v>1.8859000000000001E-2</v>
      </c>
      <c r="G113" s="131"/>
      <c r="H113" s="153">
        <v>1.2666E-2</v>
      </c>
      <c r="I113" s="135"/>
      <c r="J113" s="135"/>
    </row>
    <row r="114" spans="1:10" x14ac:dyDescent="0.25">
      <c r="A114" s="175"/>
      <c r="B114" s="148" t="s">
        <v>125</v>
      </c>
      <c r="C114" s="149">
        <v>192</v>
      </c>
      <c r="D114" s="94"/>
      <c r="E114" s="232"/>
      <c r="F114" s="151">
        <v>0.34170400000000001</v>
      </c>
      <c r="G114" s="131"/>
      <c r="H114" s="153">
        <v>0.229492</v>
      </c>
      <c r="I114" s="233"/>
      <c r="J114" s="135"/>
    </row>
    <row r="115" spans="1:10" x14ac:dyDescent="0.25">
      <c r="A115" s="175"/>
      <c r="B115" s="148" t="s">
        <v>126</v>
      </c>
      <c r="C115" s="149">
        <v>193</v>
      </c>
      <c r="D115" s="94"/>
      <c r="E115" s="135"/>
      <c r="F115" s="151">
        <v>8.1219E-2</v>
      </c>
      <c r="G115" s="131"/>
      <c r="H115" s="153">
        <v>5.4547999999999999E-2</v>
      </c>
      <c r="I115" s="135"/>
      <c r="J115" s="135"/>
    </row>
    <row r="116" spans="1:10" x14ac:dyDescent="0.25">
      <c r="A116" s="175"/>
      <c r="B116" s="148" t="s">
        <v>128</v>
      </c>
      <c r="C116" s="149">
        <v>195</v>
      </c>
      <c r="D116" s="94"/>
      <c r="E116" s="232"/>
      <c r="F116" s="151">
        <v>7.1953000000000003E-2</v>
      </c>
      <c r="G116" s="131"/>
      <c r="H116" s="153">
        <v>4.8323999999999999E-2</v>
      </c>
      <c r="I116" s="233"/>
      <c r="J116" s="135"/>
    </row>
    <row r="117" spans="1:10" x14ac:dyDescent="0.25">
      <c r="A117" s="175"/>
      <c r="B117" s="148" t="s">
        <v>129</v>
      </c>
      <c r="C117" s="149">
        <v>196</v>
      </c>
      <c r="D117" s="94"/>
      <c r="E117" s="135"/>
      <c r="F117" s="151">
        <v>5.53E-4</v>
      </c>
      <c r="G117" s="131"/>
      <c r="H117" s="153">
        <v>3.7100000000000002E-4</v>
      </c>
      <c r="I117" s="233"/>
      <c r="J117" s="135"/>
    </row>
    <row r="118" spans="1:10" x14ac:dyDescent="0.25">
      <c r="A118" s="175"/>
      <c r="B118" s="148" t="s">
        <v>130</v>
      </c>
      <c r="C118" s="149">
        <v>199</v>
      </c>
      <c r="D118" s="94"/>
      <c r="E118" s="232"/>
      <c r="F118" s="151">
        <v>1.482E-3</v>
      </c>
      <c r="G118" s="131"/>
      <c r="H118" s="153">
        <v>9.9500000000000001E-4</v>
      </c>
      <c r="I118" s="135"/>
      <c r="J118" s="135"/>
    </row>
    <row r="119" spans="1:10" x14ac:dyDescent="0.25">
      <c r="A119" s="175"/>
      <c r="B119" s="148" t="s">
        <v>315</v>
      </c>
      <c r="C119" s="149">
        <v>201</v>
      </c>
      <c r="D119" s="94"/>
      <c r="E119" s="135"/>
      <c r="F119" s="151">
        <v>5.0214000000000002E-2</v>
      </c>
      <c r="G119" s="131"/>
      <c r="H119" s="153">
        <v>3.3723999999999997E-2</v>
      </c>
      <c r="I119" s="135"/>
      <c r="J119" s="135"/>
    </row>
    <row r="120" spans="1:10" x14ac:dyDescent="0.25">
      <c r="A120" s="175"/>
      <c r="B120" s="148" t="s">
        <v>354</v>
      </c>
      <c r="C120" s="149">
        <v>202</v>
      </c>
      <c r="D120" s="94"/>
      <c r="E120" s="232"/>
      <c r="F120" s="151">
        <v>3.5174999999999998E-2</v>
      </c>
      <c r="G120" s="131"/>
      <c r="H120" s="153">
        <v>2.3623999999999999E-2</v>
      </c>
      <c r="I120" s="233"/>
      <c r="J120" s="135"/>
    </row>
    <row r="121" spans="1:10" x14ac:dyDescent="0.25">
      <c r="A121" s="175"/>
      <c r="B121" s="148" t="s">
        <v>249</v>
      </c>
      <c r="C121" s="149">
        <v>203</v>
      </c>
      <c r="D121" s="94"/>
      <c r="E121" s="232"/>
      <c r="F121" s="151">
        <v>2.1687999999999999E-2</v>
      </c>
      <c r="G121" s="131"/>
      <c r="H121" s="153">
        <v>1.4566000000000001E-2</v>
      </c>
      <c r="I121" s="233"/>
      <c r="J121" s="135"/>
    </row>
    <row r="122" spans="1:10" x14ac:dyDescent="0.25">
      <c r="A122" s="175"/>
      <c r="B122" s="148" t="s">
        <v>250</v>
      </c>
      <c r="C122" s="149">
        <v>205</v>
      </c>
      <c r="D122" s="94"/>
      <c r="E122" s="135"/>
      <c r="F122" s="151">
        <v>3.2419000000000003E-2</v>
      </c>
      <c r="G122" s="131"/>
      <c r="H122" s="153">
        <v>2.1773000000000001E-2</v>
      </c>
      <c r="I122" s="233"/>
      <c r="J122" s="135"/>
    </row>
    <row r="123" spans="1:10" x14ac:dyDescent="0.25">
      <c r="A123" s="175"/>
      <c r="B123" s="148" t="s">
        <v>132</v>
      </c>
      <c r="C123" s="149">
        <v>209</v>
      </c>
      <c r="D123" s="94">
        <v>262</v>
      </c>
      <c r="E123" s="232"/>
      <c r="F123" s="151" t="s">
        <v>37</v>
      </c>
      <c r="G123" s="131"/>
      <c r="H123" s="153" t="s">
        <v>37</v>
      </c>
      <c r="I123" s="233"/>
      <c r="J123" s="135"/>
    </row>
    <row r="124" spans="1:10" x14ac:dyDescent="0.25">
      <c r="A124" s="175"/>
      <c r="B124" s="148" t="s">
        <v>419</v>
      </c>
      <c r="C124" s="149">
        <v>210</v>
      </c>
      <c r="D124" s="94"/>
      <c r="E124" s="232"/>
      <c r="F124" s="151">
        <v>5.9999999999999995E-4</v>
      </c>
      <c r="G124" s="131"/>
      <c r="H124" s="153">
        <v>4.0299999999999998E-4</v>
      </c>
      <c r="I124" s="135"/>
      <c r="J124" s="135"/>
    </row>
    <row r="125" spans="1:10" x14ac:dyDescent="0.25">
      <c r="A125" s="175"/>
      <c r="B125" s="148" t="s">
        <v>133</v>
      </c>
      <c r="C125" s="149">
        <v>211</v>
      </c>
      <c r="D125" s="94"/>
      <c r="E125" s="232"/>
      <c r="F125" s="151">
        <v>4.0299999999999997E-3</v>
      </c>
      <c r="G125" s="131"/>
      <c r="H125" s="153">
        <v>2.7070000000000002E-3</v>
      </c>
      <c r="I125" s="135"/>
      <c r="J125" s="135"/>
    </row>
    <row r="126" spans="1:10" x14ac:dyDescent="0.25">
      <c r="A126" s="175"/>
      <c r="B126" s="148" t="s">
        <v>134</v>
      </c>
      <c r="C126" s="149">
        <v>212</v>
      </c>
      <c r="D126" s="94"/>
      <c r="E126" s="135"/>
      <c r="F126" s="151">
        <v>4.9069999999999999E-3</v>
      </c>
      <c r="G126" s="131"/>
      <c r="H126" s="153">
        <v>3.2959999999999999E-3</v>
      </c>
      <c r="I126" s="135"/>
      <c r="J126" s="135"/>
    </row>
    <row r="127" spans="1:10" x14ac:dyDescent="0.25">
      <c r="A127" s="175"/>
      <c r="B127" s="148" t="s">
        <v>245</v>
      </c>
      <c r="C127" s="149">
        <v>213</v>
      </c>
      <c r="D127" s="94"/>
      <c r="E127" s="232"/>
      <c r="F127" s="151">
        <v>5.0014999999999997E-2</v>
      </c>
      <c r="G127" s="131"/>
      <c r="H127" s="153">
        <v>3.3591000000000003E-2</v>
      </c>
      <c r="I127" s="135"/>
      <c r="J127" s="135"/>
    </row>
    <row r="128" spans="1:10" x14ac:dyDescent="0.25">
      <c r="A128" s="175"/>
      <c r="B128" s="148" t="s">
        <v>135</v>
      </c>
      <c r="C128" s="149">
        <v>214</v>
      </c>
      <c r="D128" s="94"/>
      <c r="E128" s="135"/>
      <c r="F128" s="151">
        <v>7.6829999999999997E-3</v>
      </c>
      <c r="G128" s="131"/>
      <c r="H128" s="153">
        <v>5.1599999999999997E-3</v>
      </c>
      <c r="I128" s="233"/>
      <c r="J128" s="135"/>
    </row>
    <row r="129" spans="1:10" x14ac:dyDescent="0.25">
      <c r="A129" s="175"/>
      <c r="B129" s="148" t="s">
        <v>251</v>
      </c>
      <c r="C129" s="149">
        <v>215</v>
      </c>
      <c r="D129" s="94"/>
      <c r="E129" s="232"/>
      <c r="F129" s="151">
        <v>2.1451999999999999E-2</v>
      </c>
      <c r="G129" s="131"/>
      <c r="H129" s="153">
        <v>1.4407E-2</v>
      </c>
      <c r="I129" s="233"/>
      <c r="J129" s="135"/>
    </row>
    <row r="130" spans="1:10" x14ac:dyDescent="0.25">
      <c r="A130" s="175"/>
      <c r="B130" s="148" t="s">
        <v>316</v>
      </c>
      <c r="C130" s="149">
        <v>216</v>
      </c>
      <c r="D130" s="94"/>
      <c r="E130" s="232"/>
      <c r="F130" s="151">
        <v>1.1173000000000001E-2</v>
      </c>
      <c r="G130" s="131"/>
      <c r="H130" s="153">
        <v>7.5040000000000003E-3</v>
      </c>
      <c r="I130" s="233"/>
      <c r="J130" s="135"/>
    </row>
    <row r="131" spans="1:10" x14ac:dyDescent="0.25">
      <c r="A131" s="175"/>
      <c r="B131" s="148" t="s">
        <v>317</v>
      </c>
      <c r="C131" s="149">
        <v>217</v>
      </c>
      <c r="D131" s="94"/>
      <c r="E131" s="232"/>
      <c r="F131" s="151">
        <v>7.3800000000000005E-4</v>
      </c>
      <c r="G131" s="131"/>
      <c r="H131" s="153">
        <v>4.9600000000000002E-4</v>
      </c>
      <c r="I131" s="135"/>
      <c r="J131" s="135"/>
    </row>
    <row r="132" spans="1:10" x14ac:dyDescent="0.25">
      <c r="A132" s="175"/>
      <c r="B132" s="148" t="s">
        <v>543</v>
      </c>
      <c r="C132" s="149">
        <v>220</v>
      </c>
      <c r="D132" s="94"/>
      <c r="E132" s="135"/>
      <c r="F132" s="151">
        <v>5.8780000000000004E-3</v>
      </c>
      <c r="G132" s="131"/>
      <c r="H132" s="153">
        <v>3.9480000000000001E-3</v>
      </c>
      <c r="I132" s="135"/>
      <c r="J132" s="135"/>
    </row>
    <row r="133" spans="1:10" x14ac:dyDescent="0.25">
      <c r="A133" s="175"/>
      <c r="B133" s="148" t="s">
        <v>263</v>
      </c>
      <c r="C133" s="149">
        <v>222</v>
      </c>
      <c r="D133" s="94"/>
      <c r="E133" s="135"/>
      <c r="F133" s="151">
        <v>1.8867999999999999E-2</v>
      </c>
      <c r="G133" s="131"/>
      <c r="H133" s="153">
        <v>1.2671999999999999E-2</v>
      </c>
      <c r="I133" s="233"/>
      <c r="J133" s="135"/>
    </row>
    <row r="134" spans="1:10" x14ac:dyDescent="0.25">
      <c r="A134" s="175"/>
      <c r="B134" s="148" t="s">
        <v>318</v>
      </c>
      <c r="C134" s="149">
        <v>223</v>
      </c>
      <c r="D134" s="94"/>
      <c r="E134" s="135"/>
      <c r="F134" s="151">
        <v>9.4669999999999997E-3</v>
      </c>
      <c r="G134" s="131"/>
      <c r="H134" s="153">
        <v>6.3579999999999999E-3</v>
      </c>
      <c r="I134" s="135"/>
      <c r="J134" s="135"/>
    </row>
    <row r="135" spans="1:10" x14ac:dyDescent="0.25">
      <c r="A135" s="175"/>
      <c r="B135" s="148" t="s">
        <v>319</v>
      </c>
      <c r="C135" s="149">
        <v>225</v>
      </c>
      <c r="D135" s="94"/>
      <c r="E135" s="232"/>
      <c r="F135" s="151">
        <v>2.001E-2</v>
      </c>
      <c r="G135" s="131"/>
      <c r="H135" s="153">
        <v>1.3439E-2</v>
      </c>
      <c r="I135" s="135"/>
      <c r="J135" s="135"/>
    </row>
    <row r="136" spans="1:10" x14ac:dyDescent="0.25">
      <c r="A136" s="175"/>
      <c r="B136" s="148" t="s">
        <v>355</v>
      </c>
      <c r="C136" s="149">
        <v>226</v>
      </c>
      <c r="D136" s="94"/>
      <c r="E136" s="135"/>
      <c r="F136" s="151">
        <v>6.5399999999999996E-4</v>
      </c>
      <c r="G136" s="131"/>
      <c r="H136" s="153">
        <v>4.3899999999999999E-4</v>
      </c>
      <c r="I136" s="135"/>
      <c r="J136" s="135"/>
    </row>
    <row r="137" spans="1:10" x14ac:dyDescent="0.25">
      <c r="A137" s="175"/>
      <c r="B137" s="148" t="s">
        <v>136</v>
      </c>
      <c r="C137" s="149">
        <v>227</v>
      </c>
      <c r="D137" s="94"/>
      <c r="E137" s="232"/>
      <c r="F137" s="151">
        <v>3.5019999999999999E-3</v>
      </c>
      <c r="G137" s="131"/>
      <c r="H137" s="153">
        <v>2.3519999999999999E-3</v>
      </c>
      <c r="I137" s="233"/>
      <c r="J137" s="135"/>
    </row>
    <row r="138" spans="1:10" x14ac:dyDescent="0.25">
      <c r="A138" s="175"/>
      <c r="B138" s="148" t="s">
        <v>320</v>
      </c>
      <c r="C138" s="149">
        <v>228</v>
      </c>
      <c r="D138" s="94"/>
      <c r="E138" s="135"/>
      <c r="F138" s="151">
        <v>1.3452E-2</v>
      </c>
      <c r="G138" s="131"/>
      <c r="H138" s="153">
        <v>9.0349999999999996E-3</v>
      </c>
      <c r="I138" s="233"/>
      <c r="J138" s="135"/>
    </row>
    <row r="139" spans="1:10" x14ac:dyDescent="0.25">
      <c r="A139" s="175"/>
      <c r="B139" s="125" t="s">
        <v>252</v>
      </c>
      <c r="C139" s="93">
        <v>229</v>
      </c>
      <c r="D139" s="94"/>
      <c r="E139" s="135"/>
      <c r="F139" s="151">
        <v>1.7214E-2</v>
      </c>
      <c r="G139" s="131"/>
      <c r="H139" s="153">
        <v>1.1561E-2</v>
      </c>
      <c r="I139" s="135"/>
      <c r="J139" s="135"/>
    </row>
    <row r="140" spans="1:10" x14ac:dyDescent="0.25">
      <c r="A140" s="175"/>
      <c r="B140" s="148" t="s">
        <v>137</v>
      </c>
      <c r="C140" s="149">
        <v>232</v>
      </c>
      <c r="D140" s="94"/>
      <c r="E140" s="135"/>
      <c r="F140" s="151">
        <v>9.8239999999999994E-3</v>
      </c>
      <c r="G140" s="131"/>
      <c r="H140" s="153">
        <v>6.5979999999999997E-3</v>
      </c>
      <c r="I140" s="233"/>
      <c r="J140" s="135"/>
    </row>
    <row r="141" spans="1:10" x14ac:dyDescent="0.25">
      <c r="A141" s="175"/>
      <c r="B141" s="148" t="s">
        <v>321</v>
      </c>
      <c r="C141" s="149">
        <v>234</v>
      </c>
      <c r="D141" s="94"/>
      <c r="E141" s="135"/>
      <c r="F141" s="151">
        <v>1.6364E-2</v>
      </c>
      <c r="G141" s="131"/>
      <c r="H141" s="153">
        <v>1.099E-2</v>
      </c>
      <c r="I141" s="233"/>
      <c r="J141" s="135"/>
    </row>
    <row r="142" spans="1:10" x14ac:dyDescent="0.25">
      <c r="A142" s="175"/>
      <c r="B142" s="148" t="s">
        <v>371</v>
      </c>
      <c r="C142" s="149">
        <v>235</v>
      </c>
      <c r="D142" s="94"/>
      <c r="E142" s="232"/>
      <c r="F142" s="151">
        <v>1.0703000000000001E-2</v>
      </c>
      <c r="G142" s="131"/>
      <c r="H142" s="153">
        <v>7.1879999999999999E-3</v>
      </c>
      <c r="I142" s="233"/>
      <c r="J142" s="135"/>
    </row>
    <row r="143" spans="1:10" x14ac:dyDescent="0.25">
      <c r="A143" s="175"/>
      <c r="B143" s="148" t="s">
        <v>322</v>
      </c>
      <c r="C143" s="149">
        <v>236</v>
      </c>
      <c r="D143" s="94"/>
      <c r="E143" s="135"/>
      <c r="F143" s="151">
        <v>5.803E-3</v>
      </c>
      <c r="G143" s="131"/>
      <c r="H143" s="153">
        <v>3.8969999999999999E-3</v>
      </c>
      <c r="I143" s="233"/>
      <c r="J143" s="135"/>
    </row>
    <row r="144" spans="1:10" x14ac:dyDescent="0.25">
      <c r="A144" s="175"/>
      <c r="B144" s="148" t="s">
        <v>380</v>
      </c>
      <c r="C144" s="93">
        <v>239</v>
      </c>
      <c r="D144" s="94"/>
      <c r="E144" s="232"/>
      <c r="F144" s="151">
        <v>2.7862000000000001E-2</v>
      </c>
      <c r="G144" s="131"/>
      <c r="H144" s="153">
        <v>1.8711999999999999E-2</v>
      </c>
      <c r="I144" s="233"/>
      <c r="J144" s="135"/>
    </row>
    <row r="145" spans="1:10" x14ac:dyDescent="0.25">
      <c r="A145" s="175"/>
      <c r="B145" s="148" t="s">
        <v>323</v>
      </c>
      <c r="C145" s="93">
        <v>240</v>
      </c>
      <c r="D145" s="94"/>
      <c r="E145" s="232"/>
      <c r="F145" s="151">
        <v>1.4896E-2</v>
      </c>
      <c r="G145" s="131"/>
      <c r="H145" s="153">
        <v>1.0004000000000001E-2</v>
      </c>
      <c r="I145" s="233"/>
      <c r="J145" s="135"/>
    </row>
    <row r="146" spans="1:10" x14ac:dyDescent="0.25">
      <c r="A146" s="175"/>
      <c r="B146" s="148" t="s">
        <v>324</v>
      </c>
      <c r="C146" s="149">
        <v>244</v>
      </c>
      <c r="D146" s="94"/>
      <c r="E146" s="232"/>
      <c r="F146" s="151">
        <v>3.653E-3</v>
      </c>
      <c r="G146" s="131"/>
      <c r="H146" s="153">
        <v>2.4529999999999999E-3</v>
      </c>
      <c r="I146" s="135"/>
      <c r="J146" s="135"/>
    </row>
    <row r="147" spans="1:10" x14ac:dyDescent="0.25">
      <c r="A147" s="175"/>
      <c r="B147" s="148" t="s">
        <v>253</v>
      </c>
      <c r="C147" s="149">
        <v>249</v>
      </c>
      <c r="D147" s="94"/>
      <c r="E147" s="232"/>
      <c r="F147" s="151">
        <v>7.2379999999999996E-3</v>
      </c>
      <c r="G147" s="131"/>
      <c r="H147" s="153">
        <v>4.8609999999999999E-3</v>
      </c>
      <c r="I147" s="233"/>
      <c r="J147" s="135"/>
    </row>
    <row r="148" spans="1:10" x14ac:dyDescent="0.25">
      <c r="A148" s="175"/>
      <c r="B148" s="148" t="s">
        <v>138</v>
      </c>
      <c r="C148" s="149">
        <v>250</v>
      </c>
      <c r="D148" s="94"/>
      <c r="E148" s="232"/>
      <c r="F148" s="151">
        <v>1.6705000000000001E-2</v>
      </c>
      <c r="G148" s="131"/>
      <c r="H148" s="153">
        <v>1.1219E-2</v>
      </c>
      <c r="I148" s="135"/>
      <c r="J148" s="135"/>
    </row>
    <row r="149" spans="1:10" x14ac:dyDescent="0.25">
      <c r="A149" s="175"/>
      <c r="B149" s="148" t="s">
        <v>326</v>
      </c>
      <c r="C149" s="149">
        <v>251</v>
      </c>
      <c r="D149" s="94"/>
      <c r="E149" s="232"/>
      <c r="F149" s="151">
        <v>6.6E-4</v>
      </c>
      <c r="G149" s="131"/>
      <c r="H149" s="153">
        <v>4.4299999999999998E-4</v>
      </c>
      <c r="I149" s="233"/>
      <c r="J149" s="135"/>
    </row>
    <row r="150" spans="1:10" x14ac:dyDescent="0.25">
      <c r="A150" s="175"/>
      <c r="B150" s="148" t="s">
        <v>327</v>
      </c>
      <c r="C150" s="149">
        <v>252</v>
      </c>
      <c r="D150" s="94"/>
      <c r="E150" s="135"/>
      <c r="F150" s="151">
        <v>1.3106E-2</v>
      </c>
      <c r="G150" s="131"/>
      <c r="H150" s="153">
        <v>8.8020000000000008E-3</v>
      </c>
      <c r="I150" s="135"/>
      <c r="J150" s="135"/>
    </row>
    <row r="151" spans="1:10" x14ac:dyDescent="0.25">
      <c r="A151" s="175"/>
      <c r="B151" s="148" t="s">
        <v>254</v>
      </c>
      <c r="C151" s="149">
        <v>253</v>
      </c>
      <c r="D151" s="94"/>
      <c r="E151" s="135"/>
      <c r="F151" s="151">
        <v>1.5074000000000001E-2</v>
      </c>
      <c r="G151" s="131"/>
      <c r="H151" s="153">
        <v>1.0123999999999999E-2</v>
      </c>
      <c r="I151" s="135"/>
      <c r="J151" s="135"/>
    </row>
    <row r="152" spans="1:10" x14ac:dyDescent="0.25">
      <c r="A152" s="175"/>
      <c r="B152" s="148" t="s">
        <v>139</v>
      </c>
      <c r="C152" s="149">
        <v>254</v>
      </c>
      <c r="D152" s="94"/>
      <c r="E152" s="135"/>
      <c r="F152" s="151">
        <v>1.3440000000000001E-2</v>
      </c>
      <c r="G152" s="131"/>
      <c r="H152" s="153">
        <v>9.0259999999999993E-3</v>
      </c>
      <c r="I152" s="135"/>
      <c r="J152" s="135"/>
    </row>
    <row r="153" spans="1:10" x14ac:dyDescent="0.25">
      <c r="A153" s="175"/>
      <c r="B153" s="148" t="s">
        <v>255</v>
      </c>
      <c r="C153" s="149">
        <v>255</v>
      </c>
      <c r="D153" s="94"/>
      <c r="E153" s="135"/>
      <c r="F153" s="151">
        <v>1.7326000000000001E-2</v>
      </c>
      <c r="G153" s="131"/>
      <c r="H153" s="153">
        <v>1.1636000000000001E-2</v>
      </c>
      <c r="I153" s="135"/>
      <c r="J153" s="135"/>
    </row>
    <row r="154" spans="1:10" x14ac:dyDescent="0.25">
      <c r="A154" s="175"/>
      <c r="B154" s="148" t="s">
        <v>140</v>
      </c>
      <c r="C154" s="149">
        <v>256</v>
      </c>
      <c r="D154" s="94"/>
      <c r="E154" s="232"/>
      <c r="F154" s="151">
        <v>7.6664999999999997E-2</v>
      </c>
      <c r="G154" s="131"/>
      <c r="H154" s="153">
        <v>5.1489E-2</v>
      </c>
      <c r="I154" s="135"/>
      <c r="J154" s="135"/>
    </row>
    <row r="155" spans="1:10" x14ac:dyDescent="0.25">
      <c r="A155" s="175"/>
      <c r="B155" s="148" t="s">
        <v>328</v>
      </c>
      <c r="C155" s="149">
        <v>257</v>
      </c>
      <c r="D155" s="94"/>
      <c r="E155" s="232"/>
      <c r="F155" s="151">
        <v>4.2040000000000003E-3</v>
      </c>
      <c r="G155" s="131"/>
      <c r="H155" s="153">
        <v>2.823E-3</v>
      </c>
      <c r="I155" s="233"/>
      <c r="J155" s="135"/>
    </row>
    <row r="156" spans="1:10" x14ac:dyDescent="0.25">
      <c r="A156" s="175"/>
      <c r="B156" s="148" t="s">
        <v>329</v>
      </c>
      <c r="C156" s="149">
        <v>261</v>
      </c>
      <c r="D156" s="94"/>
      <c r="E156" s="135"/>
      <c r="F156" s="151">
        <v>1.7981E-2</v>
      </c>
      <c r="G156" s="131"/>
      <c r="H156" s="153">
        <v>1.2076E-2</v>
      </c>
      <c r="I156" s="135"/>
      <c r="J156" s="135"/>
    </row>
    <row r="157" spans="1:10" x14ac:dyDescent="0.25">
      <c r="A157" s="175"/>
      <c r="B157" s="148" t="s">
        <v>440</v>
      </c>
      <c r="C157" s="149">
        <v>262</v>
      </c>
      <c r="D157" s="94"/>
      <c r="E157" s="232"/>
      <c r="F157" s="151">
        <v>0.123018</v>
      </c>
      <c r="G157" s="131"/>
      <c r="H157" s="153">
        <v>8.2619999999999999E-2</v>
      </c>
      <c r="I157" s="135"/>
      <c r="J157" s="135"/>
    </row>
    <row r="158" spans="1:10" x14ac:dyDescent="0.25">
      <c r="A158" s="175"/>
      <c r="B158" s="148" t="s">
        <v>40</v>
      </c>
      <c r="C158" s="149">
        <v>263</v>
      </c>
      <c r="D158" s="94"/>
      <c r="E158" s="232"/>
      <c r="F158" s="151">
        <v>5.4980000000000003E-3</v>
      </c>
      <c r="G158" s="131"/>
      <c r="H158" s="153">
        <v>3.6930000000000001E-3</v>
      </c>
      <c r="I158" s="233"/>
      <c r="J158" s="135"/>
    </row>
    <row r="159" spans="1:10" x14ac:dyDescent="0.25">
      <c r="A159" s="175"/>
      <c r="B159" s="148" t="s">
        <v>256</v>
      </c>
      <c r="C159" s="149">
        <v>264</v>
      </c>
      <c r="D159" s="94"/>
      <c r="E159" s="135"/>
      <c r="F159" s="151">
        <v>2.613E-2</v>
      </c>
      <c r="G159" s="131"/>
      <c r="H159" s="153">
        <v>1.7548999999999999E-2</v>
      </c>
      <c r="I159" s="233"/>
      <c r="J159" s="135"/>
    </row>
    <row r="160" spans="1:10" x14ac:dyDescent="0.25">
      <c r="A160" s="175"/>
      <c r="B160" s="148" t="s">
        <v>330</v>
      </c>
      <c r="C160" s="149">
        <v>265</v>
      </c>
      <c r="D160" s="94"/>
      <c r="E160" s="232"/>
      <c r="F160" s="151">
        <v>9.7990000000000004E-3</v>
      </c>
      <c r="G160" s="131"/>
      <c r="H160" s="153">
        <v>6.581E-3</v>
      </c>
      <c r="I160" s="135"/>
      <c r="J160" s="135"/>
    </row>
    <row r="161" spans="1:10" x14ac:dyDescent="0.25">
      <c r="A161" s="175"/>
      <c r="B161" s="148" t="s">
        <v>141</v>
      </c>
      <c r="C161" s="149">
        <v>269</v>
      </c>
      <c r="D161" s="94">
        <v>262</v>
      </c>
      <c r="E161" s="135"/>
      <c r="F161" s="151" t="s">
        <v>37</v>
      </c>
      <c r="G161" s="131"/>
      <c r="H161" s="153" t="s">
        <v>37</v>
      </c>
      <c r="I161" s="135"/>
      <c r="J161" s="135"/>
    </row>
    <row r="162" spans="1:10" x14ac:dyDescent="0.25">
      <c r="A162" s="175"/>
      <c r="B162" s="148" t="s">
        <v>142</v>
      </c>
      <c r="C162" s="149">
        <v>270</v>
      </c>
      <c r="D162" s="94"/>
      <c r="E162" s="135"/>
      <c r="F162" s="151">
        <v>5.0429999999999997E-3</v>
      </c>
      <c r="G162" s="131"/>
      <c r="H162" s="153">
        <v>3.3869999999999998E-3</v>
      </c>
      <c r="I162" s="233"/>
      <c r="J162" s="135"/>
    </row>
    <row r="163" spans="1:10" x14ac:dyDescent="0.25">
      <c r="A163" s="175"/>
      <c r="B163" s="148" t="s">
        <v>381</v>
      </c>
      <c r="C163" s="149">
        <v>272</v>
      </c>
      <c r="D163" s="94"/>
      <c r="E163" s="232"/>
      <c r="F163" s="151">
        <v>4.3160000000000004E-3</v>
      </c>
      <c r="G163" s="131"/>
      <c r="H163" s="153">
        <v>2.8990000000000001E-3</v>
      </c>
      <c r="I163" s="233"/>
      <c r="J163" s="135"/>
    </row>
    <row r="164" spans="1:10" x14ac:dyDescent="0.25">
      <c r="A164" s="175"/>
      <c r="B164" s="125" t="s">
        <v>332</v>
      </c>
      <c r="C164" s="93">
        <v>273</v>
      </c>
      <c r="D164" s="94"/>
      <c r="E164" s="232"/>
      <c r="F164" s="151">
        <v>4.2220000000000001E-3</v>
      </c>
      <c r="G164" s="131"/>
      <c r="H164" s="153">
        <v>2.836E-3</v>
      </c>
      <c r="I164" s="233"/>
      <c r="J164" s="135"/>
    </row>
    <row r="165" spans="1:10" x14ac:dyDescent="0.25">
      <c r="A165" s="175"/>
      <c r="B165" s="148" t="s">
        <v>333</v>
      </c>
      <c r="C165" s="149">
        <v>274</v>
      </c>
      <c r="D165" s="94"/>
      <c r="E165" s="232"/>
      <c r="F165" s="151">
        <v>1.2156999999999999E-2</v>
      </c>
      <c r="G165" s="131"/>
      <c r="H165" s="153">
        <v>8.1650000000000004E-3</v>
      </c>
      <c r="I165" s="135"/>
      <c r="J165" s="135"/>
    </row>
    <row r="166" spans="1:10" x14ac:dyDescent="0.25">
      <c r="A166" s="175"/>
      <c r="B166" s="148" t="s">
        <v>334</v>
      </c>
      <c r="C166" s="149">
        <v>276</v>
      </c>
      <c r="D166" s="94"/>
      <c r="E166" s="232"/>
      <c r="F166" s="151">
        <v>3.3210000000000002E-3</v>
      </c>
      <c r="G166" s="131"/>
      <c r="H166" s="153">
        <v>2.2300000000000002E-3</v>
      </c>
      <c r="I166" s="135"/>
      <c r="J166" s="135"/>
    </row>
    <row r="167" spans="1:10" x14ac:dyDescent="0.25">
      <c r="A167" s="175"/>
      <c r="B167" s="148" t="s">
        <v>366</v>
      </c>
      <c r="C167" s="149">
        <v>277</v>
      </c>
      <c r="D167" s="94"/>
      <c r="E167" s="232"/>
      <c r="F167" s="151">
        <v>7.5799999999999999E-4</v>
      </c>
      <c r="G167" s="131"/>
      <c r="H167" s="153">
        <v>5.0900000000000001E-4</v>
      </c>
      <c r="I167" s="135"/>
      <c r="J167" s="135"/>
    </row>
    <row r="168" spans="1:10" x14ac:dyDescent="0.25">
      <c r="A168" s="175"/>
      <c r="B168" s="148" t="s">
        <v>143</v>
      </c>
      <c r="C168" s="149">
        <v>280</v>
      </c>
      <c r="D168" s="94"/>
      <c r="E168" s="232"/>
      <c r="F168" s="151">
        <v>9.2499999999999995E-3</v>
      </c>
      <c r="G168" s="131"/>
      <c r="H168" s="153">
        <v>6.2119999999999996E-3</v>
      </c>
      <c r="I168" s="233"/>
      <c r="J168" s="135"/>
    </row>
    <row r="169" spans="1:10" x14ac:dyDescent="0.25">
      <c r="A169" s="175"/>
      <c r="B169" s="148" t="s">
        <v>41</v>
      </c>
      <c r="C169" s="149">
        <v>281</v>
      </c>
      <c r="D169" s="94"/>
      <c r="E169" s="232"/>
      <c r="F169" s="151">
        <v>2.9629999999999999E-3</v>
      </c>
      <c r="G169" s="131"/>
      <c r="H169" s="153">
        <v>1.99E-3</v>
      </c>
      <c r="I169" s="135"/>
      <c r="J169" s="135"/>
    </row>
    <row r="170" spans="1:10" x14ac:dyDescent="0.25">
      <c r="A170" s="175"/>
      <c r="B170" s="148" t="s">
        <v>335</v>
      </c>
      <c r="C170" s="149">
        <v>282</v>
      </c>
      <c r="D170" s="94"/>
      <c r="E170" s="135"/>
      <c r="F170" s="151">
        <v>1.0773E-2</v>
      </c>
      <c r="G170" s="131"/>
      <c r="H170" s="153">
        <v>7.2350000000000001E-3</v>
      </c>
      <c r="I170" s="135"/>
      <c r="J170" s="135"/>
    </row>
    <row r="171" spans="1:10" x14ac:dyDescent="0.25">
      <c r="A171" s="175"/>
      <c r="B171" s="148" t="s">
        <v>356</v>
      </c>
      <c r="C171" s="149">
        <v>283</v>
      </c>
      <c r="D171" s="94"/>
      <c r="E171" s="232"/>
      <c r="F171" s="151">
        <v>9.4400000000000005E-3</v>
      </c>
      <c r="G171" s="131"/>
      <c r="H171" s="153">
        <v>6.3400000000000001E-3</v>
      </c>
      <c r="I171" s="233"/>
      <c r="J171" s="135"/>
    </row>
    <row r="172" spans="1:10" x14ac:dyDescent="0.25">
      <c r="A172" s="175"/>
      <c r="B172" s="148" t="s">
        <v>336</v>
      </c>
      <c r="C172" s="149">
        <v>286</v>
      </c>
      <c r="D172" s="94"/>
      <c r="E172" s="232"/>
      <c r="F172" s="151">
        <v>2.0465000000000001E-2</v>
      </c>
      <c r="G172" s="131"/>
      <c r="H172" s="153">
        <v>1.3745E-2</v>
      </c>
      <c r="I172" s="135"/>
      <c r="J172" s="135"/>
    </row>
    <row r="173" spans="1:10" x14ac:dyDescent="0.25">
      <c r="A173" s="175"/>
      <c r="B173" s="148" t="s">
        <v>337</v>
      </c>
      <c r="C173" s="149">
        <v>287</v>
      </c>
      <c r="D173" s="94"/>
      <c r="E173" s="135"/>
      <c r="F173" s="151">
        <v>1.5023999999999999E-2</v>
      </c>
      <c r="G173" s="131"/>
      <c r="H173" s="153">
        <v>1.009E-2</v>
      </c>
      <c r="I173" s="233"/>
      <c r="J173" s="135"/>
    </row>
    <row r="174" spans="1:10" x14ac:dyDescent="0.25">
      <c r="A174" s="175"/>
      <c r="B174" s="148" t="s">
        <v>338</v>
      </c>
      <c r="C174" s="149">
        <v>288</v>
      </c>
      <c r="D174" s="94"/>
      <c r="E174" s="232"/>
      <c r="F174" s="151">
        <v>5.705E-3</v>
      </c>
      <c r="G174" s="131"/>
      <c r="H174" s="153">
        <v>3.8319999999999999E-3</v>
      </c>
      <c r="I174" s="233"/>
      <c r="J174" s="135"/>
    </row>
    <row r="175" spans="1:10" x14ac:dyDescent="0.25">
      <c r="A175" s="175"/>
      <c r="B175" s="148" t="s">
        <v>144</v>
      </c>
      <c r="C175" s="149">
        <v>290</v>
      </c>
      <c r="D175" s="94"/>
      <c r="E175" s="232"/>
      <c r="F175" s="151">
        <v>2.7980000000000001E-3</v>
      </c>
      <c r="G175" s="131"/>
      <c r="H175" s="153">
        <v>1.879E-3</v>
      </c>
      <c r="I175" s="135"/>
      <c r="J175" s="135"/>
    </row>
    <row r="176" spans="1:10" x14ac:dyDescent="0.25">
      <c r="A176" s="175"/>
      <c r="B176" s="148" t="s">
        <v>339</v>
      </c>
      <c r="C176" s="149">
        <v>294</v>
      </c>
      <c r="D176" s="94"/>
      <c r="E176" s="135"/>
      <c r="F176" s="151">
        <v>6.7199999999999996E-4</v>
      </c>
      <c r="G176" s="131"/>
      <c r="H176" s="153">
        <v>4.5100000000000001E-4</v>
      </c>
      <c r="I176" s="233"/>
      <c r="J176" s="135"/>
    </row>
    <row r="177" spans="1:10" x14ac:dyDescent="0.25">
      <c r="A177" s="175"/>
      <c r="B177" s="148" t="s">
        <v>258</v>
      </c>
      <c r="C177" s="149">
        <v>297</v>
      </c>
      <c r="D177" s="94"/>
      <c r="E177" s="232"/>
      <c r="F177" s="151">
        <v>4.4330000000000003E-3</v>
      </c>
      <c r="G177" s="131"/>
      <c r="H177" s="153">
        <v>2.977E-3</v>
      </c>
      <c r="I177" s="233"/>
      <c r="J177" s="135"/>
    </row>
    <row r="178" spans="1:10" x14ac:dyDescent="0.25">
      <c r="A178" s="175"/>
      <c r="B178" s="148" t="s">
        <v>340</v>
      </c>
      <c r="C178" s="149">
        <v>299</v>
      </c>
      <c r="D178" s="94"/>
      <c r="E178" s="135"/>
      <c r="F178" s="151">
        <v>0.13683799999999999</v>
      </c>
      <c r="G178" s="131"/>
      <c r="H178" s="153">
        <v>9.1901999999999998E-2</v>
      </c>
      <c r="I178" s="135"/>
      <c r="J178" s="135"/>
    </row>
    <row r="179" spans="1:10" x14ac:dyDescent="0.25">
      <c r="A179" s="175"/>
      <c r="B179" s="148" t="s">
        <v>341</v>
      </c>
      <c r="C179" s="149">
        <v>306</v>
      </c>
      <c r="D179" s="94"/>
      <c r="E179" s="135"/>
      <c r="F179" s="151">
        <v>1.1176E-2</v>
      </c>
      <c r="G179" s="131"/>
      <c r="H179" s="153">
        <v>7.5059999999999997E-3</v>
      </c>
      <c r="I179" s="233"/>
      <c r="J179" s="135"/>
    </row>
    <row r="180" spans="1:10" x14ac:dyDescent="0.25">
      <c r="A180" s="175"/>
      <c r="B180" s="148" t="s">
        <v>145</v>
      </c>
      <c r="C180" s="149">
        <v>307</v>
      </c>
      <c r="D180" s="94"/>
      <c r="E180" s="135"/>
      <c r="F180" s="151">
        <v>5.6730000000000003E-2</v>
      </c>
      <c r="G180" s="131"/>
      <c r="H180" s="153">
        <v>3.8100000000000002E-2</v>
      </c>
      <c r="I180" s="135"/>
      <c r="J180" s="135"/>
    </row>
    <row r="181" spans="1:10" x14ac:dyDescent="0.25">
      <c r="A181" s="175"/>
      <c r="B181" s="148" t="s">
        <v>146</v>
      </c>
      <c r="C181" s="149">
        <v>310</v>
      </c>
      <c r="D181" s="94"/>
      <c r="E181" s="232"/>
      <c r="F181" s="151">
        <v>2.8809999999999999E-3</v>
      </c>
      <c r="G181" s="131"/>
      <c r="H181" s="153">
        <v>1.9350000000000001E-3</v>
      </c>
      <c r="I181" s="135"/>
      <c r="J181" s="135"/>
    </row>
    <row r="182" spans="1:10" x14ac:dyDescent="0.25">
      <c r="A182" s="175"/>
      <c r="B182" s="148" t="s">
        <v>342</v>
      </c>
      <c r="C182" s="149">
        <v>312</v>
      </c>
      <c r="D182" s="94"/>
      <c r="E182" s="232"/>
      <c r="F182" s="151">
        <v>1.6403999999999998E-2</v>
      </c>
      <c r="G182" s="131"/>
      <c r="H182" s="153">
        <v>1.1017000000000001E-2</v>
      </c>
      <c r="I182" s="135"/>
      <c r="J182" s="135"/>
    </row>
    <row r="183" spans="1:10" x14ac:dyDescent="0.25">
      <c r="A183" s="175"/>
      <c r="B183" s="148" t="s">
        <v>421</v>
      </c>
      <c r="C183" s="149">
        <v>313</v>
      </c>
      <c r="D183" s="94"/>
      <c r="E183" s="232"/>
      <c r="F183" s="151">
        <v>9.6469999999999993E-3</v>
      </c>
      <c r="G183" s="131"/>
      <c r="H183" s="153">
        <v>6.4790000000000004E-3</v>
      </c>
      <c r="I183" s="233"/>
      <c r="J183" s="135"/>
    </row>
    <row r="184" spans="1:10" x14ac:dyDescent="0.25">
      <c r="A184" s="175"/>
      <c r="B184" s="148" t="s">
        <v>343</v>
      </c>
      <c r="C184" s="149">
        <v>315</v>
      </c>
      <c r="D184" s="94"/>
      <c r="E184" s="135"/>
      <c r="F184" s="151">
        <v>4.829E-3</v>
      </c>
      <c r="G184" s="131"/>
      <c r="H184" s="153">
        <v>3.2429999999999998E-3</v>
      </c>
      <c r="I184" s="135"/>
      <c r="J184" s="135"/>
    </row>
    <row r="185" spans="1:10" x14ac:dyDescent="0.25">
      <c r="A185" s="175"/>
      <c r="B185" s="148" t="s">
        <v>147</v>
      </c>
      <c r="C185" s="149">
        <v>319</v>
      </c>
      <c r="D185" s="94"/>
      <c r="E185" s="135"/>
      <c r="F185" s="151">
        <v>8.8500000000000002E-3</v>
      </c>
      <c r="G185" s="131"/>
      <c r="H185" s="153">
        <v>5.9439999999999996E-3</v>
      </c>
      <c r="I185" s="135"/>
      <c r="J185" s="135"/>
    </row>
    <row r="186" spans="1:10" x14ac:dyDescent="0.25">
      <c r="A186" s="175"/>
      <c r="B186" s="148" t="s">
        <v>344</v>
      </c>
      <c r="C186" s="149">
        <v>323</v>
      </c>
      <c r="D186" s="94"/>
      <c r="E186" s="135"/>
      <c r="F186" s="151">
        <v>2.2620000000000001E-2</v>
      </c>
      <c r="G186" s="131"/>
      <c r="H186" s="153">
        <v>1.5192000000000001E-2</v>
      </c>
      <c r="I186" s="135"/>
      <c r="J186" s="135"/>
    </row>
    <row r="187" spans="1:10" x14ac:dyDescent="0.25">
      <c r="A187" s="175"/>
      <c r="B187" s="148" t="s">
        <v>148</v>
      </c>
      <c r="C187" s="149">
        <v>332</v>
      </c>
      <c r="D187" s="94"/>
      <c r="E187" s="135"/>
      <c r="F187" s="151">
        <v>5.6179999999999997E-3</v>
      </c>
      <c r="G187" s="131"/>
      <c r="H187" s="153">
        <v>3.7729999999999999E-3</v>
      </c>
      <c r="I187" s="233"/>
      <c r="J187" s="135"/>
    </row>
    <row r="188" spans="1:10" x14ac:dyDescent="0.25">
      <c r="A188" s="175"/>
      <c r="B188" s="148" t="s">
        <v>382</v>
      </c>
      <c r="C188" s="149">
        <v>342</v>
      </c>
      <c r="D188" s="94"/>
      <c r="E188" s="135"/>
      <c r="F188" s="151">
        <v>1.188E-3</v>
      </c>
      <c r="G188" s="131"/>
      <c r="H188" s="153">
        <v>7.9799999999999999E-4</v>
      </c>
      <c r="I188" s="233"/>
      <c r="J188" s="135"/>
    </row>
    <row r="189" spans="1:10" x14ac:dyDescent="0.25">
      <c r="A189" s="175"/>
      <c r="B189" s="148" t="s">
        <v>149</v>
      </c>
      <c r="C189" s="149">
        <v>344</v>
      </c>
      <c r="D189" s="94"/>
      <c r="E189" s="232"/>
      <c r="F189" s="151">
        <v>2.7139999999999998E-3</v>
      </c>
      <c r="G189" s="131"/>
      <c r="H189" s="153">
        <v>1.823E-3</v>
      </c>
      <c r="I189" s="233"/>
      <c r="J189" s="135"/>
    </row>
    <row r="190" spans="1:10" x14ac:dyDescent="0.25">
      <c r="A190" s="175"/>
      <c r="B190" s="148" t="s">
        <v>150</v>
      </c>
      <c r="C190" s="149">
        <v>347</v>
      </c>
      <c r="D190" s="94"/>
      <c r="E190" s="232"/>
      <c r="F190" s="151">
        <v>7.6300000000000001E-4</v>
      </c>
      <c r="G190" s="131"/>
      <c r="H190" s="153">
        <v>5.1199999999999998E-4</v>
      </c>
      <c r="I190" s="135"/>
      <c r="J190" s="135"/>
    </row>
    <row r="191" spans="1:10" x14ac:dyDescent="0.25">
      <c r="A191" s="175"/>
      <c r="B191" s="148" t="s">
        <v>367</v>
      </c>
      <c r="C191" s="149">
        <v>348</v>
      </c>
      <c r="D191" s="94"/>
      <c r="E191" s="135"/>
      <c r="F191" s="151">
        <v>6.8360000000000001E-3</v>
      </c>
      <c r="G191" s="131"/>
      <c r="H191" s="153">
        <v>4.5909999999999996E-3</v>
      </c>
      <c r="I191" s="135"/>
      <c r="J191" s="135"/>
    </row>
    <row r="192" spans="1:10" x14ac:dyDescent="0.25">
      <c r="A192" s="175"/>
      <c r="B192" s="148" t="s">
        <v>400</v>
      </c>
      <c r="C192" s="149">
        <v>349</v>
      </c>
      <c r="D192" s="94"/>
      <c r="E192" s="135"/>
      <c r="F192" s="151">
        <v>0</v>
      </c>
      <c r="G192" s="131"/>
      <c r="H192" s="153">
        <v>0</v>
      </c>
      <c r="I192" s="135"/>
      <c r="J192" s="135"/>
    </row>
    <row r="193" spans="1:10" x14ac:dyDescent="0.25">
      <c r="A193" s="175"/>
      <c r="B193" s="148" t="s">
        <v>151</v>
      </c>
      <c r="C193" s="149">
        <v>353</v>
      </c>
      <c r="D193" s="94"/>
      <c r="E193" s="232"/>
      <c r="F193" s="151">
        <v>3.0991000000000001E-2</v>
      </c>
      <c r="G193" s="131"/>
      <c r="H193" s="153">
        <v>2.0813999999999999E-2</v>
      </c>
      <c r="I193" s="233"/>
      <c r="J193" s="135"/>
    </row>
    <row r="194" spans="1:10" x14ac:dyDescent="0.25">
      <c r="A194" s="175"/>
      <c r="B194" s="148" t="s">
        <v>152</v>
      </c>
      <c r="C194" s="149">
        <v>354</v>
      </c>
      <c r="D194" s="94"/>
      <c r="E194" s="232"/>
      <c r="F194" s="151">
        <v>5.6769999999999998E-3</v>
      </c>
      <c r="G194" s="131"/>
      <c r="H194" s="153">
        <v>3.813E-3</v>
      </c>
      <c r="I194" s="233"/>
      <c r="J194" s="135"/>
    </row>
    <row r="195" spans="1:10" x14ac:dyDescent="0.25">
      <c r="A195" s="175"/>
      <c r="B195" s="148" t="s">
        <v>43</v>
      </c>
      <c r="C195" s="149">
        <v>360</v>
      </c>
      <c r="D195" s="94"/>
      <c r="E195" s="232"/>
      <c r="F195" s="151">
        <v>2.2752000000000001E-2</v>
      </c>
      <c r="G195" s="131"/>
      <c r="H195" s="153">
        <v>1.528E-2</v>
      </c>
      <c r="I195" s="233"/>
      <c r="J195" s="135"/>
    </row>
    <row r="196" spans="1:10" x14ac:dyDescent="0.25">
      <c r="A196" s="175"/>
      <c r="B196" s="148" t="s">
        <v>153</v>
      </c>
      <c r="C196" s="149">
        <v>361</v>
      </c>
      <c r="D196" s="94"/>
      <c r="E196" s="135"/>
      <c r="F196" s="151">
        <v>5.3530000000000001E-3</v>
      </c>
      <c r="G196" s="131"/>
      <c r="H196" s="153">
        <v>3.5950000000000001E-3</v>
      </c>
      <c r="I196" s="233"/>
      <c r="J196" s="135"/>
    </row>
    <row r="197" spans="1:10" x14ac:dyDescent="0.25">
      <c r="A197" s="175"/>
      <c r="B197" s="148" t="s">
        <v>154</v>
      </c>
      <c r="C197" s="149">
        <v>422</v>
      </c>
      <c r="D197" s="94"/>
      <c r="E197" s="232"/>
      <c r="F197" s="151">
        <v>7.1135000000000004E-2</v>
      </c>
      <c r="G197" s="131"/>
      <c r="H197" s="153">
        <v>4.7774999999999998E-2</v>
      </c>
      <c r="I197" s="233"/>
      <c r="J197" s="135"/>
    </row>
    <row r="198" spans="1:10" x14ac:dyDescent="0.25">
      <c r="A198" s="175"/>
      <c r="B198" s="148" t="s">
        <v>155</v>
      </c>
      <c r="C198" s="149">
        <v>423</v>
      </c>
      <c r="D198" s="94"/>
      <c r="E198" s="232"/>
      <c r="F198" s="151">
        <v>5.0470000000000003E-3</v>
      </c>
      <c r="G198" s="131"/>
      <c r="H198" s="153">
        <v>3.3899999999999998E-3</v>
      </c>
      <c r="I198" s="135"/>
      <c r="J198" s="135"/>
    </row>
    <row r="199" spans="1:10" x14ac:dyDescent="0.25">
      <c r="A199" s="175"/>
      <c r="B199" s="148" t="s">
        <v>156</v>
      </c>
      <c r="C199" s="149">
        <v>424</v>
      </c>
      <c r="D199" s="94"/>
      <c r="E199" s="135"/>
      <c r="F199" s="151">
        <v>0.130407</v>
      </c>
      <c r="G199" s="131"/>
      <c r="H199" s="153">
        <v>8.7582999999999994E-2</v>
      </c>
      <c r="I199" s="135"/>
      <c r="J199" s="135"/>
    </row>
    <row r="200" spans="1:10" x14ac:dyDescent="0.25">
      <c r="A200" s="175"/>
      <c r="B200" s="148" t="s">
        <v>404</v>
      </c>
      <c r="C200" s="149">
        <v>431</v>
      </c>
      <c r="D200" s="94"/>
      <c r="E200" s="135"/>
      <c r="F200" s="151">
        <v>5.5502000000000003E-2</v>
      </c>
      <c r="G200" s="131"/>
      <c r="H200" s="153">
        <v>3.7275999999999997E-2</v>
      </c>
      <c r="I200" s="233"/>
      <c r="J200" s="135"/>
    </row>
    <row r="201" spans="1:10" x14ac:dyDescent="0.25">
      <c r="A201" s="175"/>
      <c r="B201" s="148" t="s">
        <v>405</v>
      </c>
      <c r="C201" s="149">
        <v>435</v>
      </c>
      <c r="D201" s="94"/>
      <c r="E201" s="232"/>
      <c r="F201" s="151">
        <v>0.40860200000000002</v>
      </c>
      <c r="G201" s="131"/>
      <c r="H201" s="153">
        <v>0.274422</v>
      </c>
      <c r="I201" s="135"/>
      <c r="J201" s="135"/>
    </row>
    <row r="202" spans="1:10" x14ac:dyDescent="0.25">
      <c r="A202" s="175"/>
      <c r="B202" s="148" t="s">
        <v>406</v>
      </c>
      <c r="C202" s="149">
        <v>436</v>
      </c>
      <c r="D202" s="94"/>
      <c r="E202" s="135"/>
      <c r="F202" s="151">
        <v>8.0775E-2</v>
      </c>
      <c r="G202" s="131"/>
      <c r="H202" s="153">
        <v>5.4248999999999999E-2</v>
      </c>
      <c r="I202" s="233"/>
      <c r="J202" s="135"/>
    </row>
    <row r="203" spans="1:10" x14ac:dyDescent="0.25">
      <c r="A203" s="175"/>
      <c r="B203" s="148" t="s">
        <v>407</v>
      </c>
      <c r="C203" s="149">
        <v>439</v>
      </c>
      <c r="D203" s="94"/>
      <c r="E203" s="135"/>
      <c r="F203" s="151">
        <v>9.4601000000000005E-2</v>
      </c>
      <c r="G203" s="131"/>
      <c r="H203" s="153">
        <v>6.3534999999999994E-2</v>
      </c>
      <c r="I203" s="135"/>
      <c r="J203" s="135"/>
    </row>
    <row r="204" spans="1:10" x14ac:dyDescent="0.25">
      <c r="A204" s="175"/>
      <c r="B204" s="148" t="s">
        <v>408</v>
      </c>
      <c r="C204" s="149">
        <v>449</v>
      </c>
      <c r="D204" s="94"/>
      <c r="E204" s="135"/>
      <c r="F204" s="151">
        <v>0.67984100000000003</v>
      </c>
      <c r="G204" s="131"/>
      <c r="H204" s="153">
        <v>0.45658900000000002</v>
      </c>
      <c r="I204" s="233"/>
      <c r="J204" s="135"/>
    </row>
    <row r="205" spans="1:10" x14ac:dyDescent="0.25">
      <c r="A205" s="175"/>
      <c r="B205" s="148" t="s">
        <v>345</v>
      </c>
      <c r="C205" s="149">
        <v>451</v>
      </c>
      <c r="D205" s="94"/>
      <c r="E205" s="135"/>
      <c r="F205" s="151">
        <v>3.2267999999999998E-2</v>
      </c>
      <c r="G205" s="131"/>
      <c r="H205" s="153">
        <v>2.1672E-2</v>
      </c>
      <c r="I205" s="233"/>
      <c r="J205" s="135"/>
    </row>
    <row r="206" spans="1:10" x14ac:dyDescent="0.25">
      <c r="A206" s="175"/>
      <c r="B206" s="148" t="s">
        <v>409</v>
      </c>
      <c r="C206" s="149">
        <v>452</v>
      </c>
      <c r="D206" s="94"/>
      <c r="E206" s="135"/>
      <c r="F206" s="151">
        <v>0.99190699999999998</v>
      </c>
      <c r="G206" s="131"/>
      <c r="H206" s="153">
        <v>0.66617599999999999</v>
      </c>
      <c r="I206" s="233"/>
      <c r="J206" s="135"/>
    </row>
    <row r="207" spans="1:10" x14ac:dyDescent="0.25">
      <c r="A207" s="175"/>
      <c r="B207" s="148" t="s">
        <v>346</v>
      </c>
      <c r="C207" s="149">
        <v>460</v>
      </c>
      <c r="D207" s="94"/>
      <c r="E207" s="135"/>
      <c r="F207" s="151">
        <v>0.31981399999999999</v>
      </c>
      <c r="G207" s="131"/>
      <c r="H207" s="153">
        <v>0.21479100000000001</v>
      </c>
      <c r="I207" s="233"/>
      <c r="J207" s="135"/>
    </row>
    <row r="208" spans="1:10" x14ac:dyDescent="0.25">
      <c r="A208" s="175"/>
      <c r="B208" s="148" t="s">
        <v>350</v>
      </c>
      <c r="C208" s="149">
        <v>463</v>
      </c>
      <c r="D208" s="94"/>
      <c r="E208" s="135"/>
      <c r="F208" s="151">
        <v>0.104574</v>
      </c>
      <c r="G208" s="131"/>
      <c r="H208" s="153">
        <v>7.0233000000000004E-2</v>
      </c>
      <c r="I208" s="233"/>
      <c r="J208" s="135"/>
    </row>
    <row r="209" spans="1:10" x14ac:dyDescent="0.25">
      <c r="A209" s="175"/>
      <c r="B209" s="148" t="s">
        <v>410</v>
      </c>
      <c r="C209" s="149">
        <v>466</v>
      </c>
      <c r="D209" s="94"/>
      <c r="E209" s="135"/>
      <c r="F209" s="151">
        <v>0.63946400000000003</v>
      </c>
      <c r="G209" s="131"/>
      <c r="H209" s="153">
        <v>0.42947099999999999</v>
      </c>
      <c r="I209" s="233"/>
      <c r="J209" s="135"/>
    </row>
    <row r="210" spans="1:10" x14ac:dyDescent="0.25">
      <c r="A210" s="175"/>
      <c r="B210" s="148" t="s">
        <v>411</v>
      </c>
      <c r="C210" s="149">
        <v>467</v>
      </c>
      <c r="D210" s="94"/>
      <c r="E210" s="135"/>
      <c r="F210" s="151">
        <v>0.69317399999999996</v>
      </c>
      <c r="G210" s="131"/>
      <c r="H210" s="153">
        <v>0.46554299999999998</v>
      </c>
      <c r="I210" s="233"/>
      <c r="J210" s="135"/>
    </row>
    <row r="211" spans="1:10" x14ac:dyDescent="0.25">
      <c r="A211" s="175"/>
      <c r="B211" s="148" t="s">
        <v>412</v>
      </c>
      <c r="C211" s="149">
        <v>468</v>
      </c>
      <c r="D211" s="94"/>
      <c r="E211" s="135"/>
      <c r="F211" s="151">
        <v>0.37957099999999999</v>
      </c>
      <c r="G211" s="131"/>
      <c r="H211" s="153">
        <v>0.25492399999999998</v>
      </c>
      <c r="I211" s="233"/>
      <c r="J211" s="135"/>
    </row>
    <row r="212" spans="1:10" x14ac:dyDescent="0.25">
      <c r="A212" s="175"/>
      <c r="B212" s="148" t="s">
        <v>413</v>
      </c>
      <c r="C212" s="149">
        <v>470</v>
      </c>
      <c r="D212" s="94"/>
      <c r="E212" s="135"/>
      <c r="F212" s="151">
        <v>1.352962</v>
      </c>
      <c r="G212" s="131"/>
      <c r="H212" s="153">
        <v>0.90866400000000003</v>
      </c>
      <c r="I212" s="233"/>
      <c r="J212" s="135"/>
    </row>
    <row r="213" spans="1:10" x14ac:dyDescent="0.25">
      <c r="A213" s="175"/>
      <c r="B213" s="148" t="s">
        <v>372</v>
      </c>
      <c r="C213" s="149">
        <v>473</v>
      </c>
      <c r="D213" s="94"/>
      <c r="E213" s="135"/>
      <c r="F213" s="151">
        <v>0.41849700000000001</v>
      </c>
      <c r="G213" s="131"/>
      <c r="H213" s="153">
        <v>0.28106700000000001</v>
      </c>
      <c r="I213" s="233"/>
      <c r="J213" s="135"/>
    </row>
    <row r="214" spans="1:10" x14ac:dyDescent="0.25">
      <c r="A214" s="175"/>
      <c r="B214" s="148" t="s">
        <v>347</v>
      </c>
      <c r="C214" s="149">
        <v>475</v>
      </c>
      <c r="D214" s="94"/>
      <c r="E214" s="135"/>
      <c r="F214" s="151">
        <v>1.8171E-2</v>
      </c>
      <c r="G214" s="131"/>
      <c r="H214" s="153">
        <v>1.2204E-2</v>
      </c>
      <c r="I214" s="233"/>
      <c r="J214" s="135"/>
    </row>
    <row r="215" spans="1:10" x14ac:dyDescent="0.25">
      <c r="A215" s="175"/>
      <c r="B215" s="148" t="s">
        <v>348</v>
      </c>
      <c r="C215" s="149">
        <v>484</v>
      </c>
      <c r="D215" s="94"/>
      <c r="E215" s="135"/>
      <c r="F215" s="151">
        <v>0.109969</v>
      </c>
      <c r="G215" s="131"/>
      <c r="H215" s="153">
        <v>7.3856000000000005E-2</v>
      </c>
      <c r="I215" s="233"/>
      <c r="J215" s="135"/>
    </row>
    <row r="216" spans="1:10" x14ac:dyDescent="0.25">
      <c r="A216" s="175"/>
      <c r="B216" s="148" t="s">
        <v>157</v>
      </c>
      <c r="C216" s="149">
        <v>490</v>
      </c>
      <c r="D216" s="94"/>
      <c r="E216" s="135"/>
      <c r="F216" s="151">
        <v>5.8046499999999996</v>
      </c>
      <c r="G216" s="131"/>
      <c r="H216" s="153">
        <v>3.898466</v>
      </c>
      <c r="I216" s="233"/>
      <c r="J216" s="135"/>
    </row>
    <row r="217" spans="1:10" x14ac:dyDescent="0.25">
      <c r="A217" s="175"/>
      <c r="B217" s="148" t="s">
        <v>158</v>
      </c>
      <c r="C217" s="149">
        <v>500</v>
      </c>
      <c r="D217" s="94"/>
      <c r="E217" s="135"/>
      <c r="F217" s="151">
        <v>5.6523120000000002</v>
      </c>
      <c r="G217" s="131"/>
      <c r="H217" s="153">
        <v>3.796154</v>
      </c>
      <c r="I217" s="233"/>
      <c r="J217" s="135"/>
    </row>
    <row r="218" spans="1:10" x14ac:dyDescent="0.25">
      <c r="A218" s="175"/>
      <c r="B218" s="148" t="s">
        <v>159</v>
      </c>
      <c r="C218" s="149">
        <v>568</v>
      </c>
      <c r="D218" s="94"/>
      <c r="E218" s="135"/>
      <c r="F218" s="151">
        <v>0.15696299999999999</v>
      </c>
      <c r="G218" s="131"/>
      <c r="H218" s="153">
        <v>0.105418</v>
      </c>
      <c r="I218" s="233"/>
      <c r="J218" s="135"/>
    </row>
    <row r="219" spans="1:10" x14ac:dyDescent="0.25">
      <c r="A219" s="175"/>
      <c r="B219" s="148" t="s">
        <v>261</v>
      </c>
      <c r="C219" s="149">
        <v>704</v>
      </c>
      <c r="D219" s="94"/>
      <c r="E219" s="135"/>
      <c r="F219" s="151">
        <v>2.1940000000000002E-3</v>
      </c>
      <c r="G219" s="131"/>
      <c r="H219" s="153">
        <v>1.474E-3</v>
      </c>
      <c r="I219" s="233"/>
      <c r="J219" s="135"/>
    </row>
    <row r="220" spans="1:10" x14ac:dyDescent="0.25">
      <c r="A220" s="175"/>
      <c r="B220" s="148" t="s">
        <v>161</v>
      </c>
      <c r="C220" s="149">
        <v>707</v>
      </c>
      <c r="D220" s="94"/>
      <c r="E220" s="135"/>
      <c r="F220" s="151">
        <v>8.3199999999999995E-4</v>
      </c>
      <c r="G220" s="131"/>
      <c r="H220" s="153">
        <v>5.5900000000000004E-4</v>
      </c>
      <c r="I220" s="233"/>
      <c r="J220" s="135"/>
    </row>
    <row r="221" spans="1:10" x14ac:dyDescent="0.25">
      <c r="A221" s="175"/>
      <c r="B221" s="148" t="s">
        <v>401</v>
      </c>
      <c r="C221" s="149">
        <v>708</v>
      </c>
      <c r="D221" s="94"/>
      <c r="E221" s="135"/>
      <c r="F221" s="151">
        <v>5.0500000000000002E-4</v>
      </c>
      <c r="G221" s="131"/>
      <c r="H221" s="153">
        <v>3.39E-4</v>
      </c>
      <c r="I221" s="233"/>
      <c r="J221" s="135"/>
    </row>
    <row r="222" spans="1:10" x14ac:dyDescent="0.25">
      <c r="A222" s="175"/>
      <c r="B222" s="148" t="s">
        <v>420</v>
      </c>
      <c r="C222" s="149">
        <v>709</v>
      </c>
      <c r="D222" s="94"/>
      <c r="E222" s="135"/>
      <c r="F222" s="151">
        <v>3.14E-3</v>
      </c>
      <c r="G222" s="131"/>
      <c r="H222" s="153">
        <v>2.1090000000000002E-3</v>
      </c>
      <c r="I222" s="233"/>
      <c r="J222" s="135"/>
    </row>
    <row r="223" spans="1:10" x14ac:dyDescent="0.25">
      <c r="A223" s="175"/>
      <c r="B223" s="148" t="s">
        <v>162</v>
      </c>
      <c r="C223" s="149">
        <v>713</v>
      </c>
      <c r="D223" s="94"/>
      <c r="E223" s="135"/>
      <c r="F223" s="151">
        <v>7.4700000000000001E-3</v>
      </c>
      <c r="G223" s="131"/>
      <c r="H223" s="153">
        <v>5.0169999999999998E-3</v>
      </c>
      <c r="I223" s="233"/>
      <c r="J223" s="135"/>
    </row>
    <row r="224" spans="1:10" x14ac:dyDescent="0.25">
      <c r="A224" s="175"/>
      <c r="B224" s="148" t="s">
        <v>163</v>
      </c>
      <c r="C224" s="149">
        <v>714</v>
      </c>
      <c r="D224" s="94"/>
      <c r="E224" s="135"/>
      <c r="F224" s="151">
        <v>5.4879999999999998E-3</v>
      </c>
      <c r="G224" s="131"/>
      <c r="H224" s="153">
        <v>3.686E-3</v>
      </c>
      <c r="I224" s="233"/>
      <c r="J224" s="135"/>
    </row>
    <row r="225" spans="1:10" x14ac:dyDescent="0.25">
      <c r="A225" s="175"/>
      <c r="B225" s="148" t="s">
        <v>383</v>
      </c>
      <c r="C225" s="149">
        <v>716</v>
      </c>
      <c r="D225" s="94"/>
      <c r="E225" s="135"/>
      <c r="F225" s="151">
        <v>7.0699999999999995E-4</v>
      </c>
      <c r="G225" s="131"/>
      <c r="H225" s="153">
        <v>4.75E-4</v>
      </c>
      <c r="I225" s="233"/>
      <c r="J225" s="135"/>
    </row>
    <row r="226" spans="1:10" x14ac:dyDescent="0.25">
      <c r="A226" s="175"/>
      <c r="B226" s="148" t="s">
        <v>164</v>
      </c>
      <c r="C226" s="149">
        <v>721</v>
      </c>
      <c r="D226" s="94"/>
      <c r="E226" s="135"/>
      <c r="F226" s="151">
        <v>2.0157000000000001E-2</v>
      </c>
      <c r="G226" s="131"/>
      <c r="H226" s="153">
        <v>1.3538E-2</v>
      </c>
      <c r="I226" s="233"/>
      <c r="J226" s="135"/>
    </row>
    <row r="227" spans="1:10" x14ac:dyDescent="0.25">
      <c r="A227" s="175"/>
      <c r="B227" s="148" t="s">
        <v>165</v>
      </c>
      <c r="C227" s="149">
        <v>722</v>
      </c>
      <c r="D227" s="94">
        <v>818</v>
      </c>
      <c r="E227" s="135"/>
      <c r="F227" s="151" t="s">
        <v>37</v>
      </c>
      <c r="G227" s="131"/>
      <c r="H227" s="153" t="s">
        <v>37</v>
      </c>
      <c r="I227" s="233"/>
      <c r="J227" s="135"/>
    </row>
    <row r="228" spans="1:10" x14ac:dyDescent="0.25">
      <c r="A228" s="175"/>
      <c r="B228" s="148" t="s">
        <v>441</v>
      </c>
      <c r="C228" s="149">
        <v>723</v>
      </c>
      <c r="D228" s="94"/>
      <c r="E228" s="135"/>
      <c r="F228" s="151">
        <v>4.7863999999999997E-2</v>
      </c>
      <c r="G228" s="131"/>
      <c r="H228" s="153">
        <v>3.2146000000000001E-2</v>
      </c>
      <c r="I228" s="233"/>
      <c r="J228" s="135"/>
    </row>
    <row r="229" spans="1:10" x14ac:dyDescent="0.25">
      <c r="A229" s="175"/>
      <c r="B229" s="148" t="s">
        <v>166</v>
      </c>
      <c r="C229" s="149">
        <v>725</v>
      </c>
      <c r="D229" s="94"/>
      <c r="E229" s="135"/>
      <c r="F229" s="151">
        <v>9.8759999999999994E-3</v>
      </c>
      <c r="G229" s="131"/>
      <c r="H229" s="153">
        <v>6.633E-3</v>
      </c>
      <c r="I229" s="233"/>
      <c r="J229" s="135"/>
    </row>
    <row r="230" spans="1:10" x14ac:dyDescent="0.25">
      <c r="A230" s="175"/>
      <c r="B230" s="148" t="s">
        <v>167</v>
      </c>
      <c r="C230" s="149">
        <v>727</v>
      </c>
      <c r="D230" s="94"/>
      <c r="E230" s="135"/>
      <c r="F230" s="151">
        <v>7.9959999999999996E-3</v>
      </c>
      <c r="G230" s="131"/>
      <c r="H230" s="153">
        <v>5.3699999999999998E-3</v>
      </c>
      <c r="I230" s="233"/>
      <c r="J230" s="135"/>
    </row>
    <row r="231" spans="1:10" x14ac:dyDescent="0.25">
      <c r="A231" s="175"/>
      <c r="B231" s="148" t="s">
        <v>169</v>
      </c>
      <c r="C231" s="149">
        <v>731</v>
      </c>
      <c r="D231" s="94"/>
      <c r="E231" s="232"/>
      <c r="F231" s="151">
        <v>1.1659999999999999E-3</v>
      </c>
      <c r="G231" s="131"/>
      <c r="H231" s="153">
        <v>7.8299999999999995E-4</v>
      </c>
      <c r="I231" s="233"/>
      <c r="J231" s="135"/>
    </row>
    <row r="232" spans="1:10" x14ac:dyDescent="0.25">
      <c r="A232" s="175"/>
      <c r="B232" s="148" t="s">
        <v>170</v>
      </c>
      <c r="C232" s="149">
        <v>736</v>
      </c>
      <c r="D232" s="94"/>
      <c r="E232" s="232"/>
      <c r="F232" s="151">
        <v>2.5170000000000001E-3</v>
      </c>
      <c r="G232" s="131"/>
      <c r="H232" s="153">
        <v>1.6900000000000001E-3</v>
      </c>
      <c r="I232" s="233"/>
      <c r="J232" s="135"/>
    </row>
    <row r="233" spans="1:10" x14ac:dyDescent="0.25">
      <c r="A233" s="175"/>
      <c r="B233" s="148" t="s">
        <v>171</v>
      </c>
      <c r="C233" s="149">
        <v>737</v>
      </c>
      <c r="D233" s="94"/>
      <c r="E233" s="232"/>
      <c r="F233" s="151">
        <v>5.3399999999999997E-4</v>
      </c>
      <c r="G233" s="131"/>
      <c r="H233" s="153">
        <v>3.59E-4</v>
      </c>
      <c r="I233" s="233"/>
      <c r="J233" s="135"/>
    </row>
    <row r="234" spans="1:10" x14ac:dyDescent="0.25">
      <c r="A234" s="175"/>
      <c r="B234" s="148" t="s">
        <v>172</v>
      </c>
      <c r="C234" s="149">
        <v>738</v>
      </c>
      <c r="D234" s="94"/>
      <c r="E234" s="232"/>
      <c r="F234" s="151">
        <v>3.6811999999999998E-2</v>
      </c>
      <c r="G234" s="131"/>
      <c r="H234" s="153">
        <v>2.4722999999999998E-2</v>
      </c>
      <c r="I234" s="233"/>
      <c r="J234" s="135"/>
    </row>
    <row r="235" spans="1:10" x14ac:dyDescent="0.25">
      <c r="A235" s="175"/>
      <c r="B235" s="148" t="s">
        <v>173</v>
      </c>
      <c r="C235" s="149">
        <v>740</v>
      </c>
      <c r="D235" s="94"/>
      <c r="E235" s="232"/>
      <c r="F235" s="151">
        <v>2.0368000000000001E-2</v>
      </c>
      <c r="G235" s="131"/>
      <c r="H235" s="153">
        <v>1.3679E-2</v>
      </c>
      <c r="I235" s="233"/>
      <c r="J235" s="135"/>
    </row>
    <row r="236" spans="1:10" x14ac:dyDescent="0.25">
      <c r="A236" s="175"/>
      <c r="B236" s="148" t="s">
        <v>174</v>
      </c>
      <c r="C236" s="149">
        <v>741</v>
      </c>
      <c r="D236" s="94"/>
      <c r="E236" s="232"/>
      <c r="F236" s="151">
        <v>2.2246999999999999E-2</v>
      </c>
      <c r="G236" s="131"/>
      <c r="H236" s="153">
        <v>1.4940999999999999E-2</v>
      </c>
      <c r="I236" s="233"/>
      <c r="J236" s="135"/>
    </row>
    <row r="237" spans="1:10" x14ac:dyDescent="0.25">
      <c r="A237" s="175"/>
      <c r="B237" s="148" t="s">
        <v>175</v>
      </c>
      <c r="C237" s="149">
        <v>742</v>
      </c>
      <c r="D237" s="94"/>
      <c r="E237" s="232"/>
      <c r="F237" s="151">
        <v>1.417E-2</v>
      </c>
      <c r="G237" s="131"/>
      <c r="H237" s="153">
        <v>9.5169999999999994E-3</v>
      </c>
      <c r="I237" s="233"/>
      <c r="J237" s="135"/>
    </row>
    <row r="238" spans="1:10" x14ac:dyDescent="0.25">
      <c r="A238" s="175"/>
      <c r="B238" s="148" t="s">
        <v>176</v>
      </c>
      <c r="C238" s="149">
        <v>744</v>
      </c>
      <c r="D238" s="94"/>
      <c r="E238" s="232"/>
      <c r="F238" s="151">
        <v>1.16E-3</v>
      </c>
      <c r="G238" s="131"/>
      <c r="H238" s="153">
        <v>7.7899999999999996E-4</v>
      </c>
      <c r="I238" s="233"/>
      <c r="J238" s="135"/>
    </row>
    <row r="239" spans="1:10" x14ac:dyDescent="0.25">
      <c r="A239" s="175"/>
      <c r="B239" s="148" t="s">
        <v>422</v>
      </c>
      <c r="C239" s="149">
        <v>748</v>
      </c>
      <c r="D239" s="94"/>
      <c r="E239" s="232"/>
      <c r="F239" s="151">
        <v>6.6E-4</v>
      </c>
      <c r="G239" s="131"/>
      <c r="H239" s="153">
        <v>4.4299999999999998E-4</v>
      </c>
      <c r="I239" s="233"/>
      <c r="J239" s="135"/>
    </row>
    <row r="240" spans="1:10" x14ac:dyDescent="0.25">
      <c r="A240" s="175"/>
      <c r="B240" s="148" t="s">
        <v>262</v>
      </c>
      <c r="C240" s="149">
        <v>755</v>
      </c>
      <c r="D240" s="94"/>
      <c r="E240" s="232"/>
      <c r="F240" s="151">
        <v>7.92E-3</v>
      </c>
      <c r="G240" s="131"/>
      <c r="H240" s="153">
        <v>5.3189999999999999E-3</v>
      </c>
      <c r="I240" s="233"/>
      <c r="J240" s="135"/>
    </row>
    <row r="241" spans="1:10" x14ac:dyDescent="0.25">
      <c r="A241" s="175"/>
      <c r="B241" s="148" t="s">
        <v>177</v>
      </c>
      <c r="C241" s="149">
        <v>764</v>
      </c>
      <c r="D241" s="94"/>
      <c r="E241" s="232"/>
      <c r="F241" s="151">
        <v>5.3261999999999997E-2</v>
      </c>
      <c r="G241" s="131"/>
      <c r="H241" s="153">
        <v>3.5770999999999997E-2</v>
      </c>
      <c r="I241" s="233"/>
      <c r="J241" s="135"/>
    </row>
    <row r="242" spans="1:10" x14ac:dyDescent="0.25">
      <c r="A242" s="175"/>
      <c r="B242" s="148" t="s">
        <v>178</v>
      </c>
      <c r="C242" s="149">
        <v>765</v>
      </c>
      <c r="D242" s="94"/>
      <c r="E242" s="232"/>
      <c r="F242" s="151">
        <v>1.8780999999999999E-2</v>
      </c>
      <c r="G242" s="131"/>
      <c r="H242" s="153">
        <v>1.2614E-2</v>
      </c>
      <c r="I242" s="233"/>
      <c r="J242" s="135"/>
    </row>
    <row r="243" spans="1:10" x14ac:dyDescent="0.25">
      <c r="A243" s="175"/>
      <c r="B243" s="148" t="s">
        <v>442</v>
      </c>
      <c r="C243" s="149">
        <v>766</v>
      </c>
      <c r="D243" s="94"/>
      <c r="E243" s="232"/>
      <c r="F243" s="151">
        <v>7.4903999999999998E-2</v>
      </c>
      <c r="G243" s="131"/>
      <c r="H243" s="153">
        <v>5.0305999999999997E-2</v>
      </c>
      <c r="I243" s="233"/>
      <c r="J243" s="135"/>
    </row>
    <row r="244" spans="1:10" x14ac:dyDescent="0.25">
      <c r="A244" s="175"/>
      <c r="B244" s="148" t="s">
        <v>443</v>
      </c>
      <c r="C244" s="149">
        <v>767</v>
      </c>
      <c r="D244" s="94"/>
      <c r="E244" s="232"/>
      <c r="F244" s="151">
        <v>6.6E-4</v>
      </c>
      <c r="G244" s="131"/>
      <c r="H244" s="153">
        <v>4.4299999999999998E-4</v>
      </c>
      <c r="I244" s="233"/>
      <c r="J244" s="135"/>
    </row>
    <row r="245" spans="1:10" x14ac:dyDescent="0.25">
      <c r="A245" s="175"/>
      <c r="B245" s="148" t="s">
        <v>179</v>
      </c>
      <c r="C245" s="149">
        <v>772</v>
      </c>
      <c r="D245" s="94"/>
      <c r="E245" s="232"/>
      <c r="F245" s="151">
        <v>2.8226000000000001E-2</v>
      </c>
      <c r="G245" s="131"/>
      <c r="H245" s="153">
        <v>1.8957000000000002E-2</v>
      </c>
      <c r="I245" s="233"/>
      <c r="J245" s="135"/>
    </row>
    <row r="246" spans="1:10" x14ac:dyDescent="0.25">
      <c r="A246" s="175"/>
      <c r="B246" s="148" t="s">
        <v>181</v>
      </c>
      <c r="C246" s="149">
        <v>777</v>
      </c>
      <c r="D246" s="94"/>
      <c r="E246" s="232"/>
      <c r="F246" s="151">
        <v>6.5750000000000001E-3</v>
      </c>
      <c r="G246" s="131"/>
      <c r="H246" s="153">
        <v>4.4159999999999998E-3</v>
      </c>
      <c r="I246" s="233"/>
      <c r="J246" s="135"/>
    </row>
    <row r="247" spans="1:10" x14ac:dyDescent="0.25">
      <c r="A247" s="175"/>
      <c r="B247" s="148" t="s">
        <v>182</v>
      </c>
      <c r="C247" s="149">
        <v>787</v>
      </c>
      <c r="D247" s="94"/>
      <c r="E247" s="232"/>
      <c r="F247" s="151">
        <v>1.8225000000000002E-2</v>
      </c>
      <c r="G247" s="131"/>
      <c r="H247" s="153">
        <v>1.2239999999999999E-2</v>
      </c>
      <c r="I247" s="233"/>
      <c r="J247" s="135"/>
    </row>
    <row r="248" spans="1:10" x14ac:dyDescent="0.25">
      <c r="A248" s="175"/>
      <c r="B248" s="148" t="s">
        <v>183</v>
      </c>
      <c r="C248" s="149">
        <v>791</v>
      </c>
      <c r="D248" s="94"/>
      <c r="E248" s="232"/>
      <c r="F248" s="151">
        <v>0.15335399999999999</v>
      </c>
      <c r="G248" s="131"/>
      <c r="H248" s="153">
        <v>0.102994</v>
      </c>
      <c r="I248" s="233"/>
      <c r="J248" s="135"/>
    </row>
    <row r="249" spans="1:10" x14ac:dyDescent="0.25">
      <c r="A249" s="175"/>
      <c r="B249" s="148" t="s">
        <v>184</v>
      </c>
      <c r="C249" s="149">
        <v>792</v>
      </c>
      <c r="D249" s="94"/>
      <c r="E249" s="232"/>
      <c r="F249" s="151">
        <v>2.3415999999999999E-2</v>
      </c>
      <c r="G249" s="131"/>
      <c r="H249" s="153">
        <v>1.5726E-2</v>
      </c>
      <c r="I249" s="233"/>
      <c r="J249" s="135"/>
    </row>
    <row r="250" spans="1:10" x14ac:dyDescent="0.25">
      <c r="A250" s="175"/>
      <c r="B250" s="148" t="s">
        <v>185</v>
      </c>
      <c r="C250" s="149">
        <v>793</v>
      </c>
      <c r="D250" s="94"/>
      <c r="E250" s="232"/>
      <c r="F250" s="151">
        <v>0.15459700000000001</v>
      </c>
      <c r="G250" s="131"/>
      <c r="H250" s="153">
        <v>0.103829</v>
      </c>
      <c r="I250" s="233"/>
      <c r="J250" s="135"/>
    </row>
    <row r="251" spans="1:10" x14ac:dyDescent="0.25">
      <c r="A251" s="175"/>
      <c r="B251" s="148" t="s">
        <v>186</v>
      </c>
      <c r="C251" s="149">
        <v>796</v>
      </c>
      <c r="D251" s="94"/>
      <c r="E251" s="232"/>
      <c r="F251" s="151">
        <v>1.624E-3</v>
      </c>
      <c r="G251" s="131"/>
      <c r="H251" s="153">
        <v>1.091E-3</v>
      </c>
      <c r="I251" s="233"/>
      <c r="J251" s="135"/>
    </row>
    <row r="252" spans="1:10" x14ac:dyDescent="0.25">
      <c r="A252" s="175"/>
      <c r="B252" s="148" t="s">
        <v>187</v>
      </c>
      <c r="C252" s="149">
        <v>797</v>
      </c>
      <c r="D252" s="94"/>
      <c r="E252" s="232"/>
      <c r="F252" s="151">
        <v>2.443E-2</v>
      </c>
      <c r="G252" s="131"/>
      <c r="H252" s="153">
        <v>1.6407000000000001E-2</v>
      </c>
      <c r="I252" s="233"/>
      <c r="J252" s="135"/>
    </row>
    <row r="253" spans="1:10" x14ac:dyDescent="0.25">
      <c r="A253" s="175"/>
      <c r="B253" s="148" t="s">
        <v>188</v>
      </c>
      <c r="C253" s="149">
        <v>799</v>
      </c>
      <c r="D253" s="94"/>
      <c r="E253" s="232"/>
      <c r="F253" s="151">
        <v>1.5523E-2</v>
      </c>
      <c r="G253" s="131"/>
      <c r="H253" s="153">
        <v>1.0425E-2</v>
      </c>
      <c r="I253" s="233"/>
      <c r="J253" s="135"/>
    </row>
    <row r="254" spans="1:10" x14ac:dyDescent="0.25">
      <c r="A254" s="175"/>
      <c r="B254" s="148" t="s">
        <v>189</v>
      </c>
      <c r="C254" s="149">
        <v>801</v>
      </c>
      <c r="D254" s="94"/>
      <c r="E254" s="232"/>
      <c r="F254" s="151">
        <v>4.2044230000000002</v>
      </c>
      <c r="G254" s="131"/>
      <c r="H254" s="153">
        <v>2.8237359999999998</v>
      </c>
      <c r="I254" s="233"/>
      <c r="J254" s="135"/>
    </row>
    <row r="255" spans="1:10" x14ac:dyDescent="0.25">
      <c r="A255" s="175"/>
      <c r="B255" s="148" t="s">
        <v>369</v>
      </c>
      <c r="C255" s="149">
        <v>802</v>
      </c>
      <c r="D255" s="94"/>
      <c r="E255" s="232"/>
      <c r="F255" s="151">
        <v>7.1811E-2</v>
      </c>
      <c r="G255" s="131"/>
      <c r="H255" s="153">
        <v>4.8229000000000001E-2</v>
      </c>
      <c r="I255" s="233"/>
      <c r="J255" s="135"/>
    </row>
    <row r="256" spans="1:10" x14ac:dyDescent="0.25">
      <c r="A256" s="175"/>
      <c r="B256" s="148" t="s">
        <v>44</v>
      </c>
      <c r="C256" s="149">
        <v>805</v>
      </c>
      <c r="D256" s="94"/>
      <c r="E256" s="232"/>
      <c r="F256" s="151">
        <v>2.8979999999999999E-2</v>
      </c>
      <c r="G256" s="131"/>
      <c r="H256" s="153">
        <v>1.9463000000000001E-2</v>
      </c>
      <c r="I256" s="233"/>
      <c r="J256" s="135"/>
    </row>
    <row r="257" spans="1:10" x14ac:dyDescent="0.25">
      <c r="A257" s="236"/>
      <c r="B257" s="148" t="s">
        <v>191</v>
      </c>
      <c r="C257" s="149">
        <v>810</v>
      </c>
      <c r="D257" s="94"/>
      <c r="E257" s="182"/>
      <c r="F257" s="151">
        <v>9.4649999999999995E-3</v>
      </c>
      <c r="G257" s="71"/>
      <c r="H257" s="153">
        <v>6.3569999999999998E-3</v>
      </c>
      <c r="I257" s="237"/>
      <c r="J257" s="57"/>
    </row>
    <row r="258" spans="1:10" x14ac:dyDescent="0.25">
      <c r="A258" s="236"/>
      <c r="B258" s="148" t="s">
        <v>192</v>
      </c>
      <c r="C258" s="149">
        <v>811</v>
      </c>
      <c r="D258" s="94"/>
      <c r="E258" s="182"/>
      <c r="F258" s="151">
        <v>5.3346999999999999E-2</v>
      </c>
      <c r="G258" s="71"/>
      <c r="H258" s="153">
        <v>3.5827999999999999E-2</v>
      </c>
      <c r="I258" s="237"/>
      <c r="J258" s="57"/>
    </row>
    <row r="259" spans="1:10" x14ac:dyDescent="0.25">
      <c r="A259" s="236"/>
      <c r="B259" s="148" t="s">
        <v>193</v>
      </c>
      <c r="C259" s="149">
        <v>812</v>
      </c>
      <c r="D259" s="94"/>
      <c r="E259" s="182"/>
      <c r="F259" s="151">
        <v>7.4413999999999994E-2</v>
      </c>
      <c r="G259" s="71"/>
      <c r="H259" s="153">
        <v>4.9977000000000001E-2</v>
      </c>
      <c r="I259" s="237"/>
      <c r="J259" s="57"/>
    </row>
    <row r="260" spans="1:10" x14ac:dyDescent="0.25">
      <c r="A260" s="236"/>
      <c r="B260" s="148" t="s">
        <v>194</v>
      </c>
      <c r="C260" s="149">
        <v>813</v>
      </c>
      <c r="D260" s="94"/>
      <c r="E260" s="182"/>
      <c r="F260" s="151">
        <v>7.6685000000000003E-2</v>
      </c>
      <c r="G260" s="71"/>
      <c r="H260" s="153">
        <v>5.1501999999999999E-2</v>
      </c>
      <c r="I260" s="237"/>
      <c r="J260" s="57"/>
    </row>
    <row r="261" spans="1:10" x14ac:dyDescent="0.25">
      <c r="A261" s="236"/>
      <c r="B261" s="148" t="s">
        <v>195</v>
      </c>
      <c r="C261" s="149">
        <v>816</v>
      </c>
      <c r="D261" s="94"/>
      <c r="E261" s="182"/>
      <c r="F261" s="151">
        <v>5.8387000000000001E-2</v>
      </c>
      <c r="G261" s="71"/>
      <c r="H261" s="153">
        <v>3.9212999999999998E-2</v>
      </c>
      <c r="I261" s="237"/>
      <c r="J261" s="57"/>
    </row>
    <row r="262" spans="1:10" x14ac:dyDescent="0.25">
      <c r="A262" s="236"/>
      <c r="B262" s="148" t="s">
        <v>196</v>
      </c>
      <c r="C262" s="149">
        <v>817</v>
      </c>
      <c r="D262" s="94"/>
      <c r="E262" s="182"/>
      <c r="F262" s="151">
        <v>7.6092000000000007E-2</v>
      </c>
      <c r="G262" s="71"/>
      <c r="H262" s="153">
        <v>5.1103999999999997E-2</v>
      </c>
      <c r="I262" s="237"/>
      <c r="J262" s="57"/>
    </row>
    <row r="263" spans="1:10" x14ac:dyDescent="0.25">
      <c r="A263" s="236"/>
      <c r="B263" s="148" t="s">
        <v>444</v>
      </c>
      <c r="C263" s="149">
        <v>818</v>
      </c>
      <c r="D263" s="94"/>
      <c r="E263" s="182"/>
      <c r="F263" s="151">
        <v>0.14877000000000001</v>
      </c>
      <c r="G263" s="71"/>
      <c r="H263" s="153">
        <v>9.9916000000000005E-2</v>
      </c>
      <c r="I263" s="237"/>
      <c r="J263" s="57"/>
    </row>
    <row r="264" spans="1:10" x14ac:dyDescent="0.25">
      <c r="A264" s="236"/>
      <c r="B264" s="148" t="s">
        <v>197</v>
      </c>
      <c r="C264" s="149">
        <v>819</v>
      </c>
      <c r="D264" s="94"/>
      <c r="E264" s="182"/>
      <c r="F264" s="151">
        <v>7.1055999999999994E-2</v>
      </c>
      <c r="G264" s="71"/>
      <c r="H264" s="153">
        <v>4.7722000000000001E-2</v>
      </c>
      <c r="I264" s="237"/>
      <c r="J264" s="57"/>
    </row>
    <row r="265" spans="1:10" x14ac:dyDescent="0.25">
      <c r="A265" s="236"/>
      <c r="B265" s="148" t="s">
        <v>198</v>
      </c>
      <c r="C265" s="149">
        <v>820</v>
      </c>
      <c r="D265" s="94"/>
      <c r="E265" s="182"/>
      <c r="F265" s="151">
        <v>0.49896099999999999</v>
      </c>
      <c r="G265" s="71"/>
      <c r="H265" s="153">
        <v>0.33510800000000002</v>
      </c>
      <c r="I265" s="237"/>
      <c r="J265" s="57"/>
    </row>
    <row r="266" spans="1:10" x14ac:dyDescent="0.25">
      <c r="A266" s="236"/>
      <c r="B266" s="148" t="s">
        <v>199</v>
      </c>
      <c r="C266" s="149">
        <v>823</v>
      </c>
      <c r="D266" s="94"/>
      <c r="E266" s="182"/>
      <c r="F266" s="151">
        <v>0.61477999999999999</v>
      </c>
      <c r="G266" s="71"/>
      <c r="H266" s="153">
        <v>0.41289300000000001</v>
      </c>
      <c r="I266" s="237"/>
      <c r="J266" s="57"/>
    </row>
    <row r="267" spans="1:10" x14ac:dyDescent="0.25">
      <c r="A267" s="236"/>
      <c r="B267" s="148" t="s">
        <v>357</v>
      </c>
      <c r="C267" s="149">
        <v>826</v>
      </c>
      <c r="D267" s="94"/>
      <c r="E267" s="182"/>
      <c r="F267" s="151">
        <v>6.7500000000000004E-2</v>
      </c>
      <c r="G267" s="71"/>
      <c r="H267" s="153">
        <v>4.5333999999999999E-2</v>
      </c>
      <c r="I267" s="237"/>
      <c r="J267" s="57"/>
    </row>
    <row r="268" spans="1:10" x14ac:dyDescent="0.25">
      <c r="A268" s="236"/>
      <c r="B268" s="148" t="s">
        <v>200</v>
      </c>
      <c r="C268" s="149">
        <v>827</v>
      </c>
      <c r="D268" s="94"/>
      <c r="E268" s="182"/>
      <c r="F268" s="151">
        <v>1.6182300000000001</v>
      </c>
      <c r="G268" s="71"/>
      <c r="H268" s="153">
        <v>1.086821</v>
      </c>
      <c r="I268" s="237"/>
      <c r="J268" s="57"/>
    </row>
    <row r="269" spans="1:10" x14ac:dyDescent="0.25">
      <c r="A269" s="236"/>
      <c r="B269" s="148" t="s">
        <v>201</v>
      </c>
      <c r="C269" s="149">
        <v>832</v>
      </c>
      <c r="D269" s="94"/>
      <c r="E269" s="182"/>
      <c r="F269" s="151">
        <v>2.0641E-2</v>
      </c>
      <c r="G269" s="71"/>
      <c r="H269" s="153">
        <v>1.3863E-2</v>
      </c>
      <c r="I269" s="237"/>
      <c r="J269" s="57"/>
    </row>
    <row r="270" spans="1:10" x14ac:dyDescent="0.25">
      <c r="A270" s="236"/>
      <c r="B270" s="148" t="s">
        <v>202</v>
      </c>
      <c r="C270" s="149">
        <v>833</v>
      </c>
      <c r="D270" s="94"/>
      <c r="E270" s="182"/>
      <c r="F270" s="151">
        <v>1.302E-2</v>
      </c>
      <c r="G270" s="71"/>
      <c r="H270" s="153">
        <v>8.744E-3</v>
      </c>
      <c r="I270" s="237"/>
      <c r="J270" s="57"/>
    </row>
    <row r="271" spans="1:10" x14ac:dyDescent="0.25">
      <c r="A271" s="236"/>
      <c r="B271" s="148" t="s">
        <v>203</v>
      </c>
      <c r="C271" s="149">
        <v>834</v>
      </c>
      <c r="D271" s="94"/>
      <c r="E271" s="182"/>
      <c r="F271" s="151">
        <v>0.25252400000000003</v>
      </c>
      <c r="G271" s="71"/>
      <c r="H271" s="153">
        <v>0.169598</v>
      </c>
      <c r="I271" s="237"/>
      <c r="J271" s="57"/>
    </row>
    <row r="272" spans="1:10" x14ac:dyDescent="0.25">
      <c r="A272" s="236"/>
      <c r="B272" s="148" t="s">
        <v>204</v>
      </c>
      <c r="C272" s="149">
        <v>835</v>
      </c>
      <c r="D272" s="94"/>
      <c r="E272" s="182"/>
      <c r="F272" s="151">
        <v>9.1559999999999992E-3</v>
      </c>
      <c r="G272" s="71"/>
      <c r="H272" s="153">
        <v>6.149E-3</v>
      </c>
      <c r="I272" s="237"/>
      <c r="J272" s="57"/>
    </row>
    <row r="273" spans="1:10" x14ac:dyDescent="0.25">
      <c r="A273" s="236"/>
      <c r="B273" s="148" t="s">
        <v>205</v>
      </c>
      <c r="C273" s="149">
        <v>836</v>
      </c>
      <c r="D273" s="94"/>
      <c r="E273" s="182"/>
      <c r="F273" s="151">
        <v>9.8522999999999999E-2</v>
      </c>
      <c r="G273" s="71"/>
      <c r="H273" s="153">
        <v>6.6169000000000006E-2</v>
      </c>
      <c r="I273" s="237"/>
      <c r="J273" s="57"/>
    </row>
    <row r="274" spans="1:10" x14ac:dyDescent="0.25">
      <c r="A274" s="236"/>
      <c r="B274" s="148" t="s">
        <v>207</v>
      </c>
      <c r="C274" s="149">
        <v>839</v>
      </c>
      <c r="D274" s="94"/>
      <c r="E274" s="182"/>
      <c r="F274" s="151">
        <v>0.21165300000000001</v>
      </c>
      <c r="G274" s="71"/>
      <c r="H274" s="153">
        <v>0.142148</v>
      </c>
      <c r="I274" s="237"/>
      <c r="J274" s="57"/>
    </row>
    <row r="275" spans="1:10" x14ac:dyDescent="0.25">
      <c r="A275" s="236"/>
      <c r="B275" s="148" t="s">
        <v>208</v>
      </c>
      <c r="C275" s="149">
        <v>840</v>
      </c>
      <c r="D275" s="94"/>
      <c r="E275" s="182"/>
      <c r="F275" s="151">
        <v>0.168215</v>
      </c>
      <c r="G275" s="71"/>
      <c r="H275" s="153">
        <v>0.11297500000000001</v>
      </c>
      <c r="I275" s="237"/>
      <c r="J275" s="57"/>
    </row>
    <row r="276" spans="1:10" x14ac:dyDescent="0.25">
      <c r="A276" s="236"/>
      <c r="B276" s="148" t="s">
        <v>209</v>
      </c>
      <c r="C276" s="149">
        <v>841</v>
      </c>
      <c r="D276" s="94"/>
      <c r="E276" s="182"/>
      <c r="F276" s="151">
        <v>0.12561900000000001</v>
      </c>
      <c r="G276" s="71"/>
      <c r="H276" s="153">
        <v>8.4366999999999998E-2</v>
      </c>
      <c r="I276" s="237"/>
      <c r="J276" s="57"/>
    </row>
    <row r="277" spans="1:10" x14ac:dyDescent="0.25">
      <c r="A277" s="236"/>
      <c r="B277" s="148" t="s">
        <v>210</v>
      </c>
      <c r="C277" s="149">
        <v>843</v>
      </c>
      <c r="D277" s="94"/>
      <c r="E277" s="182"/>
      <c r="F277" s="151">
        <v>1.8348E-2</v>
      </c>
      <c r="G277" s="71"/>
      <c r="H277" s="153">
        <v>1.2323000000000001E-2</v>
      </c>
      <c r="I277" s="237"/>
      <c r="J277" s="57"/>
    </row>
    <row r="278" spans="1:10" x14ac:dyDescent="0.25">
      <c r="A278" s="236"/>
      <c r="B278" s="148" t="s">
        <v>211</v>
      </c>
      <c r="C278" s="149">
        <v>846</v>
      </c>
      <c r="D278" s="94"/>
      <c r="E278" s="182"/>
      <c r="F278" s="151">
        <v>4.0869000000000003E-2</v>
      </c>
      <c r="G278" s="71"/>
      <c r="H278" s="153">
        <v>2.7448E-2</v>
      </c>
      <c r="I278" s="237"/>
      <c r="J278" s="57"/>
    </row>
    <row r="279" spans="1:10" x14ac:dyDescent="0.25">
      <c r="A279" s="236"/>
      <c r="B279" s="148" t="s">
        <v>213</v>
      </c>
      <c r="C279" s="149">
        <v>850</v>
      </c>
      <c r="D279" s="94"/>
      <c r="E279" s="182"/>
      <c r="F279" s="151">
        <v>0.126559</v>
      </c>
      <c r="G279" s="71"/>
      <c r="H279" s="153">
        <v>8.4998000000000004E-2</v>
      </c>
      <c r="I279" s="237"/>
      <c r="J279" s="57"/>
    </row>
    <row r="280" spans="1:10" x14ac:dyDescent="0.25">
      <c r="A280" s="236"/>
      <c r="B280" s="148" t="s">
        <v>214</v>
      </c>
      <c r="C280" s="149">
        <v>851</v>
      </c>
      <c r="D280" s="94"/>
      <c r="E280" s="182"/>
      <c r="F280" s="151">
        <v>1.1978000000000001E-2</v>
      </c>
      <c r="G280" s="71"/>
      <c r="H280" s="153">
        <v>8.0450000000000001E-3</v>
      </c>
      <c r="I280" s="237"/>
      <c r="J280" s="57"/>
    </row>
    <row r="281" spans="1:10" x14ac:dyDescent="0.25">
      <c r="A281" s="236"/>
      <c r="B281" s="148" t="s">
        <v>215</v>
      </c>
      <c r="C281" s="149">
        <v>852</v>
      </c>
      <c r="D281" s="94">
        <v>818</v>
      </c>
      <c r="E281" s="182"/>
      <c r="F281" s="151" t="s">
        <v>37</v>
      </c>
      <c r="G281" s="71"/>
      <c r="H281" s="153" t="s">
        <v>37</v>
      </c>
      <c r="I281" s="237"/>
      <c r="J281" s="57"/>
    </row>
    <row r="282" spans="1:10" x14ac:dyDescent="0.25">
      <c r="A282" s="236"/>
      <c r="B282" s="148" t="s">
        <v>216</v>
      </c>
      <c r="C282" s="149">
        <v>853</v>
      </c>
      <c r="D282" s="94"/>
      <c r="E282" s="182"/>
      <c r="F282" s="151">
        <v>1.5271E-2</v>
      </c>
      <c r="G282" s="71"/>
      <c r="H282" s="153">
        <v>1.0255999999999999E-2</v>
      </c>
      <c r="I282" s="237"/>
      <c r="J282" s="57"/>
    </row>
    <row r="283" spans="1:10" x14ac:dyDescent="0.25">
      <c r="A283" s="236"/>
      <c r="B283" s="148" t="s">
        <v>217</v>
      </c>
      <c r="C283" s="149">
        <v>855</v>
      </c>
      <c r="D283" s="94"/>
      <c r="E283" s="182"/>
      <c r="F283" s="151">
        <v>7.2577000000000003E-2</v>
      </c>
      <c r="G283" s="71"/>
      <c r="H283" s="153">
        <v>4.8744000000000003E-2</v>
      </c>
      <c r="I283" s="237"/>
      <c r="J283" s="57"/>
    </row>
    <row r="284" spans="1:10" x14ac:dyDescent="0.25">
      <c r="A284" s="236"/>
      <c r="B284" s="148" t="s">
        <v>218</v>
      </c>
      <c r="C284" s="149">
        <v>856</v>
      </c>
      <c r="D284" s="94"/>
      <c r="E284" s="182"/>
      <c r="F284" s="151">
        <v>1.7125999999999999E-2</v>
      </c>
      <c r="G284" s="71"/>
      <c r="H284" s="153">
        <v>1.1502E-2</v>
      </c>
      <c r="I284" s="237"/>
      <c r="J284" s="57"/>
    </row>
    <row r="285" spans="1:10" x14ac:dyDescent="0.25">
      <c r="A285" s="236"/>
      <c r="B285" s="148" t="s">
        <v>219</v>
      </c>
      <c r="C285" s="149">
        <v>858</v>
      </c>
      <c r="D285" s="94"/>
      <c r="E285" s="182"/>
      <c r="F285" s="151">
        <v>5.6639999999999998E-3</v>
      </c>
      <c r="G285" s="71"/>
      <c r="H285" s="153">
        <v>3.8040000000000001E-3</v>
      </c>
      <c r="I285" s="237"/>
      <c r="J285" s="57"/>
    </row>
    <row r="286" spans="1:10" x14ac:dyDescent="0.25">
      <c r="A286" s="236"/>
      <c r="B286" s="148" t="s">
        <v>349</v>
      </c>
      <c r="C286" s="149">
        <v>859</v>
      </c>
      <c r="D286" s="94"/>
      <c r="E286" s="182"/>
      <c r="F286" s="151">
        <v>1.6836E-2</v>
      </c>
      <c r="G286" s="71"/>
      <c r="H286" s="153">
        <v>1.1306999999999999E-2</v>
      </c>
      <c r="I286" s="237"/>
      <c r="J286" s="57"/>
    </row>
    <row r="287" spans="1:10" x14ac:dyDescent="0.25">
      <c r="A287" s="236"/>
      <c r="B287" s="148" t="s">
        <v>220</v>
      </c>
      <c r="C287" s="149">
        <v>862</v>
      </c>
      <c r="D287" s="94"/>
      <c r="E287" s="182"/>
      <c r="F287" s="151">
        <v>1.4872E-2</v>
      </c>
      <c r="G287" s="71"/>
      <c r="H287" s="153">
        <v>9.9880000000000004E-3</v>
      </c>
      <c r="I287" s="237"/>
      <c r="J287" s="57"/>
    </row>
    <row r="288" spans="1:10" x14ac:dyDescent="0.25">
      <c r="A288" s="236"/>
      <c r="B288" s="148" t="s">
        <v>221</v>
      </c>
      <c r="C288" s="149">
        <v>865</v>
      </c>
      <c r="D288" s="94"/>
      <c r="E288" s="182"/>
      <c r="F288" s="151">
        <v>6.6860000000000001E-3</v>
      </c>
      <c r="G288" s="71"/>
      <c r="H288" s="153">
        <v>4.4900000000000001E-3</v>
      </c>
      <c r="I288" s="237"/>
      <c r="J288" s="57"/>
    </row>
    <row r="289" spans="1:10" x14ac:dyDescent="0.25">
      <c r="A289" s="236"/>
      <c r="B289" s="148" t="s">
        <v>222</v>
      </c>
      <c r="C289" s="149">
        <v>868</v>
      </c>
      <c r="D289" s="94"/>
      <c r="E289" s="182"/>
      <c r="F289" s="151">
        <v>1.464E-3</v>
      </c>
      <c r="G289" s="71"/>
      <c r="H289" s="153">
        <v>9.8299999999999993E-4</v>
      </c>
      <c r="I289" s="237"/>
      <c r="J289" s="57"/>
    </row>
    <row r="290" spans="1:10" x14ac:dyDescent="0.25">
      <c r="A290" s="236"/>
      <c r="B290" s="148" t="s">
        <v>223</v>
      </c>
      <c r="C290" s="149">
        <v>870</v>
      </c>
      <c r="D290" s="94"/>
      <c r="E290" s="182"/>
      <c r="F290" s="151">
        <v>7.2745000000000004E-2</v>
      </c>
      <c r="G290" s="71"/>
      <c r="H290" s="153">
        <v>4.8855999999999997E-2</v>
      </c>
      <c r="I290" s="237"/>
      <c r="J290" s="57"/>
    </row>
    <row r="291" spans="1:10" x14ac:dyDescent="0.25">
      <c r="A291" s="236"/>
      <c r="B291" s="148" t="s">
        <v>224</v>
      </c>
      <c r="C291" s="149">
        <v>871</v>
      </c>
      <c r="D291" s="94"/>
      <c r="E291" s="182"/>
      <c r="F291" s="151">
        <v>0.10628799999999999</v>
      </c>
      <c r="G291" s="71"/>
      <c r="H291" s="153">
        <v>7.1384000000000003E-2</v>
      </c>
      <c r="I291" s="237"/>
      <c r="J291" s="57"/>
    </row>
    <row r="292" spans="1:10" x14ac:dyDescent="0.25">
      <c r="A292" s="236"/>
      <c r="B292" s="148" t="s">
        <v>368</v>
      </c>
      <c r="C292" s="149">
        <v>872</v>
      </c>
      <c r="D292" s="94"/>
      <c r="E292" s="182"/>
      <c r="F292" s="151">
        <v>2.313E-3</v>
      </c>
      <c r="G292" s="71"/>
      <c r="H292" s="153">
        <v>1.5529999999999999E-3</v>
      </c>
      <c r="I292" s="237"/>
      <c r="J292" s="57"/>
    </row>
    <row r="293" spans="1:10" x14ac:dyDescent="0.25">
      <c r="A293" s="236"/>
      <c r="B293" s="148" t="s">
        <v>225</v>
      </c>
      <c r="C293" s="149">
        <v>873</v>
      </c>
      <c r="D293" s="94"/>
      <c r="E293" s="182"/>
      <c r="F293" s="151">
        <v>7.0832999999999993E-2</v>
      </c>
      <c r="G293" s="71"/>
      <c r="H293" s="153">
        <v>4.7572000000000003E-2</v>
      </c>
      <c r="I293" s="237"/>
      <c r="J293" s="57"/>
    </row>
    <row r="294" spans="1:10" x14ac:dyDescent="0.25">
      <c r="A294" s="236"/>
      <c r="B294" s="148" t="s">
        <v>226</v>
      </c>
      <c r="C294" s="149">
        <v>876</v>
      </c>
      <c r="D294" s="94"/>
      <c r="E294" s="182"/>
      <c r="F294" s="151">
        <v>7.0404999999999995E-2</v>
      </c>
      <c r="G294" s="71"/>
      <c r="H294" s="153">
        <v>4.7285000000000001E-2</v>
      </c>
      <c r="I294" s="237"/>
      <c r="J294" s="57"/>
    </row>
    <row r="295" spans="1:10" x14ac:dyDescent="0.25">
      <c r="A295" s="236"/>
      <c r="B295" s="148" t="s">
        <v>227</v>
      </c>
      <c r="C295" s="149">
        <v>879</v>
      </c>
      <c r="D295" s="94"/>
      <c r="E295" s="182"/>
      <c r="F295" s="151">
        <v>3.5936999999999997E-2</v>
      </c>
      <c r="G295" s="71"/>
      <c r="H295" s="153">
        <v>2.4136000000000001E-2</v>
      </c>
      <c r="I295" s="237"/>
      <c r="J295" s="57"/>
    </row>
    <row r="296" spans="1:10" x14ac:dyDescent="0.25">
      <c r="A296" s="236"/>
      <c r="B296" s="148" t="s">
        <v>228</v>
      </c>
      <c r="C296" s="149">
        <v>881</v>
      </c>
      <c r="D296" s="94"/>
      <c r="E296" s="182"/>
      <c r="F296" s="151">
        <v>0.372114</v>
      </c>
      <c r="G296" s="71"/>
      <c r="H296" s="153">
        <v>0.249916</v>
      </c>
      <c r="I296" s="237"/>
      <c r="J296" s="57"/>
    </row>
    <row r="297" spans="1:10" x14ac:dyDescent="0.25">
      <c r="A297" s="236"/>
      <c r="B297" s="148" t="s">
        <v>230</v>
      </c>
      <c r="C297" s="149">
        <v>883</v>
      </c>
      <c r="D297" s="94"/>
      <c r="E297" s="182"/>
      <c r="F297" s="151">
        <v>0.15354599999999999</v>
      </c>
      <c r="G297" s="71"/>
      <c r="H297" s="153">
        <v>0.10312300000000001</v>
      </c>
      <c r="I297" s="237"/>
      <c r="J297" s="57"/>
    </row>
    <row r="298" spans="1:10" x14ac:dyDescent="0.25">
      <c r="A298" s="236"/>
      <c r="B298" s="148" t="s">
        <v>231</v>
      </c>
      <c r="C298" s="149">
        <v>885</v>
      </c>
      <c r="D298" s="94"/>
      <c r="E298" s="182"/>
      <c r="F298" s="151">
        <v>0.226607</v>
      </c>
      <c r="G298" s="71"/>
      <c r="H298" s="153">
        <v>0.15219199999999999</v>
      </c>
      <c r="I298" s="237"/>
      <c r="J298" s="57"/>
    </row>
    <row r="299" spans="1:10" x14ac:dyDescent="0.25">
      <c r="A299" s="236"/>
      <c r="B299" s="148" t="s">
        <v>232</v>
      </c>
      <c r="C299" s="149">
        <v>886</v>
      </c>
      <c r="D299" s="94"/>
      <c r="E299" s="182"/>
      <c r="F299" s="151">
        <v>0.16713500000000001</v>
      </c>
      <c r="G299" s="71"/>
      <c r="H299" s="153">
        <v>0.11225</v>
      </c>
      <c r="I299" s="237"/>
      <c r="J299" s="57"/>
    </row>
    <row r="300" spans="1:10" x14ac:dyDescent="0.25">
      <c r="A300" s="236"/>
      <c r="B300" s="148" t="s">
        <v>233</v>
      </c>
      <c r="C300" s="149">
        <v>888</v>
      </c>
      <c r="D300" s="94"/>
      <c r="E300" s="182"/>
      <c r="F300" s="151">
        <v>1.2415000000000001E-2</v>
      </c>
      <c r="G300" s="71"/>
      <c r="H300" s="153">
        <v>8.3379999999999999E-3</v>
      </c>
      <c r="I300" s="237"/>
      <c r="J300" s="57"/>
    </row>
    <row r="301" spans="1:10" x14ac:dyDescent="0.25">
      <c r="A301" s="236"/>
      <c r="B301" s="148" t="s">
        <v>234</v>
      </c>
      <c r="C301" s="149">
        <v>889</v>
      </c>
      <c r="D301" s="94"/>
      <c r="E301" s="182"/>
      <c r="F301" s="151">
        <v>0.19986000000000001</v>
      </c>
      <c r="G301" s="71"/>
      <c r="H301" s="153">
        <v>0.13422799999999999</v>
      </c>
      <c r="I301" s="237"/>
      <c r="J301" s="57"/>
    </row>
    <row r="302" spans="1:10" x14ac:dyDescent="0.25">
      <c r="A302" s="236"/>
      <c r="B302" s="148" t="s">
        <v>235</v>
      </c>
      <c r="C302" s="149">
        <v>894</v>
      </c>
      <c r="D302" s="94"/>
      <c r="E302" s="182"/>
      <c r="F302" s="151">
        <v>2.5902999999999999E-2</v>
      </c>
      <c r="G302" s="71"/>
      <c r="H302" s="153">
        <v>1.7396999999999999E-2</v>
      </c>
      <c r="I302" s="237"/>
      <c r="J302" s="57"/>
    </row>
    <row r="303" spans="1:10" x14ac:dyDescent="0.25">
      <c r="A303" s="236"/>
      <c r="B303" s="148" t="s">
        <v>236</v>
      </c>
      <c r="C303" s="149">
        <v>895</v>
      </c>
      <c r="D303" s="94"/>
      <c r="E303" s="182"/>
      <c r="F303" s="151">
        <v>4.7393999999999999E-2</v>
      </c>
      <c r="G303" s="71"/>
      <c r="H303" s="153">
        <v>3.1829999999999997E-2</v>
      </c>
      <c r="I303" s="237"/>
      <c r="J303" s="57"/>
    </row>
    <row r="304" spans="1:10" x14ac:dyDescent="0.25">
      <c r="A304" s="236"/>
      <c r="B304" s="148" t="s">
        <v>237</v>
      </c>
      <c r="C304" s="149">
        <v>896</v>
      </c>
      <c r="D304" s="94"/>
      <c r="E304" s="182"/>
      <c r="F304" s="151">
        <v>4.1819000000000002E-2</v>
      </c>
      <c r="G304" s="71"/>
      <c r="H304" s="153">
        <v>2.8086E-2</v>
      </c>
      <c r="I304" s="237"/>
      <c r="J304" s="57"/>
    </row>
    <row r="305" spans="1:10" x14ac:dyDescent="0.25">
      <c r="A305" s="236"/>
      <c r="B305" s="148" t="s">
        <v>445</v>
      </c>
      <c r="C305" s="149">
        <v>899</v>
      </c>
      <c r="D305" s="94"/>
      <c r="E305" s="182"/>
      <c r="F305" s="151">
        <v>1.3072E-2</v>
      </c>
      <c r="G305" s="71"/>
      <c r="H305" s="153">
        <v>8.7790000000000003E-3</v>
      </c>
      <c r="I305" s="237"/>
      <c r="J305" s="57"/>
    </row>
    <row r="306" spans="1:10" x14ac:dyDescent="0.25">
      <c r="A306" s="236"/>
      <c r="B306" s="148" t="s">
        <v>238</v>
      </c>
      <c r="C306" s="149">
        <v>955</v>
      </c>
      <c r="D306" s="94"/>
      <c r="E306" s="182"/>
      <c r="F306" s="151">
        <v>1.7559999999999999E-2</v>
      </c>
      <c r="G306" s="71"/>
      <c r="H306" s="153">
        <v>1.1793E-2</v>
      </c>
      <c r="I306" s="237"/>
      <c r="J306" s="57"/>
    </row>
    <row r="307" spans="1:10" x14ac:dyDescent="0.25">
      <c r="A307" s="236"/>
      <c r="B307" s="182"/>
      <c r="C307" s="87"/>
      <c r="D307" s="133"/>
      <c r="E307" s="182"/>
      <c r="F307" s="69"/>
      <c r="G307" s="71"/>
      <c r="H307" s="69"/>
      <c r="I307" s="237"/>
      <c r="J307" s="57"/>
    </row>
    <row r="308" spans="1:10" x14ac:dyDescent="0.25">
      <c r="A308" s="236"/>
      <c r="B308" s="182"/>
      <c r="C308" s="87"/>
      <c r="D308" s="133"/>
      <c r="E308" s="182"/>
      <c r="F308" s="69"/>
      <c r="G308" s="71"/>
      <c r="H308" s="69"/>
      <c r="I308" s="237"/>
      <c r="J308" s="57"/>
    </row>
    <row r="309" spans="1:10" x14ac:dyDescent="0.25">
      <c r="A309" s="236"/>
      <c r="B309" s="182"/>
      <c r="C309" s="87"/>
      <c r="D309" s="133"/>
      <c r="E309" s="182"/>
      <c r="F309" s="69"/>
      <c r="G309" s="71"/>
      <c r="H309" s="69"/>
      <c r="I309" s="237"/>
      <c r="J309" s="57"/>
    </row>
    <row r="310" spans="1:10" x14ac:dyDescent="0.25">
      <c r="A310" s="236"/>
      <c r="B310" s="182"/>
      <c r="C310" s="87"/>
      <c r="D310" s="133"/>
      <c r="E310" s="182"/>
      <c r="F310" s="69"/>
      <c r="G310" s="71"/>
      <c r="H310" s="69"/>
      <c r="I310" s="237"/>
      <c r="J310" s="57"/>
    </row>
    <row r="311" spans="1:10" x14ac:dyDescent="0.25">
      <c r="A311" s="236"/>
      <c r="B311" s="182"/>
      <c r="C311" s="87"/>
      <c r="D311" s="133"/>
      <c r="E311" s="182"/>
      <c r="F311" s="69"/>
      <c r="G311" s="71"/>
      <c r="H311" s="69"/>
      <c r="I311" s="237"/>
      <c r="J311" s="57"/>
    </row>
    <row r="312" spans="1:10" x14ac:dyDescent="0.25">
      <c r="A312" s="236"/>
      <c r="B312" s="182"/>
      <c r="C312" s="87"/>
      <c r="D312" s="133"/>
      <c r="E312" s="182"/>
      <c r="F312" s="69"/>
      <c r="G312" s="71"/>
      <c r="H312" s="69"/>
      <c r="I312" s="237"/>
      <c r="J312" s="57"/>
    </row>
    <row r="313" spans="1:10" x14ac:dyDescent="0.25">
      <c r="A313" s="236"/>
      <c r="B313" s="182"/>
      <c r="C313" s="87"/>
      <c r="D313" s="133"/>
      <c r="E313" s="182"/>
      <c r="F313" s="69"/>
      <c r="G313" s="71"/>
      <c r="H313" s="69"/>
      <c r="I313" s="237"/>
      <c r="J313" s="57"/>
    </row>
    <row r="314" spans="1:10" x14ac:dyDescent="0.25">
      <c r="A314" s="236"/>
      <c r="B314" s="182"/>
      <c r="C314" s="87"/>
      <c r="D314" s="133"/>
      <c r="E314" s="182"/>
      <c r="F314" s="69"/>
      <c r="G314" s="71"/>
      <c r="H314" s="69"/>
      <c r="I314" s="237"/>
      <c r="J314" s="57"/>
    </row>
    <row r="315" spans="1:10" x14ac:dyDescent="0.25">
      <c r="A315" s="236"/>
      <c r="B315" s="182"/>
      <c r="C315" s="87"/>
      <c r="D315" s="133"/>
      <c r="E315" s="182"/>
      <c r="F315" s="69"/>
      <c r="G315" s="71"/>
      <c r="H315" s="69"/>
      <c r="I315" s="237"/>
      <c r="J315" s="57"/>
    </row>
    <row r="316" spans="1:10" x14ac:dyDescent="0.25">
      <c r="A316" s="236"/>
      <c r="B316" s="182"/>
      <c r="C316" s="87"/>
      <c r="D316" s="133"/>
      <c r="E316" s="182"/>
      <c r="F316" s="69"/>
      <c r="G316" s="71"/>
      <c r="H316" s="69"/>
      <c r="I316" s="237"/>
      <c r="J316" s="57"/>
    </row>
    <row r="317" spans="1:10" x14ac:dyDescent="0.25">
      <c r="A317" s="236"/>
      <c r="B317" s="182"/>
      <c r="C317" s="87"/>
      <c r="D317" s="133"/>
      <c r="E317" s="182"/>
      <c r="F317" s="69"/>
      <c r="G317" s="71"/>
      <c r="H317" s="69"/>
      <c r="I317" s="237"/>
      <c r="J317" s="57"/>
    </row>
    <row r="318" spans="1:10" x14ac:dyDescent="0.25">
      <c r="A318" s="236"/>
      <c r="B318" s="182"/>
      <c r="C318" s="87"/>
      <c r="D318" s="133"/>
      <c r="E318" s="182"/>
      <c r="F318" s="69"/>
      <c r="G318" s="71"/>
      <c r="H318" s="69"/>
      <c r="I318" s="237"/>
      <c r="J318" s="57"/>
    </row>
    <row r="319" spans="1:10" x14ac:dyDescent="0.25">
      <c r="A319" s="236"/>
      <c r="B319" s="182"/>
      <c r="C319" s="87"/>
      <c r="D319" s="133"/>
      <c r="E319" s="182"/>
      <c r="F319" s="69"/>
      <c r="G319" s="71"/>
      <c r="H319" s="69"/>
      <c r="I319" s="237"/>
      <c r="J319" s="57"/>
    </row>
    <row r="320" spans="1:10" x14ac:dyDescent="0.25">
      <c r="A320" s="236"/>
      <c r="B320" s="182"/>
      <c r="C320" s="87"/>
      <c r="D320" s="133"/>
      <c r="E320" s="182"/>
      <c r="F320" s="69"/>
      <c r="G320" s="71"/>
      <c r="H320" s="69"/>
      <c r="I320" s="237"/>
      <c r="J320" s="57"/>
    </row>
    <row r="321" spans="1:10" x14ac:dyDescent="0.25">
      <c r="A321" s="236"/>
      <c r="B321" s="182"/>
      <c r="C321" s="87"/>
      <c r="D321" s="133"/>
      <c r="E321" s="182"/>
      <c r="F321" s="69"/>
      <c r="G321" s="71"/>
      <c r="H321" s="69"/>
      <c r="I321" s="237"/>
      <c r="J321" s="57"/>
    </row>
    <row r="322" spans="1:10" x14ac:dyDescent="0.25">
      <c r="A322" s="236"/>
      <c r="B322" s="182"/>
      <c r="C322" s="87"/>
      <c r="D322" s="133"/>
      <c r="E322" s="182"/>
      <c r="F322" s="69"/>
      <c r="G322" s="71"/>
      <c r="H322" s="69"/>
      <c r="I322" s="237"/>
      <c r="J322" s="57"/>
    </row>
    <row r="323" spans="1:10" x14ac:dyDescent="0.25">
      <c r="A323" s="236"/>
      <c r="B323" s="182"/>
      <c r="C323" s="87"/>
      <c r="D323" s="133"/>
      <c r="E323" s="182"/>
      <c r="F323" s="69"/>
      <c r="G323" s="71"/>
      <c r="H323" s="69"/>
      <c r="I323" s="237"/>
      <c r="J323" s="57"/>
    </row>
    <row r="324" spans="1:10" x14ac:dyDescent="0.25">
      <c r="A324" s="236"/>
      <c r="B324" s="182"/>
      <c r="C324" s="87"/>
      <c r="D324" s="133"/>
      <c r="E324" s="182"/>
      <c r="F324" s="69"/>
      <c r="G324" s="71"/>
      <c r="H324" s="69"/>
      <c r="I324" s="237"/>
      <c r="J324" s="57"/>
    </row>
    <row r="325" spans="1:10" x14ac:dyDescent="0.25">
      <c r="A325" s="236"/>
      <c r="B325" s="182"/>
      <c r="C325" s="87"/>
      <c r="D325" s="133"/>
      <c r="E325" s="182"/>
      <c r="F325" s="69"/>
      <c r="G325" s="71"/>
      <c r="H325" s="69"/>
      <c r="I325" s="237"/>
      <c r="J325" s="57"/>
    </row>
    <row r="326" spans="1:10" x14ac:dyDescent="0.25">
      <c r="A326" s="236"/>
      <c r="B326" s="182"/>
      <c r="C326" s="87"/>
      <c r="D326" s="133"/>
      <c r="E326" s="182"/>
      <c r="F326" s="69"/>
      <c r="G326" s="71"/>
      <c r="H326" s="69"/>
      <c r="I326" s="237"/>
      <c r="J326" s="57"/>
    </row>
    <row r="327" spans="1:10" x14ac:dyDescent="0.25">
      <c r="A327" s="236"/>
      <c r="B327" s="182"/>
      <c r="C327" s="87"/>
      <c r="D327" s="133"/>
      <c r="E327" s="182"/>
      <c r="F327" s="69"/>
      <c r="G327" s="71"/>
      <c r="H327" s="69"/>
      <c r="I327" s="237"/>
      <c r="J327" s="57"/>
    </row>
    <row r="328" spans="1:10" x14ac:dyDescent="0.25">
      <c r="A328" s="236"/>
      <c r="B328" s="182"/>
      <c r="C328" s="87"/>
      <c r="D328" s="133"/>
      <c r="E328" s="182"/>
      <c r="F328" s="69"/>
      <c r="G328" s="71"/>
      <c r="H328" s="69"/>
      <c r="I328" s="237"/>
      <c r="J328" s="57"/>
    </row>
    <row r="329" spans="1:10" x14ac:dyDescent="0.25">
      <c r="A329" s="236"/>
      <c r="B329" s="182"/>
      <c r="C329" s="87"/>
      <c r="D329" s="133"/>
      <c r="E329" s="182"/>
      <c r="F329" s="69"/>
      <c r="G329" s="71"/>
      <c r="H329" s="69"/>
      <c r="I329" s="237"/>
      <c r="J329" s="57"/>
    </row>
    <row r="330" spans="1:10" x14ac:dyDescent="0.25">
      <c r="A330" s="236"/>
      <c r="B330" s="182"/>
      <c r="C330" s="87"/>
      <c r="D330" s="133"/>
      <c r="E330" s="182"/>
      <c r="F330" s="69"/>
      <c r="G330" s="71"/>
      <c r="H330" s="69"/>
      <c r="I330" s="237"/>
      <c r="J330" s="57"/>
    </row>
    <row r="331" spans="1:10" x14ac:dyDescent="0.25">
      <c r="A331" s="236"/>
      <c r="B331" s="182"/>
      <c r="C331" s="87"/>
      <c r="D331" s="133"/>
      <c r="E331" s="182"/>
      <c r="F331" s="69"/>
      <c r="G331" s="71"/>
      <c r="H331" s="69"/>
      <c r="I331" s="237"/>
      <c r="J331" s="57"/>
    </row>
    <row r="332" spans="1:10" x14ac:dyDescent="0.25">
      <c r="A332" s="236"/>
      <c r="B332" s="182"/>
      <c r="C332" s="87"/>
      <c r="D332" s="133"/>
      <c r="E332" s="182"/>
      <c r="F332" s="69"/>
      <c r="G332" s="71"/>
      <c r="H332" s="69"/>
      <c r="I332" s="237"/>
      <c r="J332" s="57"/>
    </row>
    <row r="333" spans="1:10" x14ac:dyDescent="0.25">
      <c r="A333" s="236"/>
      <c r="B333" s="182"/>
      <c r="C333" s="87"/>
      <c r="D333" s="133"/>
      <c r="E333" s="182"/>
      <c r="F333" s="69"/>
      <c r="G333" s="71"/>
      <c r="H333" s="69"/>
      <c r="I333" s="237"/>
      <c r="J333" s="57"/>
    </row>
    <row r="334" spans="1:10" x14ac:dyDescent="0.25">
      <c r="A334" s="236"/>
      <c r="B334" s="182"/>
      <c r="C334" s="87"/>
      <c r="D334" s="133"/>
      <c r="E334" s="182"/>
      <c r="F334" s="69"/>
      <c r="G334" s="71"/>
      <c r="H334" s="69"/>
      <c r="I334" s="237"/>
      <c r="J334" s="57"/>
    </row>
    <row r="335" spans="1:10" x14ac:dyDescent="0.25">
      <c r="A335" s="236"/>
      <c r="B335" s="182"/>
      <c r="C335" s="87"/>
      <c r="D335" s="133"/>
      <c r="E335" s="182"/>
      <c r="F335" s="69"/>
      <c r="G335" s="71"/>
      <c r="H335" s="69"/>
      <c r="I335" s="237"/>
      <c r="J335" s="57"/>
    </row>
    <row r="336" spans="1:10" x14ac:dyDescent="0.25">
      <c r="A336" s="236"/>
      <c r="B336" s="182"/>
      <c r="C336" s="87"/>
      <c r="D336" s="133"/>
      <c r="E336" s="182"/>
      <c r="F336" s="69"/>
      <c r="G336" s="71"/>
      <c r="H336" s="69"/>
      <c r="I336" s="237"/>
      <c r="J336" s="57"/>
    </row>
    <row r="337" spans="1:10" x14ac:dyDescent="0.25">
      <c r="A337" s="236"/>
      <c r="B337" s="182"/>
      <c r="C337" s="87"/>
      <c r="D337" s="133"/>
      <c r="E337" s="182"/>
      <c r="F337" s="69"/>
      <c r="G337" s="71"/>
      <c r="H337" s="69"/>
      <c r="I337" s="237"/>
      <c r="J337" s="57"/>
    </row>
    <row r="338" spans="1:10" x14ac:dyDescent="0.25">
      <c r="A338" s="236"/>
      <c r="B338" s="182"/>
      <c r="C338" s="87"/>
      <c r="D338" s="133"/>
      <c r="E338" s="182"/>
      <c r="F338" s="69"/>
      <c r="G338" s="71"/>
      <c r="H338" s="69"/>
      <c r="I338" s="237"/>
      <c r="J338" s="57"/>
    </row>
    <row r="339" spans="1:10" x14ac:dyDescent="0.25">
      <c r="A339" s="236"/>
      <c r="B339" s="182"/>
      <c r="C339" s="87"/>
      <c r="D339" s="133"/>
      <c r="E339" s="182"/>
      <c r="F339" s="69"/>
      <c r="G339" s="71"/>
      <c r="H339" s="69"/>
      <c r="I339" s="237"/>
      <c r="J339" s="57"/>
    </row>
    <row r="340" spans="1:10" x14ac:dyDescent="0.25">
      <c r="A340" s="236"/>
      <c r="B340" s="182"/>
      <c r="C340" s="87"/>
      <c r="D340" s="133"/>
      <c r="E340" s="182"/>
      <c r="F340" s="69"/>
      <c r="G340" s="71"/>
      <c r="H340" s="69"/>
      <c r="I340" s="237"/>
      <c r="J340" s="57"/>
    </row>
    <row r="341" spans="1:10" x14ac:dyDescent="0.25">
      <c r="A341" s="236"/>
      <c r="B341" s="182"/>
      <c r="C341" s="87"/>
      <c r="D341" s="133"/>
      <c r="E341" s="182"/>
      <c r="F341" s="69"/>
      <c r="G341" s="71"/>
      <c r="H341" s="69"/>
      <c r="I341" s="237"/>
      <c r="J341" s="57"/>
    </row>
    <row r="342" spans="1:10" x14ac:dyDescent="0.25">
      <c r="A342" s="236"/>
      <c r="B342" s="182"/>
      <c r="C342" s="87"/>
      <c r="D342" s="133"/>
      <c r="E342" s="182"/>
      <c r="F342" s="69"/>
      <c r="G342" s="71"/>
      <c r="H342" s="69"/>
      <c r="I342" s="237"/>
      <c r="J342" s="57"/>
    </row>
    <row r="343" spans="1:10" x14ac:dyDescent="0.25">
      <c r="A343" s="236"/>
      <c r="B343" s="182"/>
      <c r="C343" s="87"/>
      <c r="D343" s="133"/>
      <c r="E343" s="182"/>
      <c r="F343" s="69"/>
      <c r="G343" s="71"/>
      <c r="H343" s="69"/>
      <c r="I343" s="237"/>
      <c r="J343" s="57"/>
    </row>
    <row r="344" spans="1:10" x14ac:dyDescent="0.25">
      <c r="A344" s="236"/>
      <c r="B344" s="182"/>
      <c r="C344" s="87"/>
      <c r="D344" s="133"/>
      <c r="E344" s="182"/>
      <c r="F344" s="69"/>
      <c r="G344" s="71"/>
      <c r="H344" s="69"/>
      <c r="I344" s="237"/>
      <c r="J344" s="57"/>
    </row>
    <row r="345" spans="1:10" x14ac:dyDescent="0.25">
      <c r="A345" s="236"/>
      <c r="B345" s="182"/>
      <c r="C345" s="87"/>
      <c r="D345" s="133"/>
      <c r="E345" s="182"/>
      <c r="F345" s="69"/>
      <c r="G345" s="71"/>
      <c r="H345" s="69"/>
      <c r="I345" s="237"/>
      <c r="J345" s="57"/>
    </row>
    <row r="346" spans="1:10" x14ac:dyDescent="0.25">
      <c r="A346" s="236"/>
      <c r="B346" s="182"/>
      <c r="C346" s="87"/>
      <c r="D346" s="133"/>
      <c r="E346" s="182"/>
      <c r="F346" s="69"/>
      <c r="G346" s="71"/>
      <c r="H346" s="69"/>
      <c r="I346" s="237"/>
      <c r="J346" s="57"/>
    </row>
    <row r="347" spans="1:10" x14ac:dyDescent="0.25">
      <c r="A347" s="236"/>
      <c r="B347" s="182"/>
      <c r="C347" s="87"/>
      <c r="D347" s="133"/>
      <c r="E347" s="182"/>
      <c r="F347" s="69"/>
      <c r="G347" s="71"/>
      <c r="H347" s="69"/>
      <c r="I347" s="237"/>
      <c r="J347" s="57"/>
    </row>
    <row r="348" spans="1:10" x14ac:dyDescent="0.25">
      <c r="A348" s="236"/>
      <c r="B348" s="182"/>
      <c r="C348" s="87"/>
      <c r="D348" s="133"/>
      <c r="E348" s="182"/>
      <c r="F348" s="69"/>
      <c r="G348" s="71"/>
      <c r="H348" s="69"/>
      <c r="I348" s="237"/>
      <c r="J348" s="57"/>
    </row>
    <row r="349" spans="1:10" x14ac:dyDescent="0.25">
      <c r="A349" s="236"/>
      <c r="B349" s="182"/>
      <c r="C349" s="87"/>
      <c r="D349" s="133"/>
      <c r="E349" s="182"/>
      <c r="F349" s="69"/>
      <c r="G349" s="71"/>
      <c r="H349" s="69"/>
      <c r="I349" s="237"/>
      <c r="J349" s="57"/>
    </row>
    <row r="350" spans="1:10" x14ac:dyDescent="0.25">
      <c r="A350" s="236"/>
      <c r="B350" s="182"/>
      <c r="C350" s="87"/>
      <c r="D350" s="133"/>
      <c r="E350" s="182"/>
      <c r="F350" s="69"/>
      <c r="G350" s="71"/>
      <c r="H350" s="69"/>
      <c r="I350" s="237"/>
      <c r="J350" s="57"/>
    </row>
    <row r="351" spans="1:10" x14ac:dyDescent="0.25">
      <c r="A351" s="236"/>
      <c r="B351" s="182"/>
      <c r="C351" s="87"/>
      <c r="D351" s="133"/>
      <c r="E351" s="182"/>
      <c r="F351" s="69"/>
      <c r="G351" s="71"/>
      <c r="H351" s="69"/>
      <c r="I351" s="237"/>
      <c r="J351" s="57"/>
    </row>
    <row r="352" spans="1:10" x14ac:dyDescent="0.25">
      <c r="A352" s="236"/>
      <c r="B352" s="182"/>
      <c r="C352" s="87"/>
      <c r="D352" s="133"/>
      <c r="E352" s="182"/>
      <c r="F352" s="69"/>
      <c r="G352" s="71"/>
      <c r="H352" s="69"/>
      <c r="I352" s="237"/>
      <c r="J352" s="57"/>
    </row>
    <row r="353" spans="1:10" x14ac:dyDescent="0.25">
      <c r="A353" s="236"/>
      <c r="B353" s="182"/>
      <c r="C353" s="87"/>
      <c r="D353" s="133"/>
      <c r="E353" s="182"/>
      <c r="F353" s="69"/>
      <c r="G353" s="71"/>
      <c r="H353" s="69"/>
      <c r="I353" s="237"/>
      <c r="J353" s="57"/>
    </row>
    <row r="354" spans="1:10" x14ac:dyDescent="0.25">
      <c r="A354" s="236"/>
      <c r="B354" s="182"/>
      <c r="C354" s="87"/>
      <c r="D354" s="133"/>
      <c r="E354" s="182"/>
      <c r="F354" s="69"/>
      <c r="G354" s="71"/>
      <c r="H354" s="69"/>
      <c r="I354" s="237"/>
      <c r="J354" s="57"/>
    </row>
    <row r="355" spans="1:10" x14ac:dyDescent="0.25">
      <c r="A355" s="236"/>
      <c r="B355" s="182"/>
      <c r="C355" s="87"/>
      <c r="D355" s="133"/>
      <c r="E355" s="182"/>
      <c r="F355" s="69"/>
      <c r="G355" s="71"/>
      <c r="H355" s="69"/>
      <c r="I355" s="237"/>
      <c r="J355" s="57"/>
    </row>
    <row r="356" spans="1:10" x14ac:dyDescent="0.25">
      <c r="A356" s="236"/>
      <c r="B356" s="182"/>
      <c r="C356" s="87"/>
      <c r="D356" s="133"/>
      <c r="E356" s="182"/>
      <c r="F356" s="69"/>
      <c r="G356" s="71"/>
      <c r="H356" s="69"/>
      <c r="I356" s="237"/>
      <c r="J356" s="57"/>
    </row>
    <row r="357" spans="1:10" x14ac:dyDescent="0.25">
      <c r="A357" s="236"/>
      <c r="B357" s="182"/>
      <c r="C357" s="87"/>
      <c r="D357" s="133"/>
      <c r="E357" s="182"/>
      <c r="F357" s="69"/>
      <c r="G357" s="71"/>
      <c r="H357" s="69"/>
      <c r="I357" s="237"/>
      <c r="J357" s="57"/>
    </row>
    <row r="358" spans="1:10" x14ac:dyDescent="0.25">
      <c r="A358" s="236"/>
      <c r="B358" s="182"/>
      <c r="C358" s="87"/>
      <c r="D358" s="133"/>
      <c r="E358" s="182"/>
      <c r="F358" s="69"/>
      <c r="G358" s="71"/>
      <c r="H358" s="69"/>
      <c r="I358" s="237"/>
      <c r="J358" s="57"/>
    </row>
    <row r="359" spans="1:10" x14ac:dyDescent="0.25">
      <c r="A359" s="236"/>
      <c r="B359" s="182"/>
      <c r="C359" s="87"/>
      <c r="D359" s="133"/>
      <c r="E359" s="182"/>
      <c r="F359" s="69"/>
      <c r="G359" s="71"/>
      <c r="H359" s="69"/>
      <c r="I359" s="237"/>
      <c r="J359" s="57"/>
    </row>
    <row r="360" spans="1:10" x14ac:dyDescent="0.25">
      <c r="A360" s="236"/>
      <c r="B360" s="182"/>
      <c r="C360" s="87"/>
      <c r="D360" s="133"/>
      <c r="E360" s="182"/>
      <c r="F360" s="69"/>
      <c r="G360" s="71"/>
      <c r="H360" s="69"/>
      <c r="I360" s="237"/>
      <c r="J360" s="57"/>
    </row>
    <row r="361" spans="1:10" x14ac:dyDescent="0.25">
      <c r="A361" s="236"/>
      <c r="B361" s="182"/>
      <c r="C361" s="87"/>
      <c r="D361" s="133"/>
      <c r="E361" s="182"/>
      <c r="F361" s="69"/>
      <c r="G361" s="71"/>
      <c r="H361" s="69"/>
      <c r="I361" s="237"/>
      <c r="J361" s="57"/>
    </row>
    <row r="362" spans="1:10" x14ac:dyDescent="0.25">
      <c r="A362" s="236"/>
      <c r="B362" s="182"/>
      <c r="C362" s="87"/>
      <c r="D362" s="133"/>
      <c r="E362" s="182"/>
      <c r="F362" s="69"/>
      <c r="G362" s="71"/>
      <c r="H362" s="71"/>
      <c r="I362" s="237"/>
      <c r="J362" s="57"/>
    </row>
    <row r="363" spans="1:10" x14ac:dyDescent="0.25">
      <c r="A363" s="236"/>
      <c r="B363" s="182"/>
      <c r="C363" s="87"/>
      <c r="D363" s="133"/>
      <c r="E363" s="182"/>
      <c r="F363" s="69"/>
      <c r="G363" s="71"/>
      <c r="H363" s="71"/>
      <c r="I363" s="237"/>
      <c r="J363" s="57"/>
    </row>
    <row r="364" spans="1:10" x14ac:dyDescent="0.25">
      <c r="A364" s="236"/>
      <c r="B364" s="182"/>
      <c r="C364" s="87"/>
      <c r="D364" s="133"/>
      <c r="E364" s="182"/>
      <c r="F364" s="69"/>
      <c r="G364" s="71"/>
      <c r="H364" s="71"/>
      <c r="I364" s="237"/>
      <c r="J364" s="57"/>
    </row>
    <row r="365" spans="1:10" x14ac:dyDescent="0.25">
      <c r="A365" s="236"/>
      <c r="B365" s="182"/>
      <c r="C365" s="87"/>
      <c r="D365" s="133"/>
      <c r="E365" s="182"/>
      <c r="F365" s="69"/>
      <c r="G365" s="71"/>
      <c r="H365" s="71"/>
      <c r="I365" s="237"/>
      <c r="J365" s="57"/>
    </row>
    <row r="366" spans="1:10" x14ac:dyDescent="0.25">
      <c r="A366" s="236"/>
      <c r="B366" s="182"/>
      <c r="C366" s="87"/>
      <c r="D366" s="133"/>
      <c r="E366" s="182"/>
      <c r="F366" s="69"/>
      <c r="G366" s="71"/>
      <c r="H366" s="71"/>
      <c r="I366" s="237"/>
      <c r="J366" s="57"/>
    </row>
    <row r="367" spans="1:10" x14ac:dyDescent="0.25">
      <c r="A367" s="236"/>
      <c r="B367" s="182"/>
      <c r="C367" s="87"/>
      <c r="D367" s="133"/>
      <c r="E367" s="182"/>
      <c r="F367" s="69"/>
      <c r="G367" s="71"/>
      <c r="H367" s="71"/>
      <c r="I367" s="237"/>
      <c r="J367" s="57"/>
    </row>
    <row r="368" spans="1:10" x14ac:dyDescent="0.25">
      <c r="A368" s="236"/>
      <c r="B368" s="182"/>
      <c r="C368" s="87"/>
      <c r="D368" s="133"/>
      <c r="E368" s="182"/>
      <c r="F368" s="69"/>
      <c r="G368" s="71"/>
      <c r="H368" s="71"/>
      <c r="I368" s="237"/>
      <c r="J368" s="57"/>
    </row>
    <row r="369" spans="1:10" x14ac:dyDescent="0.25">
      <c r="A369" s="236"/>
      <c r="B369" s="182"/>
      <c r="C369" s="87"/>
      <c r="D369" s="133"/>
      <c r="E369" s="182"/>
      <c r="F369" s="69"/>
      <c r="G369" s="71"/>
      <c r="H369" s="71"/>
      <c r="I369" s="237"/>
      <c r="J369" s="57"/>
    </row>
    <row r="370" spans="1:10" x14ac:dyDescent="0.25">
      <c r="A370" s="236"/>
      <c r="B370" s="182"/>
      <c r="C370" s="87"/>
      <c r="D370" s="133"/>
      <c r="E370" s="182"/>
      <c r="F370" s="69"/>
      <c r="G370" s="71"/>
      <c r="H370" s="71"/>
      <c r="I370" s="237"/>
      <c r="J370" s="57"/>
    </row>
    <row r="371" spans="1:10" x14ac:dyDescent="0.25">
      <c r="A371" s="236"/>
      <c r="B371" s="182"/>
      <c r="C371" s="87"/>
      <c r="D371" s="133"/>
      <c r="E371" s="182"/>
      <c r="F371" s="69"/>
      <c r="G371" s="71"/>
      <c r="H371" s="71"/>
      <c r="I371" s="237"/>
      <c r="J371" s="57"/>
    </row>
    <row r="372" spans="1:10" x14ac:dyDescent="0.25">
      <c r="A372" s="236"/>
      <c r="B372" s="182"/>
      <c r="C372" s="87"/>
      <c r="D372" s="133"/>
      <c r="E372" s="182"/>
      <c r="F372" s="69"/>
      <c r="G372" s="71"/>
      <c r="H372" s="71"/>
      <c r="I372" s="237"/>
      <c r="J372" s="57"/>
    </row>
    <row r="373" spans="1:10" x14ac:dyDescent="0.25">
      <c r="A373" s="236"/>
      <c r="B373" s="182"/>
      <c r="C373" s="87"/>
      <c r="D373" s="133"/>
      <c r="E373" s="182"/>
      <c r="F373" s="69"/>
      <c r="G373" s="71"/>
      <c r="H373" s="71"/>
      <c r="I373" s="237"/>
      <c r="J373" s="57"/>
    </row>
    <row r="374" spans="1:10" x14ac:dyDescent="0.25">
      <c r="A374" s="236"/>
      <c r="B374" s="182"/>
      <c r="C374" s="87"/>
      <c r="D374" s="133"/>
      <c r="E374" s="182"/>
      <c r="F374" s="69"/>
      <c r="G374" s="71"/>
      <c r="H374" s="71"/>
      <c r="I374" s="237"/>
      <c r="J374" s="57"/>
    </row>
    <row r="375" spans="1:10" x14ac:dyDescent="0.25">
      <c r="A375" s="236"/>
      <c r="B375" s="182"/>
      <c r="C375" s="87"/>
      <c r="D375" s="133"/>
      <c r="E375" s="182"/>
      <c r="F375" s="69"/>
      <c r="G375" s="71"/>
      <c r="H375" s="71"/>
      <c r="I375" s="237"/>
      <c r="J375" s="57"/>
    </row>
    <row r="376" spans="1:10" x14ac:dyDescent="0.25">
      <c r="A376" s="236"/>
      <c r="B376" s="182"/>
      <c r="C376" s="87"/>
      <c r="D376" s="133"/>
      <c r="E376" s="182"/>
      <c r="F376" s="69"/>
      <c r="G376" s="71"/>
      <c r="H376" s="71"/>
      <c r="I376" s="237"/>
      <c r="J376" s="57"/>
    </row>
    <row r="377" spans="1:10" x14ac:dyDescent="0.25">
      <c r="A377" s="236"/>
      <c r="B377" s="182"/>
      <c r="C377" s="87"/>
      <c r="D377" s="133"/>
      <c r="E377" s="182"/>
      <c r="F377" s="69"/>
      <c r="G377" s="71"/>
      <c r="H377" s="71"/>
      <c r="I377" s="237"/>
      <c r="J377" s="57"/>
    </row>
    <row r="378" spans="1:10" x14ac:dyDescent="0.25">
      <c r="A378" s="236"/>
      <c r="B378" s="182"/>
      <c r="C378" s="87"/>
      <c r="D378" s="133"/>
      <c r="E378" s="182"/>
      <c r="F378" s="69"/>
      <c r="G378" s="71"/>
      <c r="H378" s="71"/>
      <c r="I378" s="237"/>
      <c r="J378" s="57"/>
    </row>
    <row r="379" spans="1:10" x14ac:dyDescent="0.25">
      <c r="A379" s="236"/>
      <c r="B379" s="182"/>
      <c r="C379" s="87"/>
      <c r="D379" s="133"/>
      <c r="E379" s="182"/>
      <c r="F379" s="69"/>
      <c r="G379" s="71"/>
      <c r="H379" s="71"/>
      <c r="I379" s="237"/>
      <c r="J379" s="57"/>
    </row>
    <row r="380" spans="1:10" x14ac:dyDescent="0.25">
      <c r="A380" s="236"/>
      <c r="B380" s="182"/>
      <c r="C380" s="87"/>
      <c r="D380" s="133"/>
      <c r="E380" s="182"/>
      <c r="F380" s="69"/>
      <c r="G380" s="71"/>
      <c r="H380" s="71"/>
      <c r="I380" s="237"/>
      <c r="J380" s="57"/>
    </row>
    <row r="381" spans="1:10" x14ac:dyDescent="0.25">
      <c r="A381" s="236"/>
      <c r="B381" s="182"/>
      <c r="C381" s="87"/>
      <c r="D381" s="133"/>
      <c r="E381" s="182"/>
      <c r="F381" s="69"/>
      <c r="G381" s="71"/>
      <c r="H381" s="71"/>
      <c r="I381" s="237"/>
      <c r="J381" s="57"/>
    </row>
    <row r="382" spans="1:10" x14ac:dyDescent="0.25">
      <c r="A382" s="236"/>
      <c r="B382" s="182"/>
      <c r="C382" s="87"/>
      <c r="D382" s="133"/>
      <c r="E382" s="182"/>
      <c r="F382" s="69"/>
      <c r="G382" s="71"/>
      <c r="H382" s="71"/>
      <c r="I382" s="237"/>
      <c r="J382" s="57"/>
    </row>
    <row r="383" spans="1:10" x14ac:dyDescent="0.25">
      <c r="A383" s="236"/>
      <c r="B383" s="182"/>
      <c r="C383" s="87"/>
      <c r="D383" s="133"/>
      <c r="E383" s="182"/>
      <c r="F383" s="69"/>
      <c r="G383" s="71"/>
      <c r="H383" s="71"/>
      <c r="I383" s="237"/>
      <c r="J383" s="57"/>
    </row>
    <row r="384" spans="1:10" x14ac:dyDescent="0.25">
      <c r="A384" s="236"/>
      <c r="B384" s="182"/>
      <c r="C384" s="87"/>
      <c r="D384" s="133"/>
      <c r="E384" s="182"/>
      <c r="F384" s="69"/>
      <c r="G384" s="71"/>
      <c r="H384" s="71"/>
      <c r="I384" s="237"/>
      <c r="J384" s="57"/>
    </row>
    <row r="385" spans="1:10" x14ac:dyDescent="0.25">
      <c r="A385" s="236"/>
      <c r="B385" s="182"/>
      <c r="C385" s="87"/>
      <c r="D385" s="133"/>
      <c r="E385" s="182"/>
      <c r="F385" s="69"/>
      <c r="G385" s="71"/>
      <c r="H385" s="71"/>
      <c r="I385" s="237"/>
      <c r="J385" s="57"/>
    </row>
    <row r="386" spans="1:10" x14ac:dyDescent="0.25">
      <c r="A386" s="236"/>
      <c r="B386" s="182"/>
      <c r="C386" s="87"/>
      <c r="D386" s="133"/>
      <c r="E386" s="182"/>
      <c r="F386" s="69"/>
      <c r="G386" s="71"/>
      <c r="H386" s="71"/>
      <c r="I386" s="237"/>
      <c r="J386" s="57"/>
    </row>
    <row r="387" spans="1:10" x14ac:dyDescent="0.25">
      <c r="A387" s="236"/>
      <c r="B387" s="182"/>
      <c r="C387" s="87"/>
      <c r="D387" s="133"/>
      <c r="E387" s="182"/>
      <c r="F387" s="69"/>
      <c r="G387" s="71"/>
      <c r="H387" s="71"/>
      <c r="I387" s="237"/>
      <c r="J387" s="57"/>
    </row>
    <row r="388" spans="1:10" x14ac:dyDescent="0.25">
      <c r="A388" s="236"/>
      <c r="B388" s="182"/>
      <c r="C388" s="87"/>
      <c r="D388" s="133"/>
      <c r="E388" s="182"/>
      <c r="F388" s="69"/>
      <c r="G388" s="71"/>
      <c r="H388" s="71"/>
      <c r="I388" s="237"/>
      <c r="J388" s="57"/>
    </row>
    <row r="389" spans="1:10" x14ac:dyDescent="0.25">
      <c r="A389" s="236"/>
      <c r="B389" s="182"/>
      <c r="C389" s="87"/>
      <c r="D389" s="133"/>
      <c r="E389" s="182"/>
      <c r="F389" s="69"/>
      <c r="G389" s="71"/>
      <c r="H389" s="71"/>
      <c r="I389" s="237"/>
      <c r="J389" s="57"/>
    </row>
    <row r="390" spans="1:10" x14ac:dyDescent="0.25">
      <c r="A390" s="236"/>
      <c r="B390" s="182"/>
      <c r="C390" s="87"/>
      <c r="D390" s="133"/>
      <c r="E390" s="182"/>
      <c r="F390" s="69"/>
      <c r="G390" s="71"/>
      <c r="H390" s="71"/>
      <c r="I390" s="237"/>
      <c r="J390" s="57"/>
    </row>
    <row r="391" spans="1:10" x14ac:dyDescent="0.25">
      <c r="A391" s="236"/>
      <c r="B391" s="182"/>
      <c r="C391" s="87"/>
      <c r="D391" s="133"/>
      <c r="E391" s="182"/>
      <c r="F391" s="69"/>
      <c r="G391" s="71"/>
      <c r="H391" s="71"/>
      <c r="I391" s="237"/>
      <c r="J391" s="57"/>
    </row>
    <row r="392" spans="1:10" x14ac:dyDescent="0.25">
      <c r="A392" s="236"/>
      <c r="B392" s="182"/>
      <c r="C392" s="87"/>
      <c r="D392" s="133"/>
      <c r="E392" s="182"/>
      <c r="F392" s="69"/>
      <c r="G392" s="71"/>
      <c r="H392" s="71"/>
      <c r="I392" s="237"/>
      <c r="J392" s="57"/>
    </row>
    <row r="393" spans="1:10" x14ac:dyDescent="0.25">
      <c r="A393" s="236"/>
      <c r="B393" s="182"/>
      <c r="C393" s="87"/>
      <c r="D393" s="133"/>
      <c r="E393" s="182"/>
      <c r="F393" s="69"/>
      <c r="G393" s="71"/>
      <c r="H393" s="71"/>
      <c r="I393" s="237"/>
      <c r="J393" s="57"/>
    </row>
    <row r="394" spans="1:10" x14ac:dyDescent="0.25">
      <c r="A394" s="236"/>
      <c r="B394" s="182"/>
      <c r="C394" s="87"/>
      <c r="D394" s="133"/>
      <c r="E394" s="182"/>
      <c r="F394" s="69"/>
      <c r="G394" s="71"/>
      <c r="H394" s="71"/>
      <c r="I394" s="237"/>
      <c r="J394" s="57"/>
    </row>
    <row r="395" spans="1:10" x14ac:dyDescent="0.25">
      <c r="A395" s="236"/>
      <c r="B395" s="182"/>
      <c r="C395" s="87"/>
      <c r="D395" s="133"/>
      <c r="E395" s="182"/>
      <c r="F395" s="69"/>
      <c r="G395" s="71"/>
      <c r="H395" s="71"/>
      <c r="I395" s="237"/>
      <c r="J395" s="57"/>
    </row>
    <row r="396" spans="1:10" x14ac:dyDescent="0.25">
      <c r="A396" s="236"/>
      <c r="B396" s="182"/>
      <c r="C396" s="87"/>
      <c r="D396" s="133"/>
      <c r="E396" s="182"/>
      <c r="F396" s="69"/>
      <c r="G396" s="71"/>
      <c r="H396" s="71"/>
      <c r="I396" s="237"/>
      <c r="J396" s="57"/>
    </row>
    <row r="397" spans="1:10" x14ac:dyDescent="0.25">
      <c r="A397" s="236"/>
      <c r="B397" s="182"/>
      <c r="C397" s="87"/>
      <c r="D397" s="133"/>
      <c r="E397" s="182"/>
      <c r="F397" s="69"/>
      <c r="G397" s="71"/>
      <c r="H397" s="71"/>
      <c r="I397" s="237"/>
      <c r="J397" s="57"/>
    </row>
    <row r="398" spans="1:10" x14ac:dyDescent="0.25">
      <c r="A398" s="236"/>
      <c r="B398" s="182"/>
      <c r="C398" s="87"/>
      <c r="D398" s="133"/>
      <c r="E398" s="182"/>
      <c r="F398" s="69"/>
      <c r="G398" s="71"/>
      <c r="H398" s="71"/>
      <c r="I398" s="237"/>
      <c r="J398" s="57"/>
    </row>
    <row r="399" spans="1:10" x14ac:dyDescent="0.25">
      <c r="A399" s="236"/>
      <c r="B399" s="182"/>
      <c r="C399" s="87"/>
      <c r="D399" s="133"/>
      <c r="E399" s="182"/>
      <c r="F399" s="69"/>
      <c r="G399" s="71"/>
      <c r="H399" s="71"/>
      <c r="I399" s="237"/>
      <c r="J399" s="57"/>
    </row>
    <row r="400" spans="1:10" x14ac:dyDescent="0.25">
      <c r="A400" s="236"/>
      <c r="B400" s="182"/>
      <c r="C400" s="87"/>
      <c r="D400" s="133"/>
      <c r="E400" s="182"/>
      <c r="F400" s="69"/>
      <c r="G400" s="71"/>
      <c r="H400" s="71"/>
      <c r="I400" s="237"/>
      <c r="J400" s="57"/>
    </row>
    <row r="401" spans="1:10" x14ac:dyDescent="0.25">
      <c r="A401" s="236"/>
      <c r="B401" s="182"/>
      <c r="C401" s="87"/>
      <c r="D401" s="133"/>
      <c r="E401" s="182"/>
      <c r="F401" s="69"/>
      <c r="G401" s="71"/>
      <c r="H401" s="71"/>
      <c r="I401" s="237"/>
      <c r="J401" s="57"/>
    </row>
    <row r="402" spans="1:10" x14ac:dyDescent="0.25">
      <c r="A402" s="236"/>
      <c r="B402" s="182"/>
      <c r="C402" s="87"/>
      <c r="D402" s="133"/>
      <c r="E402" s="182"/>
      <c r="F402" s="69"/>
      <c r="G402" s="71"/>
      <c r="H402" s="71"/>
      <c r="I402" s="237"/>
      <c r="J402" s="57"/>
    </row>
    <row r="403" spans="1:10" x14ac:dyDescent="0.25">
      <c r="A403" s="236"/>
      <c r="B403" s="182"/>
      <c r="C403" s="87"/>
      <c r="D403" s="133"/>
      <c r="E403" s="182"/>
      <c r="F403" s="69"/>
      <c r="G403" s="71"/>
      <c r="H403" s="71"/>
      <c r="I403" s="237"/>
      <c r="J403" s="57"/>
    </row>
    <row r="404" spans="1:10" x14ac:dyDescent="0.25">
      <c r="A404" s="236"/>
      <c r="B404" s="182"/>
      <c r="C404" s="87"/>
      <c r="D404" s="133"/>
      <c r="E404" s="182"/>
      <c r="F404" s="69"/>
      <c r="G404" s="71"/>
      <c r="H404" s="71"/>
      <c r="I404" s="237"/>
      <c r="J404" s="57"/>
    </row>
    <row r="405" spans="1:10" x14ac:dyDescent="0.25">
      <c r="A405" s="236"/>
      <c r="B405" s="182"/>
      <c r="C405" s="87"/>
      <c r="D405" s="133"/>
      <c r="E405" s="182"/>
      <c r="F405" s="69"/>
      <c r="G405" s="71"/>
      <c r="H405" s="71"/>
      <c r="I405" s="237"/>
      <c r="J405" s="57"/>
    </row>
    <row r="406" spans="1:10" x14ac:dyDescent="0.25">
      <c r="A406" s="236"/>
      <c r="B406" s="182"/>
      <c r="C406" s="87"/>
      <c r="D406" s="133"/>
      <c r="E406" s="182"/>
      <c r="F406" s="69"/>
      <c r="G406" s="71"/>
      <c r="H406" s="71"/>
      <c r="I406" s="237"/>
      <c r="J406" s="57"/>
    </row>
    <row r="407" spans="1:10" x14ac:dyDescent="0.25">
      <c r="A407" s="236"/>
      <c r="B407" s="182"/>
      <c r="C407" s="87"/>
      <c r="D407" s="133"/>
      <c r="E407" s="182"/>
      <c r="F407" s="69"/>
      <c r="G407" s="71"/>
      <c r="H407" s="71"/>
      <c r="I407" s="237"/>
      <c r="J407" s="57"/>
    </row>
    <row r="408" spans="1:10" x14ac:dyDescent="0.25">
      <c r="A408" s="236"/>
      <c r="B408" s="182"/>
      <c r="C408" s="87"/>
      <c r="D408" s="133"/>
      <c r="E408" s="182"/>
      <c r="F408" s="69"/>
      <c r="G408" s="71"/>
      <c r="H408" s="71"/>
      <c r="I408" s="237"/>
      <c r="J408" s="57"/>
    </row>
    <row r="409" spans="1:10" x14ac:dyDescent="0.25">
      <c r="A409" s="236"/>
      <c r="B409" s="182"/>
      <c r="C409" s="87"/>
      <c r="D409" s="133"/>
      <c r="E409" s="182"/>
      <c r="F409" s="69"/>
      <c r="G409" s="71"/>
      <c r="H409" s="71"/>
      <c r="I409" s="237"/>
      <c r="J409" s="57"/>
    </row>
    <row r="410" spans="1:10" x14ac:dyDescent="0.25">
      <c r="A410" s="236"/>
      <c r="B410" s="182"/>
      <c r="C410" s="87"/>
      <c r="D410" s="133"/>
      <c r="E410" s="182"/>
      <c r="F410" s="69"/>
      <c r="G410" s="71"/>
      <c r="H410" s="71"/>
      <c r="I410" s="237"/>
      <c r="J410" s="57"/>
    </row>
    <row r="411" spans="1:10" x14ac:dyDescent="0.25">
      <c r="A411" s="236"/>
      <c r="B411" s="182"/>
      <c r="C411" s="87"/>
      <c r="D411" s="133"/>
      <c r="E411" s="182"/>
      <c r="F411" s="69"/>
      <c r="G411" s="71"/>
      <c r="H411" s="71"/>
      <c r="I411" s="237"/>
      <c r="J411" s="57"/>
    </row>
    <row r="412" spans="1:10" x14ac:dyDescent="0.25">
      <c r="A412" s="236"/>
      <c r="B412" s="182"/>
      <c r="C412" s="87"/>
      <c r="D412" s="133"/>
      <c r="E412" s="182"/>
      <c r="F412" s="69"/>
      <c r="G412" s="71"/>
      <c r="H412" s="71"/>
      <c r="I412" s="237"/>
      <c r="J412" s="57"/>
    </row>
    <row r="413" spans="1:10" x14ac:dyDescent="0.25">
      <c r="A413" s="236"/>
      <c r="B413" s="182"/>
      <c r="C413" s="87"/>
      <c r="D413" s="133"/>
      <c r="E413" s="182"/>
      <c r="F413" s="69"/>
      <c r="G413" s="71"/>
      <c r="H413" s="71"/>
      <c r="I413" s="237"/>
      <c r="J413" s="57"/>
    </row>
    <row r="414" spans="1:10" x14ac:dyDescent="0.25">
      <c r="A414" s="236"/>
      <c r="B414" s="182"/>
      <c r="C414" s="87"/>
      <c r="D414" s="133"/>
      <c r="E414" s="182"/>
      <c r="F414" s="69"/>
      <c r="G414" s="71"/>
      <c r="H414" s="71"/>
      <c r="I414" s="237"/>
      <c r="J414" s="57"/>
    </row>
    <row r="415" spans="1:10" x14ac:dyDescent="0.25">
      <c r="A415" s="236"/>
      <c r="B415" s="182"/>
      <c r="C415" s="87"/>
      <c r="D415" s="133"/>
      <c r="E415" s="182"/>
      <c r="F415" s="69"/>
      <c r="G415" s="71"/>
      <c r="H415" s="71"/>
      <c r="I415" s="237"/>
      <c r="J415" s="57"/>
    </row>
    <row r="416" spans="1:10" x14ac:dyDescent="0.25">
      <c r="A416" s="236"/>
      <c r="B416" s="182"/>
      <c r="C416" s="87"/>
      <c r="D416" s="133"/>
      <c r="E416" s="182"/>
      <c r="F416" s="69"/>
      <c r="G416" s="71"/>
      <c r="H416" s="71"/>
      <c r="I416" s="237"/>
      <c r="J416" s="57"/>
    </row>
    <row r="417" spans="1:10" x14ac:dyDescent="0.25">
      <c r="A417" s="236"/>
      <c r="B417" s="182"/>
      <c r="C417" s="87"/>
      <c r="D417" s="133"/>
      <c r="E417" s="182"/>
      <c r="F417" s="69"/>
      <c r="G417" s="71"/>
      <c r="H417" s="71"/>
      <c r="I417" s="237"/>
      <c r="J417" s="57"/>
    </row>
    <row r="418" spans="1:10" x14ac:dyDescent="0.25">
      <c r="A418" s="236"/>
      <c r="B418" s="182"/>
      <c r="C418" s="87"/>
      <c r="D418" s="133"/>
      <c r="E418" s="182"/>
      <c r="F418" s="69"/>
      <c r="G418" s="71"/>
      <c r="H418" s="71"/>
      <c r="I418" s="237"/>
      <c r="J418" s="57"/>
    </row>
    <row r="419" spans="1:10" x14ac:dyDescent="0.25">
      <c r="A419" s="236"/>
      <c r="B419" s="182"/>
      <c r="C419" s="87"/>
      <c r="D419" s="133"/>
      <c r="E419" s="182"/>
      <c r="F419" s="69"/>
      <c r="G419" s="71"/>
      <c r="H419" s="71"/>
      <c r="I419" s="237"/>
      <c r="J419" s="57"/>
    </row>
    <row r="420" spans="1:10" x14ac:dyDescent="0.25">
      <c r="A420" s="236"/>
      <c r="B420" s="182"/>
      <c r="C420" s="87"/>
      <c r="D420" s="133"/>
      <c r="E420" s="182"/>
      <c r="F420" s="69"/>
      <c r="G420" s="71"/>
      <c r="H420" s="71"/>
      <c r="I420" s="237"/>
      <c r="J420" s="57"/>
    </row>
    <row r="421" spans="1:10" x14ac:dyDescent="0.25">
      <c r="A421" s="236"/>
      <c r="B421" s="182"/>
      <c r="C421" s="87"/>
      <c r="D421" s="133"/>
      <c r="E421" s="182"/>
      <c r="F421" s="69"/>
      <c r="G421" s="71"/>
      <c r="H421" s="71"/>
      <c r="I421" s="237"/>
      <c r="J421" s="57"/>
    </row>
    <row r="422" spans="1:10" x14ac:dyDescent="0.25">
      <c r="A422" s="236"/>
      <c r="B422" s="182"/>
      <c r="C422" s="87"/>
      <c r="D422" s="133"/>
      <c r="E422" s="182"/>
      <c r="F422" s="69"/>
      <c r="G422" s="71"/>
      <c r="H422" s="71"/>
      <c r="I422" s="237"/>
      <c r="J422" s="57"/>
    </row>
    <row r="423" spans="1:10" x14ac:dyDescent="0.25">
      <c r="A423" s="236"/>
      <c r="B423" s="182"/>
      <c r="C423" s="87"/>
      <c r="D423" s="133"/>
      <c r="E423" s="182"/>
      <c r="F423" s="69"/>
      <c r="G423" s="71"/>
      <c r="H423" s="71"/>
      <c r="I423" s="237"/>
      <c r="J423" s="57"/>
    </row>
    <row r="424" spans="1:10" x14ac:dyDescent="0.25">
      <c r="A424" s="236"/>
      <c r="B424" s="182"/>
      <c r="C424" s="87"/>
      <c r="D424" s="133"/>
      <c r="E424" s="182"/>
      <c r="F424" s="69"/>
      <c r="G424" s="71"/>
      <c r="H424" s="71"/>
      <c r="I424" s="237"/>
      <c r="J424" s="57"/>
    </row>
    <row r="425" spans="1:10" x14ac:dyDescent="0.25">
      <c r="A425" s="236"/>
      <c r="B425" s="182"/>
      <c r="C425" s="87"/>
      <c r="D425" s="133"/>
      <c r="E425" s="182"/>
      <c r="F425" s="69"/>
      <c r="G425" s="71"/>
      <c r="H425" s="71"/>
      <c r="I425" s="237"/>
      <c r="J425" s="57"/>
    </row>
    <row r="426" spans="1:10" x14ac:dyDescent="0.25">
      <c r="A426" s="236"/>
      <c r="B426" s="182"/>
      <c r="C426" s="87"/>
      <c r="D426" s="133"/>
      <c r="E426" s="182"/>
      <c r="F426" s="69"/>
      <c r="G426" s="71"/>
      <c r="H426" s="71"/>
      <c r="I426" s="237"/>
      <c r="J426" s="57"/>
    </row>
    <row r="427" spans="1:10" x14ac:dyDescent="0.25">
      <c r="A427" s="236"/>
      <c r="B427" s="182"/>
      <c r="C427" s="87"/>
      <c r="D427" s="133"/>
      <c r="E427" s="182"/>
      <c r="F427" s="69"/>
      <c r="G427" s="71"/>
      <c r="H427" s="71"/>
      <c r="I427" s="237"/>
      <c r="J427" s="57"/>
    </row>
    <row r="428" spans="1:10" x14ac:dyDescent="0.25">
      <c r="A428" s="236"/>
      <c r="B428" s="182"/>
      <c r="C428" s="87"/>
      <c r="D428" s="133"/>
      <c r="E428" s="182"/>
      <c r="F428" s="69"/>
      <c r="G428" s="71"/>
      <c r="H428" s="71"/>
      <c r="I428" s="237"/>
      <c r="J428" s="57"/>
    </row>
    <row r="429" spans="1:10" x14ac:dyDescent="0.25">
      <c r="A429" s="236"/>
      <c r="B429" s="182"/>
      <c r="C429" s="87"/>
      <c r="D429" s="133"/>
      <c r="E429" s="182"/>
      <c r="F429" s="69"/>
      <c r="G429" s="71"/>
      <c r="H429" s="71"/>
      <c r="I429" s="237"/>
      <c r="J429" s="57"/>
    </row>
    <row r="430" spans="1:10" x14ac:dyDescent="0.25">
      <c r="A430" s="236"/>
      <c r="B430" s="182"/>
      <c r="C430" s="87"/>
      <c r="D430" s="133"/>
      <c r="E430" s="182"/>
      <c r="F430" s="69"/>
      <c r="G430" s="71"/>
      <c r="H430" s="71"/>
      <c r="I430" s="237"/>
      <c r="J430" s="57"/>
    </row>
    <row r="431" spans="1:10" x14ac:dyDescent="0.25">
      <c r="A431" s="236"/>
      <c r="B431" s="182"/>
      <c r="C431" s="87"/>
      <c r="D431" s="133"/>
      <c r="E431" s="182"/>
      <c r="F431" s="69"/>
      <c r="G431" s="71"/>
      <c r="H431" s="71"/>
      <c r="I431" s="237"/>
      <c r="J431" s="57"/>
    </row>
    <row r="432" spans="1:10" x14ac:dyDescent="0.25">
      <c r="A432" s="236"/>
      <c r="B432" s="182"/>
      <c r="C432" s="87"/>
      <c r="D432" s="133"/>
      <c r="E432" s="182"/>
      <c r="F432" s="69"/>
      <c r="G432" s="71"/>
      <c r="H432" s="71"/>
      <c r="I432" s="237"/>
      <c r="J432" s="57"/>
    </row>
    <row r="433" spans="1:10" x14ac:dyDescent="0.25">
      <c r="A433" s="236"/>
      <c r="B433" s="182"/>
      <c r="C433" s="87"/>
      <c r="D433" s="133"/>
      <c r="E433" s="182"/>
      <c r="F433" s="69"/>
      <c r="G433" s="71"/>
      <c r="H433" s="71"/>
      <c r="I433" s="237"/>
      <c r="J433" s="57"/>
    </row>
    <row r="434" spans="1:10" x14ac:dyDescent="0.25">
      <c r="A434" s="236"/>
      <c r="B434" s="182"/>
      <c r="C434" s="87"/>
      <c r="D434" s="133"/>
      <c r="E434" s="182"/>
      <c r="F434" s="69"/>
      <c r="G434" s="71"/>
      <c r="H434" s="71"/>
      <c r="I434" s="237"/>
      <c r="J434" s="57"/>
    </row>
    <row r="435" spans="1:10" x14ac:dyDescent="0.25">
      <c r="A435" s="236"/>
      <c r="B435" s="182"/>
      <c r="C435" s="87"/>
      <c r="D435" s="133"/>
      <c r="E435" s="182"/>
      <c r="F435" s="69"/>
      <c r="G435" s="71"/>
      <c r="H435" s="71"/>
      <c r="I435" s="237"/>
      <c r="J435" s="57"/>
    </row>
    <row r="436" spans="1:10" x14ac:dyDescent="0.25">
      <c r="A436" s="236"/>
      <c r="B436" s="182"/>
      <c r="C436" s="87"/>
      <c r="D436" s="133"/>
      <c r="E436" s="182"/>
      <c r="F436" s="69"/>
      <c r="G436" s="71"/>
      <c r="H436" s="71"/>
      <c r="I436" s="237"/>
      <c r="J436" s="57"/>
    </row>
    <row r="437" spans="1:10" x14ac:dyDescent="0.25">
      <c r="A437" s="236"/>
      <c r="B437" s="182"/>
      <c r="C437" s="87"/>
      <c r="D437" s="133"/>
      <c r="E437" s="182"/>
      <c r="F437" s="69"/>
      <c r="G437" s="71"/>
      <c r="H437" s="71"/>
      <c r="I437" s="237"/>
      <c r="J437" s="57"/>
    </row>
    <row r="438" spans="1:10" x14ac:dyDescent="0.25">
      <c r="A438" s="236"/>
      <c r="B438" s="182"/>
      <c r="C438" s="87"/>
      <c r="D438" s="133"/>
      <c r="E438" s="182"/>
      <c r="F438" s="69"/>
      <c r="G438" s="71"/>
      <c r="H438" s="71"/>
      <c r="I438" s="237"/>
      <c r="J438" s="57"/>
    </row>
    <row r="439" spans="1:10" x14ac:dyDescent="0.25">
      <c r="A439" s="236"/>
      <c r="B439" s="182"/>
      <c r="C439" s="87"/>
      <c r="D439" s="133"/>
      <c r="E439" s="182"/>
      <c r="F439" s="69"/>
      <c r="G439" s="71"/>
      <c r="H439" s="71"/>
      <c r="I439" s="237"/>
      <c r="J439" s="57"/>
    </row>
    <row r="440" spans="1:10" x14ac:dyDescent="0.25">
      <c r="A440" s="236"/>
      <c r="B440" s="182"/>
      <c r="C440" s="87"/>
      <c r="D440" s="133"/>
      <c r="E440" s="182"/>
      <c r="F440" s="69"/>
      <c r="G440" s="71"/>
      <c r="H440" s="71"/>
      <c r="I440" s="237"/>
      <c r="J440" s="57"/>
    </row>
    <row r="441" spans="1:10" x14ac:dyDescent="0.25">
      <c r="A441" s="236"/>
      <c r="B441" s="182"/>
      <c r="C441" s="87"/>
      <c r="D441" s="133"/>
      <c r="E441" s="182"/>
      <c r="F441" s="69"/>
      <c r="G441" s="71"/>
      <c r="H441" s="71"/>
      <c r="I441" s="237"/>
      <c r="J441" s="57"/>
    </row>
    <row r="442" spans="1:10" x14ac:dyDescent="0.25">
      <c r="A442" s="236"/>
      <c r="B442" s="182"/>
      <c r="C442" s="87"/>
      <c r="D442" s="133"/>
      <c r="E442" s="182"/>
      <c r="F442" s="69"/>
      <c r="G442" s="71"/>
      <c r="H442" s="71"/>
      <c r="I442" s="237"/>
      <c r="J442" s="57"/>
    </row>
    <row r="443" spans="1:10" x14ac:dyDescent="0.25">
      <c r="A443" s="236"/>
      <c r="B443" s="182"/>
      <c r="C443" s="87"/>
      <c r="D443" s="133"/>
      <c r="E443" s="182"/>
      <c r="F443" s="69"/>
      <c r="G443" s="71"/>
      <c r="H443" s="71"/>
      <c r="I443" s="237"/>
      <c r="J443" s="57"/>
    </row>
    <row r="444" spans="1:10" x14ac:dyDescent="0.25">
      <c r="A444" s="236"/>
      <c r="B444" s="182"/>
      <c r="C444" s="87"/>
      <c r="D444" s="133"/>
      <c r="E444" s="182"/>
      <c r="F444" s="69"/>
      <c r="G444" s="71"/>
      <c r="H444" s="71"/>
      <c r="I444" s="237"/>
      <c r="J444" s="57"/>
    </row>
    <row r="445" spans="1:10" x14ac:dyDescent="0.25">
      <c r="A445" s="236"/>
      <c r="B445" s="182"/>
      <c r="C445" s="87"/>
      <c r="D445" s="133"/>
      <c r="E445" s="182"/>
      <c r="F445" s="69"/>
      <c r="G445" s="71"/>
      <c r="H445" s="71"/>
      <c r="I445" s="237"/>
      <c r="J445" s="57"/>
    </row>
    <row r="446" spans="1:10" x14ac:dyDescent="0.25">
      <c r="A446" s="236"/>
      <c r="B446" s="182"/>
      <c r="C446" s="87"/>
      <c r="D446" s="133"/>
      <c r="E446" s="182"/>
      <c r="F446" s="69"/>
      <c r="G446" s="71"/>
      <c r="H446" s="71"/>
      <c r="I446" s="237"/>
      <c r="J446" s="57"/>
    </row>
    <row r="447" spans="1:10" x14ac:dyDescent="0.25">
      <c r="A447" s="236"/>
      <c r="B447" s="182"/>
      <c r="C447" s="87"/>
      <c r="D447" s="133"/>
      <c r="E447" s="182"/>
      <c r="F447" s="69"/>
      <c r="G447" s="71"/>
      <c r="H447" s="71"/>
      <c r="I447" s="237"/>
      <c r="J447" s="57"/>
    </row>
    <row r="448" spans="1:10" x14ac:dyDescent="0.25">
      <c r="A448" s="236"/>
      <c r="B448" s="182"/>
      <c r="C448" s="87"/>
      <c r="D448" s="133"/>
      <c r="E448" s="182"/>
      <c r="F448" s="69"/>
      <c r="G448" s="71"/>
      <c r="H448" s="71"/>
      <c r="I448" s="237"/>
      <c r="J448" s="57"/>
    </row>
    <row r="449" spans="1:10" x14ac:dyDescent="0.25">
      <c r="A449" s="236"/>
      <c r="B449" s="182"/>
      <c r="C449" s="87"/>
      <c r="D449" s="133"/>
      <c r="E449" s="182"/>
      <c r="F449" s="69"/>
      <c r="G449" s="71"/>
      <c r="H449" s="71"/>
      <c r="I449" s="237"/>
      <c r="J449" s="57"/>
    </row>
    <row r="450" spans="1:10" x14ac:dyDescent="0.25">
      <c r="A450" s="236"/>
      <c r="B450" s="182"/>
      <c r="C450" s="87"/>
      <c r="D450" s="133"/>
      <c r="E450" s="182"/>
      <c r="F450" s="69"/>
      <c r="G450" s="71"/>
      <c r="H450" s="71"/>
      <c r="I450" s="237"/>
      <c r="J450" s="57"/>
    </row>
    <row r="451" spans="1:10" x14ac:dyDescent="0.25">
      <c r="A451" s="236"/>
      <c r="B451" s="182"/>
      <c r="C451" s="87"/>
      <c r="D451" s="133"/>
      <c r="E451" s="182"/>
      <c r="F451" s="69"/>
      <c r="G451" s="71"/>
      <c r="H451" s="71"/>
      <c r="I451" s="237"/>
      <c r="J451" s="57"/>
    </row>
    <row r="452" spans="1:10" x14ac:dyDescent="0.25">
      <c r="A452" s="236"/>
      <c r="B452" s="182"/>
      <c r="C452" s="87"/>
      <c r="D452" s="133"/>
      <c r="E452" s="182"/>
      <c r="F452" s="69"/>
      <c r="G452" s="71"/>
      <c r="H452" s="71"/>
      <c r="I452" s="237"/>
      <c r="J452" s="57"/>
    </row>
    <row r="453" spans="1:10" x14ac:dyDescent="0.25">
      <c r="A453" s="236"/>
      <c r="B453" s="182"/>
      <c r="C453" s="87"/>
      <c r="D453" s="133"/>
      <c r="E453" s="182"/>
      <c r="F453" s="69"/>
      <c r="G453" s="71"/>
      <c r="H453" s="71"/>
      <c r="I453" s="237"/>
      <c r="J453" s="57"/>
    </row>
    <row r="454" spans="1:10" x14ac:dyDescent="0.25">
      <c r="A454" s="236"/>
      <c r="B454" s="182"/>
      <c r="C454" s="87"/>
      <c r="D454" s="133"/>
      <c r="E454" s="182"/>
      <c r="F454" s="69"/>
      <c r="G454" s="71"/>
      <c r="H454" s="71"/>
      <c r="I454" s="237"/>
      <c r="J454" s="57"/>
    </row>
    <row r="455" spans="1:10" x14ac:dyDescent="0.25">
      <c r="A455" s="236"/>
      <c r="B455" s="182"/>
      <c r="C455" s="87"/>
      <c r="D455" s="133"/>
      <c r="E455" s="182"/>
      <c r="F455" s="69"/>
      <c r="G455" s="71"/>
      <c r="H455" s="71"/>
      <c r="I455" s="237"/>
      <c r="J455" s="57"/>
    </row>
    <row r="456" spans="1:10" x14ac:dyDescent="0.25">
      <c r="A456" s="236"/>
      <c r="B456" s="182"/>
      <c r="C456" s="87"/>
      <c r="D456" s="133"/>
      <c r="E456" s="182"/>
      <c r="F456" s="69"/>
      <c r="G456" s="71"/>
      <c r="H456" s="71"/>
      <c r="I456" s="237"/>
      <c r="J456" s="57"/>
    </row>
    <row r="457" spans="1:10" x14ac:dyDescent="0.25">
      <c r="A457" s="236"/>
      <c r="B457" s="182"/>
      <c r="C457" s="87"/>
      <c r="D457" s="133"/>
      <c r="E457" s="182"/>
      <c r="F457" s="69"/>
      <c r="G457" s="71"/>
      <c r="H457" s="71"/>
      <c r="I457" s="237"/>
      <c r="J457" s="57"/>
    </row>
    <row r="458" spans="1:10" x14ac:dyDescent="0.25">
      <c r="A458" s="236"/>
      <c r="B458" s="182"/>
      <c r="C458" s="87"/>
      <c r="D458" s="133"/>
      <c r="E458" s="182"/>
      <c r="F458" s="69"/>
      <c r="G458" s="71"/>
      <c r="H458" s="71"/>
      <c r="I458" s="237"/>
      <c r="J458" s="57"/>
    </row>
    <row r="459" spans="1:10" x14ac:dyDescent="0.25">
      <c r="A459" s="236"/>
      <c r="B459" s="182"/>
      <c r="C459" s="87"/>
      <c r="D459" s="133"/>
      <c r="E459" s="182"/>
      <c r="F459" s="69"/>
      <c r="G459" s="71"/>
      <c r="H459" s="71"/>
      <c r="I459" s="237"/>
      <c r="J459" s="57"/>
    </row>
    <row r="460" spans="1:10" x14ac:dyDescent="0.25">
      <c r="A460" s="236"/>
      <c r="B460" s="182"/>
      <c r="C460" s="87"/>
      <c r="D460" s="133"/>
      <c r="E460" s="182"/>
      <c r="F460" s="69"/>
      <c r="G460" s="71"/>
      <c r="H460" s="71"/>
      <c r="I460" s="237"/>
      <c r="J460" s="57"/>
    </row>
    <row r="461" spans="1:10" x14ac:dyDescent="0.25">
      <c r="A461" s="236"/>
      <c r="B461" s="182"/>
      <c r="C461" s="87"/>
      <c r="D461" s="133"/>
      <c r="E461" s="182"/>
      <c r="F461" s="69"/>
      <c r="G461" s="71"/>
      <c r="H461" s="71"/>
      <c r="I461" s="237"/>
      <c r="J461" s="57"/>
    </row>
    <row r="462" spans="1:10" x14ac:dyDescent="0.25">
      <c r="A462" s="236"/>
      <c r="B462" s="182"/>
      <c r="C462" s="87"/>
      <c r="D462" s="133"/>
      <c r="E462" s="182"/>
      <c r="F462" s="69"/>
      <c r="G462" s="71"/>
      <c r="H462" s="71"/>
      <c r="I462" s="237"/>
      <c r="J462" s="57"/>
    </row>
    <row r="463" spans="1:10" x14ac:dyDescent="0.25">
      <c r="A463" s="236"/>
      <c r="B463" s="182"/>
      <c r="C463" s="87"/>
      <c r="D463" s="133"/>
      <c r="E463" s="182"/>
      <c r="F463" s="69"/>
      <c r="G463" s="71"/>
      <c r="H463" s="71"/>
      <c r="I463" s="237"/>
      <c r="J463" s="57"/>
    </row>
    <row r="464" spans="1:10" x14ac:dyDescent="0.25">
      <c r="A464" s="236"/>
      <c r="B464" s="182"/>
      <c r="C464" s="87"/>
      <c r="D464" s="133"/>
      <c r="E464" s="182"/>
      <c r="F464" s="69"/>
      <c r="G464" s="71"/>
      <c r="H464" s="71"/>
      <c r="I464" s="237"/>
      <c r="J464" s="57"/>
    </row>
    <row r="465" spans="1:10" x14ac:dyDescent="0.25">
      <c r="A465" s="236"/>
      <c r="B465" s="182"/>
      <c r="C465" s="87"/>
      <c r="D465" s="133"/>
      <c r="E465" s="182"/>
      <c r="F465" s="69"/>
      <c r="G465" s="71"/>
      <c r="H465" s="71"/>
      <c r="I465" s="237"/>
      <c r="J465" s="57"/>
    </row>
    <row r="466" spans="1:10" x14ac:dyDescent="0.25">
      <c r="A466" s="236"/>
      <c r="B466" s="182"/>
      <c r="C466" s="87"/>
      <c r="D466" s="133"/>
      <c r="E466" s="182"/>
      <c r="F466" s="69"/>
      <c r="G466" s="71"/>
      <c r="H466" s="71"/>
      <c r="I466" s="237"/>
      <c r="J466" s="57"/>
    </row>
    <row r="467" spans="1:10" x14ac:dyDescent="0.25">
      <c r="A467" s="236"/>
      <c r="B467" s="182"/>
      <c r="C467" s="87"/>
      <c r="D467" s="133"/>
      <c r="E467" s="182"/>
      <c r="F467" s="69"/>
      <c r="G467" s="71"/>
      <c r="H467" s="71"/>
      <c r="I467" s="237"/>
      <c r="J467" s="57"/>
    </row>
    <row r="468" spans="1:10" x14ac:dyDescent="0.25">
      <c r="A468" s="236"/>
      <c r="B468" s="182"/>
      <c r="C468" s="87"/>
      <c r="D468" s="133"/>
      <c r="E468" s="182"/>
      <c r="F468" s="69"/>
      <c r="G468" s="71"/>
      <c r="H468" s="71"/>
      <c r="I468" s="237"/>
      <c r="J468" s="57"/>
    </row>
    <row r="469" spans="1:10" x14ac:dyDescent="0.25">
      <c r="A469" s="236"/>
      <c r="B469" s="182"/>
      <c r="C469" s="87"/>
      <c r="D469" s="133"/>
      <c r="E469" s="182"/>
      <c r="F469" s="69"/>
      <c r="G469" s="71"/>
      <c r="H469" s="71"/>
      <c r="I469" s="237"/>
      <c r="J469" s="57"/>
    </row>
    <row r="470" spans="1:10" x14ac:dyDescent="0.25">
      <c r="A470" s="236"/>
      <c r="B470" s="182"/>
      <c r="C470" s="87"/>
      <c r="D470" s="133"/>
      <c r="E470" s="182"/>
      <c r="F470" s="69"/>
      <c r="G470" s="71"/>
      <c r="H470" s="71"/>
      <c r="I470" s="237"/>
      <c r="J470" s="57"/>
    </row>
    <row r="471" spans="1:10" x14ac:dyDescent="0.25">
      <c r="A471" s="236"/>
      <c r="B471" s="182"/>
      <c r="C471" s="87"/>
      <c r="D471" s="133"/>
      <c r="E471" s="182"/>
      <c r="F471" s="69"/>
      <c r="G471" s="71"/>
      <c r="H471" s="71"/>
      <c r="I471" s="237"/>
      <c r="J471" s="57"/>
    </row>
    <row r="472" spans="1:10" x14ac:dyDescent="0.25">
      <c r="A472" s="236"/>
      <c r="B472" s="182"/>
      <c r="C472" s="87"/>
      <c r="D472" s="133"/>
      <c r="E472" s="182"/>
      <c r="F472" s="69"/>
      <c r="G472" s="71"/>
      <c r="H472" s="71"/>
      <c r="I472" s="237"/>
      <c r="J472" s="57"/>
    </row>
    <row r="473" spans="1:10" x14ac:dyDescent="0.25">
      <c r="A473" s="236"/>
      <c r="B473" s="182"/>
      <c r="C473" s="87"/>
      <c r="D473" s="133"/>
      <c r="E473" s="182"/>
      <c r="F473" s="69"/>
      <c r="G473" s="71"/>
      <c r="H473" s="71"/>
      <c r="I473" s="237"/>
      <c r="J473" s="57"/>
    </row>
    <row r="474" spans="1:10" x14ac:dyDescent="0.25">
      <c r="A474" s="236"/>
      <c r="B474" s="182"/>
      <c r="C474" s="87"/>
      <c r="D474" s="133"/>
      <c r="E474" s="182"/>
      <c r="F474" s="69"/>
      <c r="G474" s="71"/>
      <c r="H474" s="71"/>
      <c r="I474" s="237"/>
      <c r="J474" s="57"/>
    </row>
    <row r="475" spans="1:10" x14ac:dyDescent="0.25">
      <c r="A475" s="236"/>
      <c r="B475" s="182"/>
      <c r="C475" s="87"/>
      <c r="D475" s="133"/>
      <c r="E475" s="182"/>
      <c r="F475" s="69"/>
      <c r="G475" s="71"/>
      <c r="H475" s="71"/>
      <c r="I475" s="237"/>
      <c r="J475" s="57"/>
    </row>
    <row r="476" spans="1:10" x14ac:dyDescent="0.25">
      <c r="A476" s="236"/>
      <c r="B476" s="182"/>
      <c r="C476" s="87"/>
      <c r="D476" s="133"/>
      <c r="E476" s="182"/>
      <c r="F476" s="69"/>
      <c r="G476" s="71"/>
      <c r="H476" s="71"/>
      <c r="I476" s="237"/>
      <c r="J476" s="57"/>
    </row>
    <row r="477" spans="1:10" x14ac:dyDescent="0.25">
      <c r="A477" s="236"/>
      <c r="B477" s="182"/>
      <c r="C477" s="87"/>
      <c r="D477" s="133"/>
      <c r="E477" s="182"/>
      <c r="F477" s="69"/>
      <c r="G477" s="71"/>
      <c r="H477" s="71"/>
      <c r="I477" s="237"/>
      <c r="J477" s="57"/>
    </row>
    <row r="478" spans="1:10" x14ac:dyDescent="0.25">
      <c r="A478" s="236"/>
      <c r="B478" s="182"/>
      <c r="C478" s="87"/>
      <c r="D478" s="133"/>
      <c r="E478" s="182"/>
      <c r="F478" s="69"/>
      <c r="G478" s="71"/>
      <c r="H478" s="71"/>
      <c r="I478" s="237"/>
      <c r="J478" s="57"/>
    </row>
    <row r="479" spans="1:10" x14ac:dyDescent="0.25">
      <c r="A479" s="236"/>
      <c r="B479" s="182"/>
      <c r="C479" s="87"/>
      <c r="D479" s="133"/>
      <c r="E479" s="182"/>
      <c r="F479" s="69"/>
      <c r="G479" s="71"/>
      <c r="H479" s="71"/>
      <c r="I479" s="237"/>
      <c r="J479" s="57"/>
    </row>
    <row r="480" spans="1:10" x14ac:dyDescent="0.25">
      <c r="A480" s="236"/>
      <c r="B480" s="182"/>
      <c r="C480" s="87"/>
      <c r="D480" s="133"/>
      <c r="E480" s="182"/>
      <c r="F480" s="69"/>
      <c r="G480" s="71"/>
      <c r="H480" s="71"/>
      <c r="I480" s="237"/>
      <c r="J480" s="57"/>
    </row>
    <row r="481" spans="1:10" x14ac:dyDescent="0.25">
      <c r="A481" s="236"/>
      <c r="B481" s="182"/>
      <c r="C481" s="87"/>
      <c r="D481" s="133"/>
      <c r="E481" s="182"/>
      <c r="F481" s="69"/>
      <c r="G481" s="71"/>
      <c r="H481" s="71"/>
      <c r="I481" s="237"/>
      <c r="J481" s="57"/>
    </row>
    <row r="482" spans="1:10" x14ac:dyDescent="0.25">
      <c r="A482" s="236"/>
      <c r="B482" s="182"/>
      <c r="C482" s="87"/>
      <c r="D482" s="133"/>
      <c r="E482" s="182"/>
      <c r="F482" s="69"/>
      <c r="G482" s="71"/>
      <c r="H482" s="71"/>
      <c r="I482" s="237"/>
      <c r="J482" s="57"/>
    </row>
    <row r="483" spans="1:10" x14ac:dyDescent="0.25">
      <c r="A483" s="236"/>
      <c r="B483" s="182"/>
      <c r="C483" s="87"/>
      <c r="D483" s="133"/>
      <c r="E483" s="182"/>
      <c r="F483" s="69"/>
      <c r="G483" s="71"/>
      <c r="H483" s="71"/>
      <c r="I483" s="237"/>
      <c r="J483" s="57"/>
    </row>
    <row r="484" spans="1:10" x14ac:dyDescent="0.25">
      <c r="A484" s="236"/>
      <c r="B484" s="182"/>
      <c r="C484" s="87"/>
      <c r="D484" s="133"/>
      <c r="E484" s="182"/>
      <c r="F484" s="69"/>
      <c r="G484" s="71"/>
      <c r="H484" s="71"/>
      <c r="I484" s="237"/>
      <c r="J484" s="57"/>
    </row>
    <row r="485" spans="1:10" x14ac:dyDescent="0.25">
      <c r="A485" s="236"/>
      <c r="B485" s="182"/>
      <c r="C485" s="87"/>
      <c r="D485" s="133"/>
      <c r="E485" s="182"/>
      <c r="F485" s="69"/>
      <c r="G485" s="71"/>
      <c r="H485" s="71"/>
      <c r="I485" s="237"/>
      <c r="J485" s="57"/>
    </row>
    <row r="486" spans="1:10" x14ac:dyDescent="0.25">
      <c r="A486" s="236"/>
      <c r="B486" s="182"/>
      <c r="C486" s="87"/>
      <c r="D486" s="133"/>
      <c r="E486" s="182"/>
      <c r="F486" s="69"/>
      <c r="G486" s="71"/>
      <c r="H486" s="71"/>
      <c r="I486" s="237"/>
      <c r="J486" s="57"/>
    </row>
    <row r="487" spans="1:10" x14ac:dyDescent="0.25">
      <c r="A487" s="236"/>
      <c r="B487" s="182"/>
      <c r="C487" s="87"/>
      <c r="D487" s="133"/>
      <c r="E487" s="182"/>
      <c r="F487" s="69"/>
      <c r="G487" s="71"/>
      <c r="H487" s="71"/>
      <c r="I487" s="237"/>
      <c r="J487" s="57"/>
    </row>
    <row r="488" spans="1:10" x14ac:dyDescent="0.25">
      <c r="A488" s="236"/>
      <c r="B488" s="182"/>
      <c r="C488" s="87"/>
      <c r="D488" s="133"/>
      <c r="E488" s="182"/>
      <c r="F488" s="69"/>
      <c r="G488" s="71"/>
      <c r="H488" s="71"/>
      <c r="I488" s="237"/>
      <c r="J488" s="57"/>
    </row>
    <row r="489" spans="1:10" x14ac:dyDescent="0.25">
      <c r="A489" s="236"/>
      <c r="B489" s="182"/>
      <c r="C489" s="87"/>
      <c r="D489" s="133"/>
      <c r="E489" s="182"/>
      <c r="F489" s="69"/>
      <c r="G489" s="71"/>
      <c r="H489" s="71"/>
      <c r="I489" s="237"/>
      <c r="J489" s="57"/>
    </row>
    <row r="490" spans="1:10" x14ac:dyDescent="0.25">
      <c r="A490" s="236"/>
      <c r="B490" s="182"/>
      <c r="C490" s="87"/>
      <c r="D490" s="133"/>
      <c r="E490" s="182"/>
      <c r="F490" s="69"/>
      <c r="G490" s="71"/>
      <c r="H490" s="71"/>
      <c r="I490" s="237"/>
      <c r="J490" s="57"/>
    </row>
    <row r="491" spans="1:10" x14ac:dyDescent="0.25">
      <c r="A491" s="236"/>
      <c r="B491" s="182"/>
      <c r="C491" s="87"/>
      <c r="D491" s="133"/>
      <c r="E491" s="182"/>
      <c r="F491" s="69"/>
      <c r="G491" s="71"/>
      <c r="H491" s="71"/>
      <c r="I491" s="237"/>
      <c r="J491" s="57"/>
    </row>
    <row r="492" spans="1:10" x14ac:dyDescent="0.25">
      <c r="A492" s="236"/>
      <c r="B492" s="182"/>
      <c r="C492" s="87"/>
      <c r="D492" s="133"/>
      <c r="E492" s="182"/>
      <c r="F492" s="69"/>
      <c r="G492" s="71"/>
      <c r="H492" s="71"/>
      <c r="I492" s="237"/>
      <c r="J492" s="57"/>
    </row>
    <row r="493" spans="1:10" x14ac:dyDescent="0.25">
      <c r="A493" s="236"/>
      <c r="B493" s="182"/>
      <c r="C493" s="87"/>
      <c r="D493" s="133"/>
      <c r="E493" s="182"/>
      <c r="F493" s="69"/>
      <c r="G493" s="71"/>
      <c r="H493" s="71"/>
      <c r="I493" s="237"/>
      <c r="J493" s="57"/>
    </row>
    <row r="494" spans="1:10" x14ac:dyDescent="0.25">
      <c r="A494" s="236"/>
      <c r="B494" s="182"/>
      <c r="C494" s="87"/>
      <c r="D494" s="133"/>
      <c r="E494" s="182"/>
      <c r="F494" s="69"/>
      <c r="G494" s="71"/>
      <c r="H494" s="71"/>
      <c r="I494" s="237"/>
      <c r="J494" s="57"/>
    </row>
    <row r="495" spans="1:10" x14ac:dyDescent="0.25">
      <c r="A495" s="236"/>
      <c r="B495" s="182"/>
      <c r="C495" s="87"/>
      <c r="D495" s="133"/>
      <c r="E495" s="182"/>
      <c r="F495" s="69"/>
      <c r="G495" s="71"/>
      <c r="H495" s="71"/>
      <c r="I495" s="237"/>
      <c r="J495" s="57"/>
    </row>
    <row r="496" spans="1:10" x14ac:dyDescent="0.25">
      <c r="A496" s="236"/>
      <c r="B496" s="182"/>
      <c r="C496" s="87"/>
      <c r="D496" s="133"/>
      <c r="E496" s="182"/>
      <c r="F496" s="69"/>
      <c r="G496" s="71"/>
      <c r="H496" s="71"/>
      <c r="I496" s="237"/>
      <c r="J496" s="57"/>
    </row>
    <row r="497" spans="1:10" x14ac:dyDescent="0.25">
      <c r="A497" s="236"/>
      <c r="B497" s="182"/>
      <c r="C497" s="87"/>
      <c r="D497" s="133"/>
      <c r="E497" s="182"/>
      <c r="F497" s="69"/>
      <c r="G497" s="71"/>
      <c r="H497" s="71"/>
      <c r="I497" s="237"/>
      <c r="J497" s="57"/>
    </row>
    <row r="498" spans="1:10" x14ac:dyDescent="0.25">
      <c r="A498" s="236"/>
      <c r="B498" s="182"/>
      <c r="C498" s="87"/>
      <c r="D498" s="133"/>
      <c r="E498" s="182"/>
      <c r="F498" s="69"/>
      <c r="G498" s="71"/>
      <c r="H498" s="71"/>
      <c r="I498" s="237"/>
      <c r="J498" s="57"/>
    </row>
    <row r="499" spans="1:10" x14ac:dyDescent="0.25">
      <c r="A499" s="236"/>
      <c r="B499" s="182"/>
      <c r="C499" s="87"/>
      <c r="D499" s="133"/>
      <c r="E499" s="182"/>
      <c r="F499" s="69"/>
      <c r="G499" s="71"/>
      <c r="H499" s="71"/>
      <c r="I499" s="237"/>
      <c r="J499" s="57"/>
    </row>
    <row r="500" spans="1:10" x14ac:dyDescent="0.25">
      <c r="A500" s="236"/>
      <c r="B500" s="182"/>
      <c r="C500" s="87"/>
      <c r="D500" s="133"/>
      <c r="E500" s="182"/>
      <c r="F500" s="69"/>
      <c r="G500" s="71"/>
      <c r="H500" s="71"/>
      <c r="I500" s="237"/>
      <c r="J500" s="57"/>
    </row>
    <row r="501" spans="1:10" x14ac:dyDescent="0.25">
      <c r="A501" s="236"/>
      <c r="B501" s="182"/>
      <c r="C501" s="87"/>
      <c r="D501" s="133"/>
      <c r="E501" s="182"/>
      <c r="F501" s="69"/>
      <c r="G501" s="71"/>
      <c r="H501" s="71"/>
      <c r="I501" s="237"/>
      <c r="J501" s="57"/>
    </row>
    <row r="502" spans="1:10" x14ac:dyDescent="0.25">
      <c r="A502" s="236"/>
      <c r="B502" s="182"/>
      <c r="C502" s="87"/>
      <c r="D502" s="133"/>
      <c r="E502" s="182"/>
      <c r="F502" s="69"/>
      <c r="G502" s="71"/>
      <c r="H502" s="71"/>
      <c r="I502" s="237"/>
      <c r="J502" s="57"/>
    </row>
    <row r="503" spans="1:10" x14ac:dyDescent="0.25">
      <c r="A503" s="236"/>
      <c r="B503" s="182"/>
      <c r="C503" s="87"/>
      <c r="D503" s="133"/>
      <c r="E503" s="182"/>
      <c r="F503" s="69"/>
      <c r="G503" s="71"/>
      <c r="H503" s="71"/>
      <c r="I503" s="237"/>
      <c r="J503" s="57"/>
    </row>
    <row r="504" spans="1:10" x14ac:dyDescent="0.25">
      <c r="A504" s="236"/>
      <c r="B504" s="182"/>
      <c r="C504" s="87"/>
      <c r="D504" s="133"/>
      <c r="E504" s="182"/>
      <c r="F504" s="69"/>
      <c r="G504" s="71"/>
      <c r="H504" s="71"/>
      <c r="I504" s="237"/>
      <c r="J504" s="57"/>
    </row>
    <row r="505" spans="1:10" x14ac:dyDescent="0.25">
      <c r="A505" s="236"/>
      <c r="B505" s="182"/>
      <c r="C505" s="87"/>
      <c r="D505" s="133"/>
      <c r="E505" s="182"/>
      <c r="F505" s="69"/>
      <c r="G505" s="71"/>
      <c r="H505" s="71"/>
      <c r="I505" s="237"/>
      <c r="J505" s="57"/>
    </row>
    <row r="506" spans="1:10" x14ac:dyDescent="0.25">
      <c r="A506" s="236"/>
      <c r="B506" s="182"/>
      <c r="C506" s="87"/>
      <c r="D506" s="133"/>
      <c r="E506" s="182"/>
      <c r="F506" s="69"/>
      <c r="G506" s="71"/>
      <c r="H506" s="71"/>
      <c r="I506" s="237"/>
      <c r="J506" s="57"/>
    </row>
    <row r="507" spans="1:10" x14ac:dyDescent="0.25">
      <c r="A507" s="236"/>
      <c r="B507" s="182"/>
      <c r="C507" s="87"/>
      <c r="D507" s="133"/>
      <c r="E507" s="182"/>
      <c r="F507" s="69"/>
      <c r="G507" s="71"/>
      <c r="H507" s="71"/>
      <c r="I507" s="237"/>
      <c r="J507" s="57"/>
    </row>
    <row r="508" spans="1:10" x14ac:dyDescent="0.25">
      <c r="A508" s="236"/>
      <c r="B508" s="182"/>
      <c r="C508" s="87"/>
      <c r="D508" s="133"/>
      <c r="E508" s="182"/>
      <c r="F508" s="69"/>
      <c r="G508" s="71"/>
      <c r="H508" s="71"/>
      <c r="I508" s="237"/>
      <c r="J508" s="57"/>
    </row>
    <row r="509" spans="1:10" x14ac:dyDescent="0.25">
      <c r="A509" s="236"/>
      <c r="B509" s="182"/>
      <c r="C509" s="87"/>
      <c r="D509" s="133"/>
      <c r="E509" s="182"/>
      <c r="F509" s="69"/>
      <c r="G509" s="71"/>
      <c r="H509" s="71"/>
      <c r="I509" s="237"/>
      <c r="J509" s="57"/>
    </row>
    <row r="510" spans="1:10" x14ac:dyDescent="0.25">
      <c r="A510" s="236"/>
      <c r="B510" s="182"/>
      <c r="C510" s="87"/>
      <c r="D510" s="133"/>
      <c r="E510" s="182"/>
      <c r="F510" s="69"/>
      <c r="G510" s="71"/>
      <c r="H510" s="71"/>
      <c r="I510" s="237"/>
      <c r="J510" s="57"/>
    </row>
    <row r="511" spans="1:10" x14ac:dyDescent="0.25">
      <c r="A511" s="236"/>
      <c r="B511" s="182"/>
      <c r="C511" s="87"/>
      <c r="D511" s="133"/>
      <c r="E511" s="182"/>
      <c r="F511" s="69"/>
      <c r="G511" s="71"/>
      <c r="H511" s="71"/>
      <c r="I511" s="237"/>
      <c r="J511" s="57"/>
    </row>
    <row r="512" spans="1:10" x14ac:dyDescent="0.25">
      <c r="A512" s="236"/>
      <c r="B512" s="182"/>
      <c r="C512" s="87"/>
      <c r="D512" s="133"/>
      <c r="E512" s="182"/>
      <c r="F512" s="69"/>
      <c r="G512" s="71"/>
      <c r="H512" s="71"/>
      <c r="I512" s="237"/>
      <c r="J512" s="57"/>
    </row>
    <row r="513" spans="1:10" x14ac:dyDescent="0.25">
      <c r="A513" s="236"/>
      <c r="B513" s="182"/>
      <c r="C513" s="87"/>
      <c r="D513" s="133"/>
      <c r="E513" s="182"/>
      <c r="F513" s="69"/>
      <c r="G513" s="71"/>
      <c r="H513" s="71"/>
      <c r="I513" s="237"/>
      <c r="J513" s="57"/>
    </row>
    <row r="514" spans="1:10" x14ac:dyDescent="0.25">
      <c r="A514" s="236"/>
      <c r="B514" s="182"/>
      <c r="C514" s="87"/>
      <c r="D514" s="133"/>
      <c r="E514" s="182"/>
      <c r="F514" s="69"/>
      <c r="G514" s="71"/>
      <c r="H514" s="71"/>
      <c r="I514" s="237"/>
      <c r="J514" s="57"/>
    </row>
    <row r="515" spans="1:10" x14ac:dyDescent="0.25">
      <c r="A515" s="236"/>
      <c r="B515" s="182"/>
      <c r="C515" s="87"/>
      <c r="D515" s="133"/>
      <c r="E515" s="182"/>
      <c r="F515" s="69"/>
      <c r="G515" s="71"/>
      <c r="H515" s="71"/>
      <c r="I515" s="237"/>
      <c r="J515" s="57"/>
    </row>
    <row r="516" spans="1:10" x14ac:dyDescent="0.25">
      <c r="A516" s="236"/>
      <c r="B516" s="182"/>
      <c r="C516" s="87"/>
      <c r="D516" s="133"/>
      <c r="E516" s="182"/>
      <c r="F516" s="69"/>
      <c r="G516" s="71"/>
      <c r="H516" s="71"/>
      <c r="I516" s="237"/>
      <c r="J516" s="57"/>
    </row>
    <row r="517" spans="1:10" x14ac:dyDescent="0.25">
      <c r="A517" s="236"/>
      <c r="B517" s="182"/>
      <c r="C517" s="87"/>
      <c r="D517" s="133"/>
      <c r="E517" s="182"/>
      <c r="F517" s="69"/>
      <c r="G517" s="71"/>
      <c r="H517" s="71"/>
      <c r="I517" s="237"/>
      <c r="J517" s="57"/>
    </row>
    <row r="518" spans="1:10" x14ac:dyDescent="0.25">
      <c r="A518" s="236"/>
      <c r="B518" s="182"/>
      <c r="C518" s="87"/>
      <c r="D518" s="133"/>
      <c r="E518" s="182"/>
      <c r="F518" s="69"/>
      <c r="G518" s="71"/>
      <c r="H518" s="71"/>
      <c r="I518" s="237"/>
      <c r="J518" s="57"/>
    </row>
    <row r="519" spans="1:10" x14ac:dyDescent="0.25">
      <c r="A519" s="236"/>
      <c r="B519" s="182"/>
      <c r="C519" s="87"/>
      <c r="D519" s="133"/>
      <c r="E519" s="182"/>
      <c r="F519" s="69"/>
      <c r="G519" s="71"/>
      <c r="H519" s="71"/>
      <c r="I519" s="237"/>
      <c r="J519" s="57"/>
    </row>
    <row r="520" spans="1:10" x14ac:dyDescent="0.25">
      <c r="A520" s="236"/>
      <c r="B520" s="182"/>
      <c r="C520" s="87"/>
      <c r="D520" s="133"/>
      <c r="E520" s="182"/>
      <c r="F520" s="69"/>
      <c r="G520" s="71"/>
      <c r="H520" s="71"/>
      <c r="I520" s="237"/>
      <c r="J520" s="57"/>
    </row>
    <row r="521" spans="1:10" x14ac:dyDescent="0.25">
      <c r="A521" s="236"/>
      <c r="B521" s="182"/>
      <c r="C521" s="87"/>
      <c r="D521" s="133"/>
      <c r="E521" s="182"/>
      <c r="F521" s="69"/>
      <c r="G521" s="71"/>
      <c r="H521" s="71"/>
      <c r="I521" s="237"/>
      <c r="J521" s="57"/>
    </row>
    <row r="522" spans="1:10" x14ac:dyDescent="0.25">
      <c r="A522" s="236"/>
      <c r="B522" s="182"/>
      <c r="C522" s="87"/>
      <c r="D522" s="133"/>
      <c r="E522" s="182"/>
      <c r="F522" s="69"/>
      <c r="G522" s="71"/>
      <c r="H522" s="71"/>
      <c r="I522" s="237"/>
      <c r="J522" s="57"/>
    </row>
    <row r="523" spans="1:10" x14ac:dyDescent="0.25">
      <c r="A523" s="236"/>
      <c r="B523" s="182"/>
      <c r="C523" s="87"/>
      <c r="D523" s="133"/>
      <c r="E523" s="182"/>
      <c r="F523" s="69"/>
      <c r="G523" s="71"/>
      <c r="H523" s="71"/>
      <c r="I523" s="237"/>
      <c r="J523" s="57"/>
    </row>
    <row r="524" spans="1:10" x14ac:dyDescent="0.25">
      <c r="A524" s="236"/>
      <c r="B524" s="182"/>
      <c r="C524" s="87"/>
      <c r="D524" s="133"/>
      <c r="E524" s="182"/>
      <c r="F524" s="69"/>
      <c r="G524" s="71"/>
      <c r="H524" s="71"/>
      <c r="I524" s="237"/>
      <c r="J524" s="57"/>
    </row>
    <row r="525" spans="1:10" x14ac:dyDescent="0.25">
      <c r="A525" s="236"/>
      <c r="B525" s="182"/>
      <c r="C525" s="87"/>
      <c r="D525" s="133"/>
      <c r="E525" s="182"/>
      <c r="F525" s="69"/>
      <c r="G525" s="71"/>
      <c r="H525" s="71"/>
      <c r="I525" s="237"/>
      <c r="J525" s="57"/>
    </row>
    <row r="526" spans="1:10" x14ac:dyDescent="0.25">
      <c r="A526" s="236"/>
      <c r="B526" s="182"/>
      <c r="C526" s="87"/>
      <c r="D526" s="133"/>
      <c r="E526" s="182"/>
      <c r="F526" s="69"/>
      <c r="G526" s="71"/>
      <c r="H526" s="71"/>
      <c r="I526" s="237"/>
      <c r="J526" s="57"/>
    </row>
    <row r="527" spans="1:10" x14ac:dyDescent="0.25">
      <c r="A527" s="236"/>
      <c r="B527" s="182"/>
      <c r="C527" s="87"/>
      <c r="D527" s="133"/>
      <c r="E527" s="182"/>
      <c r="F527" s="69"/>
      <c r="G527" s="71"/>
      <c r="H527" s="71"/>
      <c r="I527" s="237"/>
      <c r="J527" s="57"/>
    </row>
    <row r="528" spans="1:10" x14ac:dyDescent="0.25">
      <c r="A528" s="236"/>
      <c r="B528" s="182"/>
      <c r="C528" s="87"/>
      <c r="D528" s="133"/>
      <c r="E528" s="182"/>
      <c r="F528" s="69"/>
      <c r="G528" s="71"/>
      <c r="H528" s="71"/>
      <c r="I528" s="237"/>
      <c r="J528" s="57"/>
    </row>
    <row r="529" spans="1:10" x14ac:dyDescent="0.25">
      <c r="A529" s="236"/>
      <c r="B529" s="182"/>
      <c r="C529" s="87"/>
      <c r="D529" s="133"/>
      <c r="E529" s="182"/>
      <c r="F529" s="69"/>
      <c r="G529" s="71"/>
      <c r="H529" s="71"/>
      <c r="I529" s="237"/>
      <c r="J529" s="57"/>
    </row>
    <row r="530" spans="1:10" x14ac:dyDescent="0.25">
      <c r="A530" s="236"/>
      <c r="B530" s="182"/>
      <c r="C530" s="87"/>
      <c r="D530" s="133"/>
      <c r="E530" s="182"/>
      <c r="F530" s="69"/>
      <c r="G530" s="71"/>
      <c r="H530" s="71"/>
      <c r="I530" s="237"/>
      <c r="J530" s="57"/>
    </row>
    <row r="531" spans="1:10" x14ac:dyDescent="0.25">
      <c r="A531" s="236"/>
      <c r="B531" s="182"/>
      <c r="C531" s="87"/>
      <c r="D531" s="133"/>
      <c r="E531" s="182"/>
      <c r="F531" s="69"/>
      <c r="G531" s="71"/>
      <c r="H531" s="71"/>
      <c r="I531" s="237"/>
      <c r="J531" s="57"/>
    </row>
    <row r="532" spans="1:10" x14ac:dyDescent="0.25">
      <c r="A532" s="236"/>
      <c r="B532" s="182"/>
      <c r="C532" s="87"/>
      <c r="D532" s="133"/>
      <c r="E532" s="182"/>
      <c r="F532" s="69"/>
      <c r="G532" s="71"/>
      <c r="H532" s="71"/>
      <c r="I532" s="237"/>
      <c r="J532" s="57"/>
    </row>
    <row r="533" spans="1:10" x14ac:dyDescent="0.25">
      <c r="A533" s="236"/>
      <c r="B533" s="182"/>
      <c r="C533" s="87"/>
      <c r="D533" s="133"/>
      <c r="E533" s="182"/>
      <c r="F533" s="69"/>
      <c r="G533" s="71"/>
      <c r="H533" s="71"/>
      <c r="I533" s="237"/>
      <c r="J533" s="57"/>
    </row>
    <row r="534" spans="1:10" x14ac:dyDescent="0.25">
      <c r="A534" s="236"/>
      <c r="B534" s="182"/>
      <c r="C534" s="87"/>
      <c r="D534" s="133"/>
      <c r="E534" s="182"/>
      <c r="F534" s="69"/>
      <c r="G534" s="71"/>
      <c r="H534" s="71"/>
      <c r="I534" s="237"/>
      <c r="J534" s="57"/>
    </row>
    <row r="535" spans="1:10" x14ac:dyDescent="0.25">
      <c r="A535" s="236"/>
      <c r="B535" s="182"/>
      <c r="C535" s="87"/>
      <c r="D535" s="133"/>
      <c r="E535" s="182"/>
      <c r="F535" s="69"/>
      <c r="G535" s="71"/>
      <c r="H535" s="71"/>
      <c r="I535" s="237"/>
      <c r="J535" s="57"/>
    </row>
    <row r="536" spans="1:10" x14ac:dyDescent="0.25">
      <c r="A536" s="236"/>
      <c r="B536" s="182"/>
      <c r="C536" s="87"/>
      <c r="D536" s="133"/>
      <c r="E536" s="182"/>
      <c r="F536" s="69"/>
      <c r="G536" s="71"/>
      <c r="H536" s="71"/>
      <c r="I536" s="237"/>
      <c r="J536" s="57"/>
    </row>
    <row r="537" spans="1:10" x14ac:dyDescent="0.25">
      <c r="A537" s="236"/>
      <c r="B537" s="182"/>
      <c r="C537" s="87"/>
      <c r="D537" s="133"/>
      <c r="E537" s="182"/>
      <c r="F537" s="69"/>
      <c r="G537" s="71"/>
      <c r="H537" s="71"/>
      <c r="I537" s="237"/>
      <c r="J537" s="57"/>
    </row>
    <row r="538" spans="1:10" x14ac:dyDescent="0.25">
      <c r="A538" s="236"/>
      <c r="B538" s="182"/>
      <c r="C538" s="87"/>
      <c r="D538" s="133"/>
      <c r="E538" s="182"/>
      <c r="F538" s="69"/>
      <c r="G538" s="71"/>
      <c r="H538" s="71"/>
      <c r="I538" s="237"/>
      <c r="J538" s="57"/>
    </row>
    <row r="539" spans="1:10" x14ac:dyDescent="0.25">
      <c r="A539" s="236"/>
      <c r="B539" s="182"/>
      <c r="C539" s="87"/>
      <c r="D539" s="133"/>
      <c r="E539" s="182"/>
      <c r="F539" s="69"/>
      <c r="G539" s="71"/>
      <c r="H539" s="71"/>
      <c r="I539" s="237"/>
      <c r="J539" s="57"/>
    </row>
    <row r="540" spans="1:10" x14ac:dyDescent="0.25">
      <c r="A540" s="236"/>
      <c r="B540" s="182"/>
      <c r="C540" s="87"/>
      <c r="D540" s="133"/>
      <c r="E540" s="182"/>
      <c r="F540" s="69"/>
      <c r="G540" s="71"/>
      <c r="H540" s="71"/>
      <c r="I540" s="237"/>
      <c r="J540" s="57"/>
    </row>
    <row r="541" spans="1:10" x14ac:dyDescent="0.25">
      <c r="A541" s="236"/>
      <c r="B541" s="182"/>
      <c r="C541" s="87"/>
      <c r="D541" s="133"/>
      <c r="E541" s="182"/>
      <c r="F541" s="69"/>
      <c r="G541" s="71"/>
      <c r="H541" s="71"/>
      <c r="I541" s="237"/>
      <c r="J541" s="57"/>
    </row>
    <row r="542" spans="1:10" x14ac:dyDescent="0.25">
      <c r="A542" s="236"/>
      <c r="B542" s="182"/>
      <c r="C542" s="87"/>
      <c r="D542" s="133"/>
      <c r="E542" s="182"/>
      <c r="F542" s="69"/>
      <c r="G542" s="71"/>
      <c r="H542" s="71"/>
      <c r="I542" s="237"/>
      <c r="J542" s="57"/>
    </row>
    <row r="543" spans="1:10" x14ac:dyDescent="0.25">
      <c r="A543" s="236"/>
      <c r="B543" s="182"/>
      <c r="C543" s="87"/>
      <c r="D543" s="133"/>
      <c r="E543" s="182"/>
      <c r="F543" s="69"/>
      <c r="G543" s="71"/>
      <c r="H543" s="71"/>
      <c r="I543" s="237"/>
      <c r="J543" s="57"/>
    </row>
    <row r="544" spans="1:10" x14ac:dyDescent="0.25">
      <c r="A544" s="236"/>
      <c r="B544" s="182"/>
      <c r="C544" s="87"/>
      <c r="D544" s="133"/>
      <c r="E544" s="182"/>
      <c r="F544" s="69"/>
      <c r="G544" s="71"/>
      <c r="H544" s="71"/>
      <c r="I544" s="237"/>
      <c r="J544" s="57"/>
    </row>
    <row r="545" spans="1:10" x14ac:dyDescent="0.25">
      <c r="A545" s="236"/>
      <c r="B545" s="182"/>
      <c r="C545" s="87"/>
      <c r="D545" s="133"/>
      <c r="E545" s="182"/>
      <c r="F545" s="69"/>
      <c r="G545" s="71"/>
      <c r="H545" s="71"/>
      <c r="I545" s="237"/>
      <c r="J545" s="57"/>
    </row>
    <row r="546" spans="1:10" x14ac:dyDescent="0.25">
      <c r="A546" s="236"/>
      <c r="B546" s="182"/>
      <c r="C546" s="87"/>
      <c r="D546" s="133"/>
      <c r="E546" s="182"/>
      <c r="F546" s="69"/>
      <c r="G546" s="71"/>
      <c r="H546" s="71"/>
      <c r="I546" s="237"/>
      <c r="J546" s="57"/>
    </row>
    <row r="547" spans="1:10" x14ac:dyDescent="0.25">
      <c r="A547" s="236"/>
      <c r="B547" s="182"/>
      <c r="C547" s="87"/>
      <c r="D547" s="133"/>
      <c r="E547" s="182"/>
      <c r="F547" s="69"/>
      <c r="G547" s="71"/>
      <c r="H547" s="71"/>
      <c r="I547" s="237"/>
      <c r="J547" s="57"/>
    </row>
    <row r="548" spans="1:10" x14ac:dyDescent="0.25">
      <c r="A548" s="236"/>
      <c r="B548" s="182"/>
      <c r="C548" s="87"/>
      <c r="D548" s="133"/>
      <c r="E548" s="182"/>
      <c r="F548" s="69"/>
      <c r="G548" s="71"/>
      <c r="H548" s="71"/>
      <c r="I548" s="237"/>
      <c r="J548" s="57"/>
    </row>
    <row r="549" spans="1:10" x14ac:dyDescent="0.25">
      <c r="A549" s="236"/>
      <c r="B549" s="182"/>
      <c r="C549" s="87"/>
      <c r="D549" s="133"/>
      <c r="E549" s="182"/>
      <c r="F549" s="69"/>
      <c r="G549" s="71"/>
      <c r="H549" s="71"/>
      <c r="I549" s="237"/>
      <c r="J549" s="57"/>
    </row>
    <row r="550" spans="1:10" x14ac:dyDescent="0.25">
      <c r="A550" s="236"/>
      <c r="B550" s="182"/>
      <c r="C550" s="87"/>
      <c r="D550" s="133"/>
      <c r="E550" s="182"/>
      <c r="F550" s="69"/>
      <c r="G550" s="71"/>
      <c r="H550" s="71"/>
      <c r="I550" s="237"/>
      <c r="J550" s="57"/>
    </row>
    <row r="551" spans="1:10" x14ac:dyDescent="0.25">
      <c r="A551" s="236"/>
      <c r="B551" s="182"/>
      <c r="C551" s="87"/>
      <c r="D551" s="133"/>
      <c r="E551" s="182"/>
      <c r="F551" s="69"/>
      <c r="G551" s="71"/>
      <c r="H551" s="71"/>
      <c r="I551" s="237"/>
      <c r="J551" s="57"/>
    </row>
    <row r="552" spans="1:10" x14ac:dyDescent="0.25">
      <c r="A552" s="236"/>
      <c r="B552" s="182"/>
      <c r="C552" s="87"/>
      <c r="D552" s="133"/>
      <c r="E552" s="182"/>
      <c r="F552" s="69"/>
      <c r="G552" s="71"/>
      <c r="H552" s="71"/>
      <c r="I552" s="237"/>
      <c r="J552" s="57"/>
    </row>
    <row r="553" spans="1:10" x14ac:dyDescent="0.25">
      <c r="A553" s="236"/>
      <c r="B553" s="182"/>
      <c r="C553" s="87"/>
      <c r="D553" s="133"/>
      <c r="E553" s="182"/>
      <c r="F553" s="69"/>
      <c r="G553" s="71"/>
      <c r="H553" s="71"/>
      <c r="I553" s="237"/>
      <c r="J553" s="57"/>
    </row>
    <row r="554" spans="1:10" x14ac:dyDescent="0.25">
      <c r="A554" s="236"/>
      <c r="B554" s="182"/>
      <c r="C554" s="87"/>
      <c r="D554" s="133"/>
      <c r="E554" s="182"/>
      <c r="F554" s="69"/>
      <c r="G554" s="71"/>
      <c r="H554" s="71"/>
      <c r="I554" s="237"/>
      <c r="J554" s="57"/>
    </row>
    <row r="555" spans="1:10" x14ac:dyDescent="0.25">
      <c r="A555" s="236"/>
      <c r="B555" s="182"/>
      <c r="C555" s="87"/>
      <c r="D555" s="133"/>
      <c r="E555" s="182"/>
      <c r="F555" s="69"/>
      <c r="G555" s="71"/>
      <c r="H555" s="71"/>
      <c r="I555" s="237"/>
      <c r="J555" s="57"/>
    </row>
    <row r="556" spans="1:10" x14ac:dyDescent="0.25">
      <c r="A556" s="236"/>
      <c r="B556" s="182"/>
      <c r="C556" s="87"/>
      <c r="D556" s="133"/>
      <c r="E556" s="182"/>
      <c r="F556" s="69"/>
      <c r="G556" s="71"/>
      <c r="H556" s="71"/>
      <c r="I556" s="237"/>
      <c r="J556" s="57"/>
    </row>
    <row r="557" spans="1:10" x14ac:dyDescent="0.25">
      <c r="A557" s="236"/>
      <c r="B557" s="182"/>
      <c r="C557" s="87"/>
      <c r="D557" s="133"/>
      <c r="E557" s="182"/>
      <c r="F557" s="69"/>
      <c r="G557" s="71"/>
      <c r="H557" s="71"/>
      <c r="I557" s="237"/>
      <c r="J557" s="57"/>
    </row>
    <row r="558" spans="1:10" x14ac:dyDescent="0.25">
      <c r="A558" s="236"/>
      <c r="B558" s="182"/>
      <c r="C558" s="87"/>
      <c r="D558" s="133"/>
      <c r="E558" s="182"/>
      <c r="F558" s="69"/>
      <c r="G558" s="71"/>
      <c r="H558" s="71"/>
      <c r="I558" s="237"/>
      <c r="J558" s="57"/>
    </row>
    <row r="559" spans="1:10" x14ac:dyDescent="0.25">
      <c r="A559" s="236"/>
      <c r="B559" s="182"/>
      <c r="C559" s="87"/>
      <c r="D559" s="133"/>
      <c r="E559" s="182"/>
      <c r="F559" s="69"/>
      <c r="G559" s="71"/>
      <c r="H559" s="71"/>
      <c r="I559" s="237"/>
      <c r="J559" s="57"/>
    </row>
    <row r="560" spans="1:10" x14ac:dyDescent="0.25">
      <c r="A560" s="236"/>
      <c r="B560" s="182"/>
      <c r="C560" s="87"/>
      <c r="D560" s="133"/>
      <c r="E560" s="182"/>
      <c r="F560" s="69"/>
      <c r="G560" s="71"/>
      <c r="H560" s="71"/>
      <c r="I560" s="237"/>
      <c r="J560" s="57"/>
    </row>
    <row r="561" spans="1:10" x14ac:dyDescent="0.25">
      <c r="A561" s="236"/>
      <c r="B561" s="182"/>
      <c r="C561" s="87"/>
      <c r="D561" s="133"/>
      <c r="E561" s="182"/>
      <c r="F561" s="69"/>
      <c r="G561" s="71"/>
      <c r="H561" s="71"/>
      <c r="I561" s="237"/>
      <c r="J561" s="57"/>
    </row>
    <row r="562" spans="1:10" x14ac:dyDescent="0.25">
      <c r="A562" s="236"/>
      <c r="B562" s="182"/>
      <c r="C562" s="87"/>
      <c r="D562" s="133"/>
      <c r="E562" s="182"/>
      <c r="F562" s="69"/>
      <c r="G562" s="71"/>
      <c r="H562" s="71"/>
      <c r="I562" s="237"/>
      <c r="J562" s="57"/>
    </row>
    <row r="563" spans="1:10" x14ac:dyDescent="0.25">
      <c r="A563" s="236"/>
      <c r="B563" s="182"/>
      <c r="C563" s="87"/>
      <c r="D563" s="133"/>
      <c r="E563" s="182"/>
      <c r="F563" s="69"/>
      <c r="G563" s="71"/>
      <c r="H563" s="71"/>
      <c r="I563" s="237"/>
      <c r="J563" s="57"/>
    </row>
    <row r="564" spans="1:10" x14ac:dyDescent="0.25">
      <c r="A564" s="236"/>
      <c r="B564" s="182"/>
      <c r="C564" s="87"/>
      <c r="D564" s="133"/>
      <c r="E564" s="182"/>
      <c r="F564" s="69"/>
      <c r="G564" s="71"/>
      <c r="H564" s="71"/>
      <c r="I564" s="237"/>
      <c r="J564" s="57"/>
    </row>
    <row r="565" spans="1:10" x14ac:dyDescent="0.25">
      <c r="A565" s="236"/>
      <c r="B565" s="182"/>
      <c r="C565" s="87"/>
      <c r="D565" s="133"/>
      <c r="E565" s="182"/>
      <c r="F565" s="69"/>
      <c r="G565" s="71"/>
      <c r="H565" s="71"/>
      <c r="I565" s="237"/>
      <c r="J565" s="57"/>
    </row>
    <row r="566" spans="1:10" x14ac:dyDescent="0.25">
      <c r="A566" s="236"/>
      <c r="B566" s="182"/>
      <c r="C566" s="87"/>
      <c r="D566" s="133"/>
      <c r="E566" s="182"/>
      <c r="F566" s="69"/>
      <c r="G566" s="71"/>
      <c r="H566" s="71"/>
      <c r="I566" s="237"/>
      <c r="J566" s="57"/>
    </row>
    <row r="567" spans="1:10" x14ac:dyDescent="0.25">
      <c r="A567" s="236"/>
      <c r="B567" s="182"/>
      <c r="C567" s="87"/>
      <c r="D567" s="133"/>
      <c r="E567" s="182"/>
      <c r="F567" s="69"/>
      <c r="G567" s="71"/>
      <c r="H567" s="71"/>
      <c r="I567" s="237"/>
      <c r="J567" s="57"/>
    </row>
    <row r="568" spans="1:10" x14ac:dyDescent="0.25">
      <c r="A568" s="236"/>
      <c r="B568" s="182"/>
      <c r="C568" s="87"/>
      <c r="D568" s="133"/>
      <c r="E568" s="182"/>
      <c r="F568" s="69"/>
      <c r="G568" s="71"/>
      <c r="H568" s="71"/>
      <c r="I568" s="237"/>
      <c r="J568" s="57"/>
    </row>
    <row r="569" spans="1:10" x14ac:dyDescent="0.25">
      <c r="A569" s="236"/>
      <c r="B569" s="182"/>
      <c r="C569" s="87"/>
      <c r="D569" s="133"/>
      <c r="E569" s="182"/>
      <c r="F569" s="69"/>
      <c r="G569" s="71"/>
      <c r="H569" s="71"/>
      <c r="I569" s="237"/>
      <c r="J569" s="57"/>
    </row>
    <row r="570" spans="1:10" x14ac:dyDescent="0.25">
      <c r="A570" s="236"/>
      <c r="B570" s="182"/>
      <c r="C570" s="87"/>
      <c r="D570" s="133"/>
      <c r="E570" s="182"/>
      <c r="F570" s="69"/>
      <c r="G570" s="71"/>
      <c r="H570" s="71"/>
      <c r="I570" s="237"/>
      <c r="J570" s="57"/>
    </row>
    <row r="571" spans="1:10" x14ac:dyDescent="0.25">
      <c r="A571" s="236"/>
      <c r="B571" s="182"/>
      <c r="C571" s="87"/>
      <c r="D571" s="133"/>
      <c r="E571" s="182"/>
      <c r="F571" s="69"/>
      <c r="G571" s="71"/>
      <c r="H571" s="71"/>
      <c r="I571" s="237"/>
      <c r="J571" s="57"/>
    </row>
    <row r="572" spans="1:10" x14ac:dyDescent="0.25">
      <c r="A572" s="236"/>
      <c r="B572" s="182"/>
      <c r="C572" s="87"/>
      <c r="D572" s="133"/>
      <c r="E572" s="182"/>
      <c r="F572" s="69"/>
      <c r="G572" s="71"/>
      <c r="H572" s="71"/>
      <c r="I572" s="237"/>
      <c r="J572" s="57"/>
    </row>
    <row r="573" spans="1:10" x14ac:dyDescent="0.25">
      <c r="A573" s="236"/>
      <c r="B573" s="182"/>
      <c r="C573" s="87"/>
      <c r="D573" s="133"/>
      <c r="E573" s="182"/>
      <c r="F573" s="69"/>
      <c r="G573" s="71"/>
      <c r="H573" s="71"/>
      <c r="I573" s="237"/>
      <c r="J573" s="57"/>
    </row>
    <row r="574" spans="1:10" x14ac:dyDescent="0.25">
      <c r="A574" s="236"/>
      <c r="B574" s="182"/>
      <c r="C574" s="87"/>
      <c r="D574" s="133"/>
      <c r="E574" s="182"/>
      <c r="F574" s="69"/>
      <c r="G574" s="71"/>
      <c r="H574" s="71"/>
      <c r="I574" s="237"/>
      <c r="J574" s="57"/>
    </row>
    <row r="575" spans="1:10" x14ac:dyDescent="0.25">
      <c r="A575" s="236"/>
      <c r="B575" s="182"/>
      <c r="C575" s="87"/>
      <c r="D575" s="133"/>
      <c r="E575" s="182"/>
      <c r="F575" s="69"/>
      <c r="G575" s="71"/>
      <c r="H575" s="71"/>
      <c r="I575" s="237"/>
      <c r="J575" s="57"/>
    </row>
    <row r="576" spans="1:10" x14ac:dyDescent="0.25">
      <c r="A576" s="236"/>
      <c r="B576" s="182"/>
      <c r="C576" s="87"/>
      <c r="D576" s="133"/>
      <c r="E576" s="182"/>
      <c r="F576" s="69"/>
      <c r="G576" s="71"/>
      <c r="H576" s="71"/>
      <c r="I576" s="237"/>
      <c r="J576" s="57"/>
    </row>
    <row r="577" spans="1:10" x14ac:dyDescent="0.25">
      <c r="A577" s="236"/>
      <c r="B577" s="182"/>
      <c r="C577" s="87"/>
      <c r="D577" s="133"/>
      <c r="E577" s="182"/>
      <c r="F577" s="69"/>
      <c r="G577" s="71"/>
      <c r="H577" s="71"/>
      <c r="I577" s="237"/>
      <c r="J577" s="57"/>
    </row>
    <row r="578" spans="1:10" x14ac:dyDescent="0.25">
      <c r="A578" s="236"/>
      <c r="B578" s="182"/>
      <c r="C578" s="87"/>
      <c r="D578" s="133"/>
      <c r="E578" s="182"/>
      <c r="F578" s="69"/>
      <c r="G578" s="71"/>
      <c r="H578" s="71"/>
      <c r="I578" s="237"/>
      <c r="J578" s="57"/>
    </row>
    <row r="579" spans="1:10" x14ac:dyDescent="0.25">
      <c r="A579" s="236"/>
      <c r="B579" s="182"/>
      <c r="C579" s="87"/>
      <c r="D579" s="133"/>
      <c r="E579" s="182"/>
      <c r="F579" s="69"/>
      <c r="G579" s="71"/>
      <c r="H579" s="71"/>
      <c r="I579" s="237"/>
      <c r="J579" s="57"/>
    </row>
    <row r="580" spans="1:10" x14ac:dyDescent="0.25">
      <c r="A580" s="236"/>
      <c r="B580" s="182"/>
      <c r="C580" s="87"/>
      <c r="D580" s="133"/>
      <c r="E580" s="182"/>
      <c r="F580" s="69"/>
      <c r="G580" s="71"/>
      <c r="H580" s="71"/>
      <c r="I580" s="237"/>
      <c r="J580" s="57"/>
    </row>
    <row r="581" spans="1:10" x14ac:dyDescent="0.25">
      <c r="A581" s="236"/>
      <c r="B581" s="182"/>
      <c r="C581" s="87"/>
      <c r="D581" s="133"/>
      <c r="E581" s="182"/>
      <c r="F581" s="69"/>
      <c r="G581" s="71"/>
      <c r="H581" s="71"/>
      <c r="I581" s="237"/>
      <c r="J581" s="57"/>
    </row>
    <row r="582" spans="1:10" x14ac:dyDescent="0.25">
      <c r="A582" s="236"/>
      <c r="B582" s="182"/>
      <c r="C582" s="87"/>
      <c r="D582" s="133"/>
      <c r="E582" s="182"/>
      <c r="F582" s="69"/>
      <c r="G582" s="71"/>
      <c r="H582" s="71"/>
      <c r="I582" s="237"/>
      <c r="J582" s="57"/>
    </row>
    <row r="583" spans="1:10" x14ac:dyDescent="0.25">
      <c r="A583" s="236"/>
      <c r="B583" s="182"/>
      <c r="C583" s="87"/>
      <c r="D583" s="133"/>
      <c r="E583" s="182"/>
      <c r="F583" s="69"/>
      <c r="G583" s="71"/>
      <c r="H583" s="71"/>
      <c r="I583" s="237"/>
      <c r="J583" s="57"/>
    </row>
    <row r="584" spans="1:10" x14ac:dyDescent="0.25">
      <c r="A584" s="236"/>
      <c r="B584" s="182"/>
      <c r="C584" s="87"/>
      <c r="D584" s="133"/>
      <c r="E584" s="182"/>
      <c r="F584" s="69"/>
      <c r="G584" s="71"/>
      <c r="H584" s="71"/>
      <c r="I584" s="237"/>
      <c r="J584" s="57"/>
    </row>
    <row r="585" spans="1:10" x14ac:dyDescent="0.25">
      <c r="A585" s="236"/>
      <c r="B585" s="182"/>
      <c r="C585" s="87"/>
      <c r="D585" s="133"/>
      <c r="E585" s="182"/>
      <c r="F585" s="69"/>
      <c r="G585" s="71"/>
      <c r="H585" s="71"/>
      <c r="I585" s="237"/>
      <c r="J585" s="57"/>
    </row>
    <row r="586" spans="1:10" x14ac:dyDescent="0.25">
      <c r="A586" s="236"/>
      <c r="B586" s="182"/>
      <c r="C586" s="87"/>
      <c r="D586" s="133"/>
      <c r="E586" s="182"/>
      <c r="F586" s="69"/>
      <c r="G586" s="71"/>
      <c r="H586" s="71"/>
      <c r="I586" s="237"/>
      <c r="J586" s="57"/>
    </row>
    <row r="587" spans="1:10" x14ac:dyDescent="0.25">
      <c r="A587" s="236"/>
      <c r="B587" s="182"/>
      <c r="C587" s="87"/>
      <c r="D587" s="133"/>
      <c r="E587" s="182"/>
      <c r="F587" s="69"/>
      <c r="G587" s="71"/>
      <c r="H587" s="71"/>
      <c r="I587" s="237"/>
      <c r="J587" s="57"/>
    </row>
    <row r="588" spans="1:10" x14ac:dyDescent="0.25">
      <c r="A588" s="236"/>
      <c r="B588" s="182"/>
      <c r="C588" s="87"/>
      <c r="D588" s="133"/>
      <c r="E588" s="182"/>
      <c r="F588" s="69"/>
      <c r="G588" s="71"/>
      <c r="H588" s="71"/>
      <c r="I588" s="237"/>
      <c r="J588" s="57"/>
    </row>
    <row r="589" spans="1:10" x14ac:dyDescent="0.25">
      <c r="A589" s="236"/>
      <c r="B589" s="182"/>
      <c r="C589" s="87"/>
      <c r="D589" s="133"/>
      <c r="E589" s="182"/>
      <c r="F589" s="69"/>
      <c r="G589" s="71"/>
      <c r="H589" s="71"/>
      <c r="I589" s="237"/>
      <c r="J589" s="57"/>
    </row>
    <row r="590" spans="1:10" x14ac:dyDescent="0.25">
      <c r="A590" s="236"/>
      <c r="B590" s="182"/>
      <c r="C590" s="87"/>
      <c r="D590" s="133"/>
      <c r="E590" s="182"/>
      <c r="F590" s="69"/>
      <c r="G590" s="71"/>
      <c r="H590" s="71"/>
      <c r="I590" s="237"/>
      <c r="J590" s="57"/>
    </row>
    <row r="591" spans="1:10" x14ac:dyDescent="0.25">
      <c r="A591" s="236"/>
      <c r="B591" s="182"/>
      <c r="C591" s="87"/>
      <c r="D591" s="133"/>
      <c r="E591" s="182"/>
      <c r="F591" s="69"/>
      <c r="G591" s="71"/>
      <c r="H591" s="71"/>
      <c r="I591" s="237"/>
      <c r="J591" s="57"/>
    </row>
    <row r="592" spans="1:10" x14ac:dyDescent="0.25">
      <c r="A592" s="236"/>
      <c r="B592" s="182"/>
      <c r="C592" s="87"/>
      <c r="D592" s="133"/>
      <c r="E592" s="182"/>
      <c r="F592" s="69"/>
      <c r="G592" s="71"/>
      <c r="H592" s="71"/>
      <c r="I592" s="237"/>
      <c r="J592" s="57"/>
    </row>
    <row r="593" spans="1:10" x14ac:dyDescent="0.25">
      <c r="A593" s="236"/>
      <c r="B593" s="182"/>
      <c r="C593" s="87"/>
      <c r="D593" s="133"/>
      <c r="E593" s="182"/>
      <c r="F593" s="69"/>
      <c r="G593" s="71"/>
      <c r="H593" s="71"/>
      <c r="I593" s="237"/>
      <c r="J593" s="57"/>
    </row>
    <row r="594" spans="1:10" x14ac:dyDescent="0.25">
      <c r="A594" s="236"/>
      <c r="B594" s="182"/>
      <c r="C594" s="87"/>
      <c r="D594" s="133"/>
      <c r="E594" s="182"/>
      <c r="F594" s="69"/>
      <c r="G594" s="71"/>
      <c r="H594" s="71"/>
      <c r="I594" s="237"/>
      <c r="J594" s="57"/>
    </row>
    <row r="595" spans="1:10" x14ac:dyDescent="0.25">
      <c r="A595" s="236"/>
      <c r="B595" s="182"/>
      <c r="C595" s="87"/>
      <c r="D595" s="133"/>
      <c r="E595" s="182"/>
      <c r="F595" s="69"/>
      <c r="G595" s="71"/>
      <c r="H595" s="71"/>
      <c r="I595" s="237"/>
      <c r="J595" s="57"/>
    </row>
    <row r="596" spans="1:10" x14ac:dyDescent="0.25">
      <c r="A596" s="236"/>
      <c r="B596" s="182"/>
      <c r="C596" s="87"/>
      <c r="D596" s="133"/>
      <c r="E596" s="182"/>
      <c r="F596" s="69"/>
      <c r="G596" s="71"/>
      <c r="H596" s="71"/>
      <c r="I596" s="237"/>
      <c r="J596" s="57"/>
    </row>
    <row r="597" spans="1:10" x14ac:dyDescent="0.25">
      <c r="A597" s="236"/>
      <c r="B597" s="182"/>
      <c r="C597" s="87"/>
      <c r="D597" s="133"/>
      <c r="E597" s="182"/>
      <c r="F597" s="69"/>
      <c r="G597" s="71"/>
      <c r="H597" s="71"/>
      <c r="I597" s="237"/>
      <c r="J597" s="57"/>
    </row>
    <row r="598" spans="1:10" x14ac:dyDescent="0.25">
      <c r="A598" s="236"/>
      <c r="B598" s="182"/>
      <c r="C598" s="87"/>
      <c r="D598" s="133"/>
      <c r="E598" s="182"/>
      <c r="F598" s="69"/>
      <c r="G598" s="71"/>
      <c r="H598" s="71"/>
      <c r="I598" s="237"/>
      <c r="J598" s="57"/>
    </row>
    <row r="599" spans="1:10" x14ac:dyDescent="0.25">
      <c r="A599" s="236"/>
      <c r="B599" s="182"/>
      <c r="C599" s="87"/>
      <c r="D599" s="133"/>
      <c r="E599" s="182"/>
      <c r="F599" s="69"/>
      <c r="G599" s="71"/>
      <c r="H599" s="71"/>
      <c r="I599" s="237"/>
      <c r="J599" s="57"/>
    </row>
    <row r="600" spans="1:10" x14ac:dyDescent="0.25">
      <c r="A600" s="236"/>
      <c r="B600" s="182"/>
      <c r="C600" s="87"/>
      <c r="D600" s="133"/>
      <c r="E600" s="182"/>
      <c r="F600" s="69"/>
      <c r="G600" s="71"/>
      <c r="H600" s="71"/>
      <c r="I600" s="237"/>
      <c r="J600" s="57"/>
    </row>
    <row r="601" spans="1:10" x14ac:dyDescent="0.25">
      <c r="A601" s="236"/>
      <c r="B601" s="182"/>
      <c r="C601" s="87"/>
      <c r="D601" s="133"/>
      <c r="E601" s="182"/>
      <c r="F601" s="69"/>
      <c r="G601" s="71"/>
      <c r="H601" s="71"/>
      <c r="I601" s="237"/>
      <c r="J601" s="57"/>
    </row>
    <row r="602" spans="1:10" x14ac:dyDescent="0.25">
      <c r="A602" s="236"/>
      <c r="B602" s="182"/>
      <c r="C602" s="87"/>
      <c r="D602" s="133"/>
      <c r="E602" s="182"/>
      <c r="F602" s="69"/>
      <c r="G602" s="71"/>
      <c r="H602" s="71"/>
      <c r="I602" s="237"/>
      <c r="J602" s="57"/>
    </row>
    <row r="603" spans="1:10" x14ac:dyDescent="0.25">
      <c r="A603" s="236"/>
      <c r="B603" s="182"/>
      <c r="C603" s="87"/>
      <c r="D603" s="133"/>
      <c r="E603" s="182"/>
      <c r="F603" s="69"/>
      <c r="G603" s="71"/>
      <c r="H603" s="71"/>
      <c r="I603" s="237"/>
      <c r="J603" s="57"/>
    </row>
    <row r="604" spans="1:10" x14ac:dyDescent="0.25">
      <c r="A604" s="236"/>
      <c r="B604" s="182"/>
      <c r="C604" s="87"/>
      <c r="D604" s="133"/>
      <c r="E604" s="182"/>
      <c r="F604" s="69"/>
      <c r="G604" s="71"/>
      <c r="H604" s="71"/>
      <c r="I604" s="237"/>
      <c r="J604" s="57"/>
    </row>
    <row r="605" spans="1:10" x14ac:dyDescent="0.25">
      <c r="A605" s="236"/>
      <c r="B605" s="182"/>
      <c r="C605" s="87"/>
      <c r="D605" s="133"/>
      <c r="E605" s="182"/>
      <c r="F605" s="69"/>
      <c r="G605" s="71"/>
      <c r="H605" s="71"/>
      <c r="I605" s="237"/>
      <c r="J605" s="57"/>
    </row>
    <row r="606" spans="1:10" x14ac:dyDescent="0.25">
      <c r="A606" s="236"/>
      <c r="B606" s="182"/>
      <c r="C606" s="87"/>
      <c r="D606" s="133"/>
      <c r="E606" s="182"/>
      <c r="F606" s="69"/>
      <c r="G606" s="71"/>
      <c r="H606" s="71"/>
      <c r="I606" s="237"/>
      <c r="J606" s="57"/>
    </row>
    <row r="607" spans="1:10" x14ac:dyDescent="0.25">
      <c r="A607" s="236"/>
      <c r="B607" s="182"/>
      <c r="C607" s="87"/>
      <c r="D607" s="133"/>
      <c r="E607" s="182"/>
      <c r="F607" s="69"/>
      <c r="G607" s="71"/>
      <c r="H607" s="71"/>
      <c r="I607" s="237"/>
      <c r="J607" s="57"/>
    </row>
    <row r="608" spans="1:10" x14ac:dyDescent="0.25">
      <c r="A608" s="236"/>
      <c r="B608" s="182"/>
      <c r="C608" s="87"/>
      <c r="D608" s="133"/>
      <c r="E608" s="182"/>
      <c r="F608" s="69"/>
      <c r="G608" s="71"/>
      <c r="H608" s="71"/>
      <c r="I608" s="237"/>
      <c r="J608" s="57"/>
    </row>
    <row r="609" spans="1:10" x14ac:dyDescent="0.25">
      <c r="A609" s="236"/>
      <c r="B609" s="182"/>
      <c r="C609" s="87"/>
      <c r="D609" s="133"/>
      <c r="E609" s="182"/>
      <c r="F609" s="69"/>
      <c r="G609" s="71"/>
      <c r="H609" s="71"/>
      <c r="I609" s="237"/>
      <c r="J609" s="57"/>
    </row>
    <row r="610" spans="1:10" x14ac:dyDescent="0.25">
      <c r="A610" s="236"/>
      <c r="B610" s="182"/>
      <c r="C610" s="87"/>
      <c r="D610" s="133"/>
      <c r="E610" s="182"/>
      <c r="F610" s="69"/>
      <c r="G610" s="71"/>
      <c r="H610" s="71"/>
      <c r="I610" s="237"/>
      <c r="J610" s="57"/>
    </row>
    <row r="611" spans="1:10" x14ac:dyDescent="0.25">
      <c r="A611" s="236"/>
      <c r="B611" s="182"/>
      <c r="C611" s="87"/>
      <c r="D611" s="133"/>
      <c r="E611" s="182"/>
      <c r="F611" s="69"/>
      <c r="G611" s="71"/>
      <c r="H611" s="71"/>
      <c r="I611" s="237"/>
      <c r="J611" s="57"/>
    </row>
    <row r="612" spans="1:10" x14ac:dyDescent="0.25">
      <c r="A612" s="236"/>
      <c r="B612" s="182"/>
      <c r="C612" s="87"/>
      <c r="D612" s="133"/>
      <c r="E612" s="182"/>
      <c r="F612" s="69"/>
      <c r="G612" s="71"/>
      <c r="H612" s="71"/>
      <c r="I612" s="237"/>
      <c r="J612" s="57"/>
    </row>
    <row r="613" spans="1:10" x14ac:dyDescent="0.25">
      <c r="A613" s="236"/>
      <c r="B613" s="182"/>
      <c r="C613" s="87"/>
      <c r="D613" s="133"/>
      <c r="E613" s="182"/>
      <c r="F613" s="69"/>
      <c r="G613" s="71"/>
      <c r="H613" s="71"/>
      <c r="I613" s="237"/>
      <c r="J613" s="57"/>
    </row>
    <row r="614" spans="1:10" x14ac:dyDescent="0.25">
      <c r="A614" s="236"/>
      <c r="B614" s="182"/>
      <c r="C614" s="87"/>
      <c r="D614" s="133"/>
      <c r="E614" s="182"/>
      <c r="F614" s="69"/>
      <c r="G614" s="71"/>
      <c r="H614" s="71"/>
      <c r="I614" s="237"/>
      <c r="J614" s="57"/>
    </row>
    <row r="615" spans="1:10" x14ac:dyDescent="0.25">
      <c r="A615" s="236"/>
      <c r="B615" s="182"/>
      <c r="C615" s="87"/>
      <c r="D615" s="133"/>
      <c r="E615" s="182"/>
      <c r="F615" s="69"/>
      <c r="G615" s="71"/>
      <c r="H615" s="71"/>
      <c r="I615" s="237"/>
      <c r="J615" s="57"/>
    </row>
    <row r="616" spans="1:10" x14ac:dyDescent="0.25">
      <c r="A616" s="236"/>
      <c r="B616" s="182"/>
      <c r="C616" s="87"/>
      <c r="D616" s="133"/>
      <c r="E616" s="182"/>
      <c r="F616" s="69"/>
      <c r="G616" s="71"/>
      <c r="H616" s="71"/>
      <c r="I616" s="237"/>
      <c r="J616" s="57"/>
    </row>
    <row r="617" spans="1:10" x14ac:dyDescent="0.25">
      <c r="A617" s="236"/>
      <c r="B617" s="182"/>
      <c r="C617" s="87"/>
      <c r="D617" s="133"/>
      <c r="E617" s="182"/>
      <c r="F617" s="69"/>
      <c r="G617" s="71"/>
      <c r="H617" s="71"/>
      <c r="I617" s="237"/>
      <c r="J617" s="57"/>
    </row>
    <row r="618" spans="1:10" x14ac:dyDescent="0.25">
      <c r="A618" s="236"/>
      <c r="B618" s="182"/>
      <c r="C618" s="87"/>
      <c r="D618" s="133"/>
      <c r="E618" s="182"/>
      <c r="F618" s="69"/>
      <c r="G618" s="71"/>
      <c r="H618" s="71"/>
      <c r="I618" s="237"/>
      <c r="J618" s="57"/>
    </row>
    <row r="619" spans="1:10" x14ac:dyDescent="0.25">
      <c r="A619" s="236"/>
      <c r="B619" s="182"/>
      <c r="C619" s="87"/>
      <c r="D619" s="133"/>
      <c r="E619" s="182"/>
      <c r="F619" s="69"/>
      <c r="G619" s="71"/>
      <c r="H619" s="71"/>
      <c r="I619" s="237"/>
      <c r="J619" s="57"/>
    </row>
    <row r="620" spans="1:10" x14ac:dyDescent="0.25">
      <c r="A620" s="236"/>
      <c r="B620" s="182"/>
      <c r="C620" s="87"/>
      <c r="D620" s="133"/>
      <c r="E620" s="182"/>
      <c r="F620" s="69"/>
      <c r="G620" s="71"/>
      <c r="H620" s="71"/>
      <c r="I620" s="237"/>
      <c r="J620" s="57"/>
    </row>
    <row r="621" spans="1:10" x14ac:dyDescent="0.25">
      <c r="A621" s="236"/>
      <c r="B621" s="182"/>
      <c r="C621" s="87"/>
      <c r="D621" s="133"/>
      <c r="E621" s="182"/>
      <c r="F621" s="69"/>
      <c r="G621" s="71"/>
      <c r="H621" s="71"/>
      <c r="I621" s="237"/>
      <c r="J621" s="57"/>
    </row>
    <row r="622" spans="1:10" x14ac:dyDescent="0.25">
      <c r="A622" s="236"/>
      <c r="B622" s="182"/>
      <c r="C622" s="87"/>
      <c r="D622" s="133"/>
      <c r="E622" s="182"/>
      <c r="F622" s="69"/>
      <c r="G622" s="71"/>
      <c r="H622" s="71"/>
      <c r="I622" s="237"/>
      <c r="J622" s="57"/>
    </row>
    <row r="623" spans="1:10" x14ac:dyDescent="0.25">
      <c r="A623" s="236"/>
      <c r="B623" s="182"/>
      <c r="C623" s="87"/>
      <c r="D623" s="133"/>
      <c r="E623" s="182"/>
      <c r="F623" s="69"/>
      <c r="G623" s="71"/>
      <c r="H623" s="71"/>
      <c r="I623" s="237"/>
      <c r="J623" s="57"/>
    </row>
    <row r="624" spans="1:10" x14ac:dyDescent="0.25">
      <c r="A624" s="236"/>
      <c r="B624" s="182"/>
      <c r="C624" s="87"/>
      <c r="D624" s="133"/>
      <c r="E624" s="182"/>
      <c r="F624" s="69"/>
      <c r="G624" s="71"/>
      <c r="H624" s="71"/>
      <c r="I624" s="237"/>
      <c r="J624" s="57"/>
    </row>
    <row r="625" spans="1:10" x14ac:dyDescent="0.25">
      <c r="A625" s="236"/>
      <c r="B625" s="182"/>
      <c r="C625" s="87"/>
      <c r="D625" s="133"/>
      <c r="E625" s="182"/>
      <c r="F625" s="69"/>
      <c r="G625" s="71"/>
      <c r="H625" s="71"/>
      <c r="I625" s="237"/>
      <c r="J625" s="57"/>
    </row>
    <row r="626" spans="1:10" x14ac:dyDescent="0.25">
      <c r="A626" s="236"/>
      <c r="B626" s="182"/>
      <c r="C626" s="87"/>
      <c r="D626" s="133"/>
      <c r="E626" s="182"/>
      <c r="F626" s="69"/>
      <c r="G626" s="71"/>
      <c r="H626" s="71"/>
      <c r="I626" s="237"/>
      <c r="J626" s="57"/>
    </row>
    <row r="627" spans="1:10" x14ac:dyDescent="0.25">
      <c r="A627" s="236"/>
      <c r="B627" s="182"/>
      <c r="C627" s="87"/>
      <c r="D627" s="133"/>
      <c r="E627" s="182"/>
      <c r="F627" s="69"/>
      <c r="G627" s="71"/>
      <c r="H627" s="71"/>
      <c r="I627" s="237"/>
      <c r="J627" s="57"/>
    </row>
    <row r="628" spans="1:10" x14ac:dyDescent="0.25">
      <c r="A628" s="236"/>
      <c r="B628" s="182"/>
      <c r="C628" s="87"/>
      <c r="D628" s="133"/>
      <c r="E628" s="182"/>
      <c r="F628" s="69"/>
      <c r="G628" s="71"/>
      <c r="H628" s="71"/>
      <c r="I628" s="237"/>
      <c r="J628" s="57"/>
    </row>
    <row r="629" spans="1:10" x14ac:dyDescent="0.25">
      <c r="A629" s="236"/>
      <c r="B629" s="182"/>
      <c r="C629" s="87"/>
      <c r="D629" s="133"/>
      <c r="E629" s="182"/>
      <c r="F629" s="69"/>
      <c r="G629" s="71"/>
      <c r="H629" s="71"/>
      <c r="I629" s="237"/>
      <c r="J629" s="57"/>
    </row>
    <row r="630" spans="1:10" x14ac:dyDescent="0.25">
      <c r="A630" s="236"/>
      <c r="B630" s="182"/>
      <c r="C630" s="87"/>
      <c r="D630" s="133"/>
      <c r="E630" s="182"/>
      <c r="F630" s="69"/>
      <c r="G630" s="71"/>
      <c r="H630" s="71"/>
      <c r="I630" s="237"/>
      <c r="J630" s="57"/>
    </row>
    <row r="631" spans="1:10" x14ac:dyDescent="0.25">
      <c r="A631" s="236"/>
      <c r="B631" s="182"/>
      <c r="C631" s="87"/>
      <c r="D631" s="133"/>
      <c r="E631" s="182"/>
      <c r="F631" s="69"/>
      <c r="G631" s="71"/>
      <c r="H631" s="71"/>
      <c r="I631" s="237"/>
      <c r="J631" s="57"/>
    </row>
    <row r="632" spans="1:10" x14ac:dyDescent="0.25">
      <c r="A632" s="236"/>
      <c r="B632" s="182"/>
      <c r="C632" s="87"/>
      <c r="D632" s="133"/>
      <c r="E632" s="182"/>
      <c r="F632" s="69"/>
      <c r="G632" s="71"/>
      <c r="H632" s="71"/>
      <c r="I632" s="237"/>
      <c r="J632" s="57"/>
    </row>
    <row r="633" spans="1:10" x14ac:dyDescent="0.25">
      <c r="A633" s="236"/>
      <c r="B633" s="182"/>
      <c r="C633" s="87"/>
      <c r="D633" s="133"/>
      <c r="E633" s="182"/>
      <c r="F633" s="69"/>
      <c r="G633" s="71"/>
      <c r="H633" s="71"/>
      <c r="I633" s="237"/>
      <c r="J633" s="57"/>
    </row>
    <row r="634" spans="1:10" x14ac:dyDescent="0.25">
      <c r="A634" s="236"/>
      <c r="B634" s="182"/>
      <c r="C634" s="87"/>
      <c r="D634" s="133"/>
      <c r="E634" s="182"/>
      <c r="F634" s="69"/>
      <c r="G634" s="71"/>
      <c r="H634" s="71"/>
      <c r="I634" s="237"/>
      <c r="J634" s="57"/>
    </row>
    <row r="635" spans="1:10" x14ac:dyDescent="0.25">
      <c r="A635" s="236"/>
      <c r="B635" s="182"/>
      <c r="C635" s="87"/>
      <c r="D635" s="133"/>
      <c r="E635" s="182"/>
      <c r="F635" s="69"/>
      <c r="G635" s="71"/>
      <c r="H635" s="71"/>
      <c r="I635" s="237"/>
      <c r="J635" s="57"/>
    </row>
    <row r="636" spans="1:10" x14ac:dyDescent="0.25">
      <c r="A636" s="236"/>
      <c r="B636" s="182"/>
      <c r="C636" s="87"/>
      <c r="D636" s="133"/>
      <c r="E636" s="182"/>
      <c r="F636" s="69"/>
      <c r="G636" s="71"/>
      <c r="H636" s="71"/>
      <c r="I636" s="237"/>
      <c r="J636" s="57"/>
    </row>
    <row r="637" spans="1:10" x14ac:dyDescent="0.25">
      <c r="A637" s="236"/>
      <c r="B637" s="182"/>
      <c r="C637" s="87"/>
      <c r="D637" s="133"/>
      <c r="E637" s="182"/>
      <c r="F637" s="69"/>
      <c r="G637" s="71"/>
      <c r="H637" s="71"/>
      <c r="I637" s="237"/>
      <c r="J637" s="57"/>
    </row>
    <row r="638" spans="1:10" x14ac:dyDescent="0.25">
      <c r="A638" s="236"/>
      <c r="B638" s="182"/>
      <c r="C638" s="87"/>
      <c r="D638" s="133"/>
      <c r="E638" s="182"/>
      <c r="F638" s="69"/>
      <c r="G638" s="71"/>
      <c r="H638" s="71"/>
      <c r="I638" s="237"/>
      <c r="J638" s="57"/>
    </row>
    <row r="639" spans="1:10" x14ac:dyDescent="0.25">
      <c r="A639" s="236"/>
      <c r="B639" s="182"/>
      <c r="C639" s="87"/>
      <c r="D639" s="133"/>
      <c r="E639" s="182"/>
      <c r="F639" s="69"/>
      <c r="G639" s="71"/>
      <c r="H639" s="71"/>
      <c r="I639" s="237"/>
      <c r="J639" s="57"/>
    </row>
    <row r="640" spans="1:10" x14ac:dyDescent="0.25">
      <c r="A640" s="236"/>
      <c r="B640" s="182"/>
      <c r="C640" s="87"/>
      <c r="D640" s="133"/>
      <c r="E640" s="182"/>
      <c r="F640" s="69"/>
      <c r="G640" s="71"/>
      <c r="H640" s="71"/>
      <c r="I640" s="237"/>
      <c r="J640" s="57"/>
    </row>
    <row r="641" spans="1:10" x14ac:dyDescent="0.25">
      <c r="A641" s="236"/>
      <c r="B641" s="182"/>
      <c r="C641" s="87"/>
      <c r="D641" s="133"/>
      <c r="E641" s="182"/>
      <c r="F641" s="69"/>
      <c r="G641" s="71"/>
      <c r="H641" s="71"/>
      <c r="I641" s="237"/>
      <c r="J641" s="57"/>
    </row>
    <row r="642" spans="1:10" x14ac:dyDescent="0.25">
      <c r="A642" s="236"/>
      <c r="B642" s="182"/>
      <c r="C642" s="87"/>
      <c r="D642" s="133"/>
      <c r="E642" s="182"/>
      <c r="F642" s="69"/>
      <c r="G642" s="71"/>
      <c r="H642" s="71"/>
      <c r="I642" s="237"/>
      <c r="J642" s="57"/>
    </row>
    <row r="643" spans="1:10" x14ac:dyDescent="0.25">
      <c r="A643" s="236"/>
      <c r="B643" s="182"/>
      <c r="C643" s="87"/>
      <c r="D643" s="133"/>
      <c r="E643" s="182"/>
      <c r="F643" s="69"/>
      <c r="G643" s="71"/>
      <c r="H643" s="71"/>
      <c r="I643" s="237"/>
      <c r="J643" s="57"/>
    </row>
    <row r="644" spans="1:10" x14ac:dyDescent="0.25">
      <c r="A644" s="236"/>
      <c r="B644" s="182"/>
      <c r="C644" s="87"/>
      <c r="D644" s="133"/>
      <c r="E644" s="182"/>
      <c r="F644" s="69"/>
      <c r="G644" s="71"/>
      <c r="H644" s="71"/>
      <c r="I644" s="237"/>
      <c r="J644" s="57"/>
    </row>
    <row r="645" spans="1:10" x14ac:dyDescent="0.25">
      <c r="A645" s="236"/>
      <c r="B645" s="182"/>
      <c r="C645" s="87"/>
      <c r="D645" s="133"/>
      <c r="E645" s="182"/>
      <c r="F645" s="69"/>
      <c r="G645" s="71"/>
      <c r="H645" s="71"/>
      <c r="I645" s="237"/>
      <c r="J645" s="57"/>
    </row>
    <row r="646" spans="1:10" x14ac:dyDescent="0.25">
      <c r="A646" s="236"/>
      <c r="B646" s="182"/>
      <c r="C646" s="87"/>
      <c r="D646" s="133"/>
      <c r="E646" s="182"/>
      <c r="F646" s="69"/>
      <c r="G646" s="71"/>
      <c r="H646" s="71"/>
      <c r="I646" s="237"/>
      <c r="J646" s="57"/>
    </row>
    <row r="647" spans="1:10" x14ac:dyDescent="0.25">
      <c r="A647" s="236"/>
      <c r="B647" s="182"/>
      <c r="C647" s="87"/>
      <c r="D647" s="133"/>
      <c r="E647" s="182"/>
      <c r="F647" s="69"/>
      <c r="G647" s="71"/>
      <c r="H647" s="71"/>
      <c r="I647" s="237"/>
      <c r="J647" s="57"/>
    </row>
    <row r="648" spans="1:10" x14ac:dyDescent="0.25">
      <c r="A648" s="236"/>
      <c r="B648" s="182"/>
      <c r="C648" s="87"/>
      <c r="D648" s="133"/>
      <c r="E648" s="182"/>
      <c r="F648" s="69"/>
      <c r="G648" s="71"/>
      <c r="H648" s="71"/>
      <c r="I648" s="237"/>
      <c r="J648" s="57"/>
    </row>
    <row r="649" spans="1:10" x14ac:dyDescent="0.25">
      <c r="A649" s="236"/>
      <c r="B649" s="182"/>
      <c r="C649" s="87"/>
      <c r="D649" s="133"/>
      <c r="E649" s="182"/>
      <c r="F649" s="69"/>
      <c r="G649" s="71"/>
      <c r="H649" s="71"/>
      <c r="I649" s="237"/>
      <c r="J649" s="57"/>
    </row>
    <row r="650" spans="1:10" x14ac:dyDescent="0.25">
      <c r="A650" s="236"/>
      <c r="B650" s="182"/>
      <c r="C650" s="87"/>
      <c r="D650" s="133"/>
      <c r="E650" s="182"/>
      <c r="F650" s="69"/>
      <c r="G650" s="71"/>
      <c r="H650" s="71"/>
      <c r="I650" s="237"/>
      <c r="J650" s="57"/>
    </row>
    <row r="651" spans="1:10" x14ac:dyDescent="0.25">
      <c r="A651" s="236"/>
      <c r="B651" s="182"/>
      <c r="C651" s="87"/>
      <c r="D651" s="133"/>
      <c r="E651" s="182"/>
      <c r="F651" s="69"/>
      <c r="G651" s="71"/>
      <c r="H651" s="71"/>
      <c r="I651" s="237"/>
      <c r="J651" s="57"/>
    </row>
    <row r="652" spans="1:10" x14ac:dyDescent="0.25">
      <c r="A652" s="236"/>
      <c r="B652" s="182"/>
      <c r="C652" s="87"/>
      <c r="D652" s="133"/>
      <c r="E652" s="182"/>
      <c r="F652" s="69"/>
      <c r="G652" s="71"/>
      <c r="H652" s="71"/>
      <c r="I652" s="237"/>
      <c r="J652" s="57"/>
    </row>
    <row r="653" spans="1:10" x14ac:dyDescent="0.25">
      <c r="A653" s="236"/>
      <c r="B653" s="182"/>
      <c r="C653" s="87"/>
      <c r="D653" s="133"/>
      <c r="E653" s="182"/>
      <c r="F653" s="69"/>
      <c r="G653" s="71"/>
      <c r="H653" s="71"/>
      <c r="I653" s="237"/>
      <c r="J653" s="57"/>
    </row>
    <row r="654" spans="1:10" x14ac:dyDescent="0.25">
      <c r="A654" s="236"/>
      <c r="B654" s="182"/>
      <c r="C654" s="87"/>
      <c r="D654" s="133"/>
      <c r="E654" s="182"/>
      <c r="F654" s="69"/>
      <c r="G654" s="71"/>
      <c r="H654" s="71"/>
      <c r="I654" s="237"/>
      <c r="J654" s="57"/>
    </row>
    <row r="655" spans="1:10" x14ac:dyDescent="0.25">
      <c r="A655" s="236"/>
      <c r="B655" s="182"/>
      <c r="C655" s="87"/>
      <c r="D655" s="133"/>
      <c r="E655" s="182"/>
      <c r="F655" s="69"/>
      <c r="G655" s="71"/>
      <c r="H655" s="71"/>
      <c r="I655" s="237"/>
      <c r="J655" s="57"/>
    </row>
    <row r="656" spans="1:10" x14ac:dyDescent="0.25">
      <c r="A656" s="236"/>
      <c r="B656" s="182"/>
      <c r="C656" s="87"/>
      <c r="D656" s="133"/>
      <c r="E656" s="182"/>
      <c r="F656" s="69"/>
      <c r="G656" s="71"/>
      <c r="H656" s="71"/>
      <c r="I656" s="237"/>
      <c r="J656" s="57"/>
    </row>
    <row r="657" spans="1:10" x14ac:dyDescent="0.25">
      <c r="A657" s="236"/>
      <c r="B657" s="182"/>
      <c r="C657" s="87"/>
      <c r="D657" s="133"/>
      <c r="E657" s="182"/>
      <c r="F657" s="69"/>
      <c r="G657" s="71"/>
      <c r="H657" s="71"/>
      <c r="I657" s="237"/>
      <c r="J657" s="57"/>
    </row>
    <row r="658" spans="1:10" x14ac:dyDescent="0.25">
      <c r="A658" s="236"/>
      <c r="B658" s="182"/>
      <c r="C658" s="87"/>
      <c r="D658" s="133"/>
      <c r="E658" s="182"/>
      <c r="F658" s="69"/>
      <c r="G658" s="71"/>
      <c r="H658" s="71"/>
      <c r="I658" s="237"/>
      <c r="J658" s="57"/>
    </row>
    <row r="659" spans="1:10" x14ac:dyDescent="0.25">
      <c r="A659" s="236"/>
      <c r="B659" s="182"/>
      <c r="C659" s="87"/>
      <c r="D659" s="133"/>
      <c r="E659" s="182"/>
      <c r="F659" s="69"/>
      <c r="G659" s="71"/>
      <c r="H659" s="71"/>
      <c r="I659" s="237"/>
      <c r="J659" s="57"/>
    </row>
    <row r="660" spans="1:10" x14ac:dyDescent="0.25">
      <c r="A660" s="236"/>
      <c r="B660" s="182"/>
      <c r="C660" s="87"/>
      <c r="D660" s="133"/>
      <c r="E660" s="182"/>
      <c r="F660" s="69"/>
      <c r="G660" s="71"/>
      <c r="H660" s="71"/>
      <c r="I660" s="237"/>
      <c r="J660" s="57"/>
    </row>
    <row r="661" spans="1:10" x14ac:dyDescent="0.25">
      <c r="A661" s="236"/>
      <c r="B661" s="182"/>
      <c r="C661" s="87"/>
      <c r="D661" s="133"/>
      <c r="E661" s="182"/>
      <c r="F661" s="69"/>
      <c r="G661" s="71"/>
      <c r="H661" s="71"/>
      <c r="I661" s="237"/>
      <c r="J661" s="57"/>
    </row>
    <row r="662" spans="1:10" x14ac:dyDescent="0.25">
      <c r="A662" s="236"/>
      <c r="B662" s="182"/>
      <c r="C662" s="87"/>
      <c r="D662" s="133"/>
      <c r="E662" s="182"/>
      <c r="F662" s="69"/>
      <c r="G662" s="71"/>
      <c r="H662" s="71"/>
      <c r="I662" s="237"/>
      <c r="J662" s="57"/>
    </row>
    <row r="663" spans="1:10" x14ac:dyDescent="0.25">
      <c r="A663" s="236"/>
      <c r="B663" s="182"/>
      <c r="C663" s="87"/>
      <c r="D663" s="133"/>
      <c r="E663" s="182"/>
      <c r="F663" s="69"/>
      <c r="G663" s="71"/>
      <c r="H663" s="71"/>
      <c r="I663" s="237"/>
      <c r="J663" s="57"/>
    </row>
    <row r="664" spans="1:10" x14ac:dyDescent="0.25">
      <c r="A664" s="236"/>
      <c r="B664" s="182"/>
      <c r="C664" s="87"/>
      <c r="D664" s="133"/>
      <c r="E664" s="182"/>
      <c r="F664" s="69"/>
      <c r="G664" s="71"/>
      <c r="H664" s="71"/>
      <c r="I664" s="237"/>
      <c r="J664" s="57"/>
    </row>
    <row r="665" spans="1:10" x14ac:dyDescent="0.25">
      <c r="A665" s="236"/>
      <c r="B665" s="182"/>
      <c r="C665" s="87"/>
      <c r="D665" s="133"/>
      <c r="E665" s="182"/>
      <c r="F665" s="69"/>
      <c r="G665" s="71"/>
      <c r="H665" s="71"/>
      <c r="I665" s="237"/>
      <c r="J665" s="57"/>
    </row>
    <row r="666" spans="1:10" x14ac:dyDescent="0.25">
      <c r="A666" s="236"/>
      <c r="B666" s="182"/>
      <c r="C666" s="87"/>
      <c r="D666" s="133"/>
      <c r="E666" s="182"/>
      <c r="F666" s="69"/>
      <c r="G666" s="71"/>
      <c r="H666" s="71"/>
      <c r="I666" s="237"/>
      <c r="J666" s="57"/>
    </row>
    <row r="667" spans="1:10" x14ac:dyDescent="0.25">
      <c r="A667" s="236"/>
      <c r="B667" s="182"/>
      <c r="C667" s="87"/>
      <c r="D667" s="133"/>
      <c r="E667" s="182"/>
      <c r="F667" s="69"/>
      <c r="G667" s="71"/>
      <c r="H667" s="71"/>
      <c r="I667" s="237"/>
      <c r="J667" s="57"/>
    </row>
    <row r="668" spans="1:10" x14ac:dyDescent="0.25">
      <c r="A668" s="236"/>
      <c r="B668" s="182"/>
      <c r="C668" s="87"/>
      <c r="D668" s="133"/>
      <c r="E668" s="182"/>
      <c r="F668" s="69"/>
      <c r="G668" s="71"/>
      <c r="H668" s="71"/>
      <c r="I668" s="237"/>
      <c r="J668" s="57"/>
    </row>
    <row r="669" spans="1:10" x14ac:dyDescent="0.25">
      <c r="A669" s="236"/>
      <c r="B669" s="182"/>
      <c r="C669" s="87"/>
      <c r="D669" s="133"/>
      <c r="E669" s="182"/>
      <c r="F669" s="69"/>
      <c r="G669" s="71"/>
      <c r="H669" s="71"/>
      <c r="I669" s="237"/>
      <c r="J669" s="57"/>
    </row>
    <row r="670" spans="1:10" x14ac:dyDescent="0.25">
      <c r="A670" s="236"/>
      <c r="B670" s="182"/>
      <c r="C670" s="87"/>
      <c r="D670" s="133"/>
      <c r="E670" s="182"/>
      <c r="F670" s="69"/>
      <c r="G670" s="71"/>
      <c r="H670" s="71"/>
      <c r="I670" s="237"/>
      <c r="J670" s="57"/>
    </row>
    <row r="671" spans="1:10" x14ac:dyDescent="0.25">
      <c r="A671" s="236"/>
      <c r="B671" s="182"/>
      <c r="C671" s="87"/>
      <c r="D671" s="133"/>
      <c r="E671" s="182"/>
      <c r="F671" s="69"/>
      <c r="G671" s="71"/>
      <c r="H671" s="71"/>
      <c r="I671" s="237"/>
      <c r="J671" s="57"/>
    </row>
    <row r="672" spans="1:10" x14ac:dyDescent="0.25">
      <c r="A672" s="236"/>
      <c r="B672" s="182"/>
      <c r="C672" s="87"/>
      <c r="D672" s="133"/>
      <c r="E672" s="182"/>
      <c r="F672" s="69"/>
      <c r="G672" s="71"/>
      <c r="H672" s="71"/>
      <c r="I672" s="237"/>
      <c r="J672" s="57"/>
    </row>
    <row r="673" spans="1:10" x14ac:dyDescent="0.25">
      <c r="A673" s="236"/>
      <c r="B673" s="182"/>
      <c r="C673" s="87"/>
      <c r="D673" s="133"/>
      <c r="E673" s="182"/>
      <c r="F673" s="69"/>
      <c r="G673" s="71"/>
      <c r="H673" s="71"/>
      <c r="I673" s="237"/>
      <c r="J673" s="57"/>
    </row>
    <row r="674" spans="1:10" x14ac:dyDescent="0.25">
      <c r="A674" s="236"/>
      <c r="B674" s="182"/>
      <c r="C674" s="87"/>
      <c r="D674" s="133"/>
      <c r="E674" s="182"/>
      <c r="F674" s="69"/>
      <c r="G674" s="71"/>
      <c r="H674" s="71"/>
      <c r="I674" s="237"/>
      <c r="J674" s="57"/>
    </row>
    <row r="675" spans="1:10" x14ac:dyDescent="0.25">
      <c r="A675" s="236"/>
      <c r="B675" s="182"/>
      <c r="C675" s="87"/>
      <c r="D675" s="133"/>
      <c r="E675" s="182"/>
      <c r="F675" s="69"/>
      <c r="G675" s="71"/>
      <c r="H675" s="71"/>
      <c r="I675" s="237"/>
      <c r="J675" s="57"/>
    </row>
    <row r="676" spans="1:10" x14ac:dyDescent="0.25">
      <c r="A676" s="236"/>
      <c r="B676" s="182"/>
      <c r="C676" s="87"/>
      <c r="D676" s="133"/>
      <c r="E676" s="182"/>
      <c r="F676" s="69"/>
      <c r="G676" s="71"/>
      <c r="H676" s="71"/>
      <c r="I676" s="237"/>
      <c r="J676" s="57"/>
    </row>
    <row r="677" spans="1:10" x14ac:dyDescent="0.25">
      <c r="A677" s="236"/>
      <c r="B677" s="182"/>
      <c r="C677" s="87"/>
      <c r="D677" s="133"/>
      <c r="E677" s="182"/>
      <c r="F677" s="69"/>
      <c r="G677" s="71"/>
      <c r="H677" s="71"/>
      <c r="I677" s="237"/>
      <c r="J677" s="57"/>
    </row>
    <row r="678" spans="1:10" x14ac:dyDescent="0.25">
      <c r="A678" s="236"/>
      <c r="B678" s="182"/>
      <c r="C678" s="87"/>
      <c r="D678" s="133"/>
      <c r="E678" s="182"/>
      <c r="F678" s="69"/>
      <c r="G678" s="71"/>
      <c r="H678" s="71"/>
      <c r="I678" s="237"/>
      <c r="J678" s="57"/>
    </row>
    <row r="679" spans="1:10" x14ac:dyDescent="0.25">
      <c r="A679" s="236"/>
      <c r="B679" s="182"/>
      <c r="C679" s="87"/>
      <c r="D679" s="133"/>
      <c r="E679" s="182"/>
      <c r="F679" s="69"/>
      <c r="G679" s="71"/>
      <c r="H679" s="71"/>
      <c r="I679" s="237"/>
      <c r="J679" s="57"/>
    </row>
    <row r="680" spans="1:10" x14ac:dyDescent="0.25">
      <c r="A680" s="236"/>
      <c r="B680" s="182"/>
      <c r="C680" s="87"/>
      <c r="D680" s="133"/>
      <c r="E680" s="182"/>
      <c r="F680" s="69"/>
      <c r="G680" s="71"/>
      <c r="H680" s="71"/>
      <c r="I680" s="237"/>
      <c r="J680" s="57"/>
    </row>
    <row r="681" spans="1:10" x14ac:dyDescent="0.25">
      <c r="A681" s="236"/>
      <c r="B681" s="182"/>
      <c r="C681" s="87"/>
      <c r="D681" s="133"/>
      <c r="E681" s="182"/>
      <c r="F681" s="69"/>
      <c r="G681" s="71"/>
      <c r="H681" s="71"/>
      <c r="I681" s="237"/>
      <c r="J681" s="57"/>
    </row>
    <row r="682" spans="1:10" x14ac:dyDescent="0.25">
      <c r="A682" s="236"/>
      <c r="B682" s="182"/>
      <c r="C682" s="87"/>
      <c r="D682" s="133"/>
      <c r="E682" s="182"/>
      <c r="F682" s="69"/>
      <c r="G682" s="71"/>
      <c r="H682" s="71"/>
      <c r="I682" s="237"/>
      <c r="J682" s="57"/>
    </row>
    <row r="683" spans="1:10" x14ac:dyDescent="0.25">
      <c r="A683" s="236"/>
      <c r="B683" s="182"/>
      <c r="C683" s="87"/>
      <c r="D683" s="133"/>
      <c r="E683" s="182"/>
      <c r="F683" s="69"/>
      <c r="G683" s="71"/>
      <c r="H683" s="71"/>
      <c r="I683" s="237"/>
      <c r="J683" s="57"/>
    </row>
    <row r="684" spans="1:10" x14ac:dyDescent="0.25">
      <c r="A684" s="236"/>
      <c r="B684" s="182"/>
      <c r="C684" s="87"/>
      <c r="D684" s="133"/>
      <c r="E684" s="182"/>
      <c r="F684" s="69"/>
      <c r="G684" s="71"/>
      <c r="H684" s="71"/>
      <c r="I684" s="237"/>
      <c r="J684" s="57"/>
    </row>
    <row r="685" spans="1:10" x14ac:dyDescent="0.25">
      <c r="A685" s="236"/>
      <c r="B685" s="182"/>
      <c r="C685" s="87"/>
      <c r="D685" s="133"/>
      <c r="E685" s="182"/>
      <c r="F685" s="69"/>
      <c r="G685" s="71"/>
      <c r="H685" s="71"/>
      <c r="I685" s="237"/>
      <c r="J685" s="57"/>
    </row>
    <row r="686" spans="1:10" x14ac:dyDescent="0.25">
      <c r="A686" s="236"/>
      <c r="B686" s="182"/>
      <c r="C686" s="87"/>
      <c r="D686" s="133"/>
      <c r="E686" s="182"/>
      <c r="F686" s="69"/>
      <c r="G686" s="71"/>
      <c r="H686" s="71"/>
      <c r="I686" s="237"/>
      <c r="J686" s="57"/>
    </row>
    <row r="687" spans="1:10" x14ac:dyDescent="0.25">
      <c r="A687" s="236"/>
      <c r="B687" s="182"/>
      <c r="C687" s="87"/>
      <c r="D687" s="133"/>
      <c r="E687" s="182"/>
      <c r="F687" s="69"/>
      <c r="G687" s="71"/>
      <c r="H687" s="71"/>
      <c r="I687" s="237"/>
      <c r="J687" s="57"/>
    </row>
    <row r="688" spans="1:10" x14ac:dyDescent="0.25">
      <c r="A688" s="236"/>
      <c r="B688" s="182"/>
      <c r="C688" s="87"/>
      <c r="D688" s="133"/>
      <c r="E688" s="182"/>
      <c r="F688" s="69"/>
      <c r="G688" s="71"/>
      <c r="H688" s="71"/>
      <c r="I688" s="237"/>
      <c r="J688" s="57"/>
    </row>
    <row r="689" spans="1:10" x14ac:dyDescent="0.25">
      <c r="A689" s="236"/>
      <c r="B689" s="182"/>
      <c r="C689" s="87"/>
      <c r="D689" s="133"/>
      <c r="E689" s="182"/>
      <c r="F689" s="69"/>
      <c r="G689" s="71"/>
      <c r="H689" s="71"/>
      <c r="I689" s="237"/>
      <c r="J689" s="57"/>
    </row>
    <row r="690" spans="1:10" x14ac:dyDescent="0.25">
      <c r="A690" s="236"/>
      <c r="B690" s="182"/>
      <c r="C690" s="87"/>
      <c r="D690" s="133"/>
      <c r="E690" s="182"/>
      <c r="F690" s="69"/>
      <c r="G690" s="71"/>
      <c r="H690" s="71"/>
      <c r="I690" s="237"/>
      <c r="J690" s="57"/>
    </row>
    <row r="691" spans="1:10" x14ac:dyDescent="0.25">
      <c r="A691" s="236"/>
      <c r="B691" s="182"/>
      <c r="C691" s="87"/>
      <c r="D691" s="133"/>
      <c r="E691" s="182"/>
      <c r="F691" s="69"/>
      <c r="G691" s="71"/>
      <c r="H691" s="71"/>
      <c r="I691" s="237"/>
      <c r="J691" s="57"/>
    </row>
    <row r="692" spans="1:10" x14ac:dyDescent="0.25">
      <c r="A692" s="236"/>
      <c r="B692" s="182"/>
      <c r="C692" s="87"/>
      <c r="D692" s="133"/>
      <c r="E692" s="182"/>
      <c r="F692" s="69"/>
      <c r="G692" s="71"/>
      <c r="H692" s="71"/>
      <c r="I692" s="237"/>
      <c r="J692" s="57"/>
    </row>
    <row r="693" spans="1:10" x14ac:dyDescent="0.25">
      <c r="A693" s="236"/>
      <c r="B693" s="182"/>
      <c r="C693" s="87"/>
      <c r="D693" s="133"/>
      <c r="E693" s="182"/>
      <c r="F693" s="69"/>
      <c r="G693" s="71"/>
      <c r="H693" s="71"/>
      <c r="I693" s="237"/>
      <c r="J693" s="57"/>
    </row>
    <row r="694" spans="1:10" x14ac:dyDescent="0.25">
      <c r="A694" s="236"/>
      <c r="B694" s="182"/>
      <c r="C694" s="87"/>
      <c r="D694" s="133"/>
      <c r="E694" s="182"/>
      <c r="F694" s="69"/>
      <c r="G694" s="71"/>
      <c r="H694" s="71"/>
      <c r="I694" s="237"/>
      <c r="J694" s="57"/>
    </row>
    <row r="695" spans="1:10" x14ac:dyDescent="0.25">
      <c r="A695" s="236"/>
      <c r="B695" s="182"/>
      <c r="C695" s="87"/>
      <c r="D695" s="133"/>
      <c r="E695" s="182"/>
      <c r="F695" s="69"/>
      <c r="G695" s="71"/>
      <c r="H695" s="71"/>
      <c r="I695" s="237"/>
      <c r="J695" s="57"/>
    </row>
    <row r="696" spans="1:10" x14ac:dyDescent="0.25">
      <c r="A696" s="236"/>
      <c r="B696" s="182"/>
      <c r="C696" s="87"/>
      <c r="D696" s="133"/>
      <c r="E696" s="182"/>
      <c r="F696" s="69"/>
      <c r="G696" s="71"/>
      <c r="H696" s="71"/>
      <c r="I696" s="237"/>
      <c r="J696" s="57"/>
    </row>
    <row r="697" spans="1:10" x14ac:dyDescent="0.25">
      <c r="A697" s="236"/>
      <c r="B697" s="182"/>
      <c r="C697" s="87"/>
      <c r="D697" s="133"/>
      <c r="E697" s="182"/>
      <c r="F697" s="69"/>
      <c r="G697" s="71"/>
      <c r="H697" s="71"/>
      <c r="I697" s="237"/>
      <c r="J697" s="57"/>
    </row>
    <row r="698" spans="1:10" x14ac:dyDescent="0.25">
      <c r="A698" s="236"/>
      <c r="B698" s="182"/>
      <c r="C698" s="87"/>
      <c r="D698" s="133"/>
      <c r="E698" s="182"/>
      <c r="F698" s="69"/>
      <c r="G698" s="71"/>
      <c r="H698" s="71"/>
      <c r="I698" s="237"/>
      <c r="J698" s="57"/>
    </row>
    <row r="699" spans="1:10" x14ac:dyDescent="0.25">
      <c r="A699" s="236"/>
      <c r="B699" s="182"/>
      <c r="C699" s="87"/>
      <c r="D699" s="133"/>
      <c r="E699" s="182"/>
      <c r="F699" s="69"/>
      <c r="G699" s="71"/>
      <c r="H699" s="71"/>
      <c r="I699" s="237"/>
      <c r="J699" s="57"/>
    </row>
    <row r="700" spans="1:10" x14ac:dyDescent="0.25">
      <c r="A700" s="236"/>
      <c r="B700" s="182"/>
      <c r="C700" s="87"/>
      <c r="D700" s="133"/>
      <c r="E700" s="182"/>
      <c r="F700" s="69"/>
      <c r="G700" s="71"/>
      <c r="H700" s="71"/>
      <c r="I700" s="237"/>
      <c r="J700" s="57"/>
    </row>
    <row r="701" spans="1:10" x14ac:dyDescent="0.25">
      <c r="A701" s="236"/>
      <c r="B701" s="182"/>
      <c r="C701" s="87"/>
      <c r="D701" s="133"/>
      <c r="E701" s="182"/>
      <c r="F701" s="69"/>
      <c r="G701" s="71"/>
      <c r="H701" s="71"/>
      <c r="I701" s="237"/>
      <c r="J701" s="57"/>
    </row>
    <row r="702" spans="1:10" x14ac:dyDescent="0.25">
      <c r="A702" s="236"/>
      <c r="B702" s="182"/>
      <c r="C702" s="87"/>
      <c r="D702" s="133"/>
      <c r="E702" s="182"/>
      <c r="F702" s="69"/>
      <c r="G702" s="71"/>
      <c r="H702" s="71"/>
      <c r="I702" s="237"/>
      <c r="J702" s="57"/>
    </row>
    <row r="703" spans="1:10" x14ac:dyDescent="0.25">
      <c r="A703" s="236"/>
      <c r="B703" s="182"/>
      <c r="C703" s="87"/>
      <c r="D703" s="133"/>
      <c r="E703" s="182"/>
      <c r="F703" s="69"/>
      <c r="G703" s="71"/>
      <c r="H703" s="71"/>
      <c r="I703" s="237"/>
      <c r="J703" s="57"/>
    </row>
    <row r="704" spans="1:10" x14ac:dyDescent="0.25">
      <c r="A704" s="236"/>
      <c r="B704" s="182"/>
      <c r="C704" s="87"/>
      <c r="D704" s="133"/>
      <c r="E704" s="182"/>
      <c r="F704" s="69"/>
      <c r="G704" s="71"/>
      <c r="H704" s="71"/>
      <c r="I704" s="237"/>
      <c r="J704" s="57"/>
    </row>
    <row r="705" spans="1:10" x14ac:dyDescent="0.25">
      <c r="A705" s="236"/>
      <c r="B705" s="182"/>
      <c r="C705" s="87"/>
      <c r="D705" s="133"/>
      <c r="E705" s="182"/>
      <c r="F705" s="69"/>
      <c r="G705" s="71"/>
      <c r="H705" s="71"/>
      <c r="I705" s="237"/>
      <c r="J705" s="57"/>
    </row>
    <row r="706" spans="1:10" x14ac:dyDescent="0.25">
      <c r="A706" s="236"/>
      <c r="B706" s="182"/>
      <c r="C706" s="87"/>
      <c r="D706" s="133"/>
      <c r="E706" s="182"/>
      <c r="F706" s="69"/>
      <c r="G706" s="71"/>
      <c r="H706" s="71"/>
      <c r="I706" s="237"/>
      <c r="J706" s="57"/>
    </row>
    <row r="707" spans="1:10" x14ac:dyDescent="0.25">
      <c r="A707" s="236"/>
      <c r="B707" s="182"/>
      <c r="C707" s="87"/>
      <c r="D707" s="133"/>
      <c r="E707" s="182"/>
      <c r="F707" s="69"/>
      <c r="G707" s="71"/>
      <c r="H707" s="71"/>
      <c r="I707" s="237"/>
      <c r="J707" s="57"/>
    </row>
    <row r="708" spans="1:10" x14ac:dyDescent="0.25">
      <c r="A708" s="236"/>
      <c r="B708" s="182"/>
      <c r="C708" s="87"/>
      <c r="D708" s="133"/>
      <c r="E708" s="182"/>
      <c r="F708" s="69"/>
      <c r="G708" s="71"/>
      <c r="H708" s="71"/>
      <c r="I708" s="237"/>
      <c r="J708" s="57"/>
    </row>
    <row r="709" spans="1:10" x14ac:dyDescent="0.25">
      <c r="A709" s="236"/>
      <c r="B709" s="182"/>
      <c r="C709" s="87"/>
      <c r="D709" s="133"/>
      <c r="E709" s="182"/>
      <c r="F709" s="69"/>
      <c r="G709" s="71"/>
      <c r="H709" s="71"/>
      <c r="I709" s="237"/>
      <c r="J709" s="57"/>
    </row>
    <row r="710" spans="1:10" x14ac:dyDescent="0.25">
      <c r="A710" s="236"/>
      <c r="B710" s="182"/>
      <c r="C710" s="87"/>
      <c r="D710" s="133"/>
      <c r="E710" s="182"/>
      <c r="F710" s="69"/>
      <c r="G710" s="71"/>
      <c r="H710" s="71"/>
      <c r="I710" s="237"/>
      <c r="J710" s="57"/>
    </row>
    <row r="711" spans="1:10" x14ac:dyDescent="0.25">
      <c r="A711" s="236"/>
      <c r="B711" s="182"/>
      <c r="C711" s="87"/>
      <c r="D711" s="133"/>
      <c r="E711" s="182"/>
      <c r="F711" s="69"/>
      <c r="G711" s="71"/>
      <c r="H711" s="71"/>
      <c r="I711" s="237"/>
      <c r="J711" s="57"/>
    </row>
    <row r="712" spans="1:10" x14ac:dyDescent="0.25">
      <c r="A712" s="236"/>
      <c r="B712" s="182"/>
      <c r="C712" s="87"/>
      <c r="D712" s="133"/>
      <c r="E712" s="182"/>
      <c r="F712" s="69"/>
      <c r="G712" s="71"/>
      <c r="H712" s="71"/>
      <c r="I712" s="237"/>
      <c r="J712" s="57"/>
    </row>
    <row r="713" spans="1:10" x14ac:dyDescent="0.25">
      <c r="A713" s="236"/>
      <c r="B713" s="182"/>
      <c r="C713" s="87"/>
      <c r="D713" s="133"/>
      <c r="E713" s="182"/>
      <c r="F713" s="69"/>
      <c r="G713" s="71"/>
      <c r="H713" s="71"/>
      <c r="I713" s="237"/>
      <c r="J713" s="57"/>
    </row>
    <row r="714" spans="1:10" x14ac:dyDescent="0.25">
      <c r="A714" s="236"/>
      <c r="B714" s="182"/>
      <c r="C714" s="87"/>
      <c r="D714" s="133"/>
      <c r="E714" s="182"/>
      <c r="F714" s="69"/>
      <c r="G714" s="71"/>
      <c r="H714" s="71"/>
      <c r="I714" s="237"/>
      <c r="J714" s="57"/>
    </row>
    <row r="715" spans="1:10" x14ac:dyDescent="0.25">
      <c r="A715" s="236"/>
      <c r="B715" s="182"/>
      <c r="C715" s="87"/>
      <c r="D715" s="133"/>
      <c r="E715" s="182"/>
      <c r="F715" s="69"/>
      <c r="G715" s="71"/>
      <c r="H715" s="71"/>
      <c r="I715" s="237"/>
      <c r="J715" s="57"/>
    </row>
    <row r="716" spans="1:10" x14ac:dyDescent="0.25">
      <c r="A716" s="236"/>
      <c r="B716" s="182"/>
      <c r="C716" s="87"/>
      <c r="D716" s="133"/>
      <c r="E716" s="182"/>
      <c r="F716" s="69"/>
      <c r="G716" s="71"/>
      <c r="H716" s="71"/>
      <c r="I716" s="237"/>
      <c r="J716" s="57"/>
    </row>
    <row r="717" spans="1:10" x14ac:dyDescent="0.25">
      <c r="A717" s="236"/>
      <c r="B717" s="182"/>
      <c r="C717" s="87"/>
      <c r="D717" s="133"/>
      <c r="E717" s="182"/>
      <c r="F717" s="69"/>
      <c r="G717" s="71"/>
      <c r="H717" s="71"/>
      <c r="I717" s="237"/>
      <c r="J717" s="57"/>
    </row>
    <row r="718" spans="1:10" x14ac:dyDescent="0.25">
      <c r="A718" s="236"/>
      <c r="B718" s="182"/>
      <c r="C718" s="87"/>
      <c r="D718" s="133"/>
      <c r="E718" s="182"/>
      <c r="F718" s="69"/>
      <c r="G718" s="71"/>
      <c r="H718" s="71"/>
      <c r="I718" s="237"/>
      <c r="J718" s="57"/>
    </row>
    <row r="719" spans="1:10" x14ac:dyDescent="0.25">
      <c r="A719" s="236"/>
      <c r="B719" s="182"/>
      <c r="C719" s="87"/>
      <c r="D719" s="133"/>
      <c r="E719" s="182"/>
      <c r="F719" s="69"/>
      <c r="G719" s="71"/>
      <c r="H719" s="71"/>
      <c r="I719" s="237"/>
      <c r="J719" s="57"/>
    </row>
    <row r="720" spans="1:10" x14ac:dyDescent="0.25">
      <c r="A720" s="236"/>
      <c r="B720" s="182"/>
      <c r="C720" s="87"/>
      <c r="D720" s="133"/>
      <c r="E720" s="182"/>
      <c r="F720" s="69"/>
      <c r="G720" s="71"/>
      <c r="H720" s="71"/>
      <c r="I720" s="237"/>
      <c r="J720" s="57"/>
    </row>
    <row r="721" spans="1:10" x14ac:dyDescent="0.25">
      <c r="A721" s="236"/>
      <c r="B721" s="182"/>
      <c r="C721" s="87"/>
      <c r="D721" s="133"/>
      <c r="E721" s="182"/>
      <c r="F721" s="69"/>
      <c r="G721" s="71"/>
      <c r="H721" s="71"/>
      <c r="I721" s="237"/>
      <c r="J721" s="57"/>
    </row>
    <row r="722" spans="1:10" x14ac:dyDescent="0.25">
      <c r="A722" s="236"/>
      <c r="B722" s="182"/>
      <c r="C722" s="87"/>
      <c r="D722" s="133"/>
      <c r="E722" s="182"/>
      <c r="F722" s="69"/>
      <c r="G722" s="71"/>
      <c r="H722" s="71"/>
      <c r="I722" s="237"/>
      <c r="J722" s="57"/>
    </row>
    <row r="723" spans="1:10" x14ac:dyDescent="0.25">
      <c r="A723" s="236"/>
      <c r="B723" s="182"/>
      <c r="C723" s="87"/>
      <c r="D723" s="133"/>
      <c r="E723" s="182"/>
      <c r="F723" s="69"/>
      <c r="G723" s="71"/>
      <c r="H723" s="71"/>
      <c r="I723" s="237"/>
      <c r="J723" s="57"/>
    </row>
    <row r="724" spans="1:10" x14ac:dyDescent="0.25">
      <c r="A724" s="236"/>
      <c r="B724" s="182"/>
      <c r="C724" s="87"/>
      <c r="D724" s="133"/>
      <c r="E724" s="182"/>
      <c r="F724" s="69"/>
      <c r="G724" s="71"/>
      <c r="H724" s="71"/>
      <c r="I724" s="237"/>
      <c r="J724" s="57"/>
    </row>
    <row r="725" spans="1:10" x14ac:dyDescent="0.25">
      <c r="A725" s="236"/>
      <c r="B725" s="182"/>
      <c r="C725" s="87"/>
      <c r="D725" s="133"/>
      <c r="E725" s="182"/>
      <c r="F725" s="69"/>
      <c r="G725" s="71"/>
      <c r="H725" s="71"/>
      <c r="I725" s="237"/>
      <c r="J725" s="57"/>
    </row>
    <row r="726" spans="1:10" x14ac:dyDescent="0.25">
      <c r="A726" s="236"/>
      <c r="B726" s="182"/>
      <c r="C726" s="87"/>
      <c r="D726" s="133"/>
      <c r="E726" s="182"/>
      <c r="F726" s="69"/>
      <c r="G726" s="71"/>
      <c r="H726" s="71"/>
      <c r="I726" s="237"/>
      <c r="J726" s="57"/>
    </row>
    <row r="727" spans="1:10" x14ac:dyDescent="0.25">
      <c r="A727" s="236"/>
      <c r="B727" s="182"/>
      <c r="C727" s="87"/>
      <c r="D727" s="133"/>
      <c r="E727" s="182"/>
      <c r="F727" s="69"/>
      <c r="G727" s="71"/>
      <c r="H727" s="71"/>
      <c r="I727" s="237"/>
      <c r="J727" s="57"/>
    </row>
    <row r="728" spans="1:10" x14ac:dyDescent="0.25">
      <c r="A728" s="236"/>
      <c r="B728" s="182"/>
      <c r="C728" s="87"/>
      <c r="D728" s="133"/>
      <c r="E728" s="182"/>
      <c r="F728" s="69"/>
      <c r="G728" s="71"/>
      <c r="H728" s="71"/>
      <c r="I728" s="237"/>
      <c r="J728" s="57"/>
    </row>
    <row r="729" spans="1:10" x14ac:dyDescent="0.25">
      <c r="A729" s="236"/>
      <c r="B729" s="182"/>
      <c r="C729" s="87"/>
      <c r="D729" s="133"/>
      <c r="E729" s="182"/>
      <c r="F729" s="69"/>
      <c r="G729" s="71"/>
      <c r="H729" s="71"/>
      <c r="I729" s="237"/>
      <c r="J729" s="57"/>
    </row>
    <row r="730" spans="1:10" x14ac:dyDescent="0.25">
      <c r="A730" s="236"/>
      <c r="B730" s="182"/>
      <c r="C730" s="87"/>
      <c r="D730" s="133"/>
      <c r="E730" s="182"/>
      <c r="F730" s="69"/>
      <c r="G730" s="71"/>
      <c r="H730" s="71"/>
      <c r="I730" s="237"/>
      <c r="J730" s="57"/>
    </row>
    <row r="731" spans="1:10" x14ac:dyDescent="0.25">
      <c r="A731" s="236"/>
      <c r="B731" s="182"/>
      <c r="C731" s="87"/>
      <c r="D731" s="133"/>
      <c r="E731" s="182"/>
      <c r="F731" s="69"/>
      <c r="G731" s="71"/>
      <c r="H731" s="71"/>
      <c r="I731" s="237"/>
      <c r="J731" s="57"/>
    </row>
    <row r="732" spans="1:10" x14ac:dyDescent="0.25">
      <c r="A732" s="236"/>
      <c r="B732" s="182"/>
      <c r="C732" s="87"/>
      <c r="D732" s="133"/>
      <c r="E732" s="182"/>
      <c r="F732" s="69"/>
      <c r="G732" s="71"/>
      <c r="H732" s="71"/>
      <c r="I732" s="237"/>
      <c r="J732" s="57"/>
    </row>
    <row r="733" spans="1:10" x14ac:dyDescent="0.25">
      <c r="A733" s="236"/>
      <c r="B733" s="182"/>
      <c r="C733" s="87"/>
      <c r="D733" s="133"/>
      <c r="E733" s="182"/>
      <c r="F733" s="69"/>
      <c r="G733" s="71"/>
      <c r="H733" s="71"/>
      <c r="I733" s="237"/>
      <c r="J733" s="57"/>
    </row>
    <row r="734" spans="1:10" x14ac:dyDescent="0.25">
      <c r="A734" s="236"/>
      <c r="B734" s="182"/>
      <c r="C734" s="87"/>
      <c r="D734" s="133"/>
      <c r="E734" s="182"/>
      <c r="F734" s="69"/>
      <c r="G734" s="71"/>
      <c r="H734" s="71"/>
      <c r="I734" s="237"/>
      <c r="J734" s="57"/>
    </row>
    <row r="735" spans="1:10" x14ac:dyDescent="0.25">
      <c r="A735" s="236"/>
      <c r="B735" s="182"/>
      <c r="C735" s="87"/>
      <c r="D735" s="133"/>
      <c r="E735" s="182"/>
      <c r="F735" s="69"/>
      <c r="G735" s="71"/>
      <c r="H735" s="71"/>
      <c r="I735" s="237"/>
      <c r="J735" s="57"/>
    </row>
    <row r="736" spans="1:10" x14ac:dyDescent="0.25">
      <c r="A736" s="236"/>
      <c r="B736" s="182"/>
      <c r="C736" s="87"/>
      <c r="D736" s="133"/>
      <c r="E736" s="182"/>
      <c r="F736" s="69"/>
      <c r="G736" s="71"/>
      <c r="H736" s="71"/>
      <c r="I736" s="237"/>
      <c r="J736" s="57"/>
    </row>
    <row r="737" spans="1:10" x14ac:dyDescent="0.25">
      <c r="A737" s="236"/>
      <c r="B737" s="182"/>
      <c r="C737" s="87"/>
      <c r="D737" s="133"/>
      <c r="E737" s="182"/>
      <c r="F737" s="69"/>
      <c r="G737" s="71"/>
      <c r="H737" s="71"/>
      <c r="I737" s="237"/>
      <c r="J737" s="57"/>
    </row>
    <row r="738" spans="1:10" x14ac:dyDescent="0.25">
      <c r="A738" s="236"/>
      <c r="B738" s="182"/>
      <c r="C738" s="87"/>
      <c r="D738" s="133"/>
      <c r="E738" s="182"/>
      <c r="F738" s="69"/>
      <c r="G738" s="71"/>
      <c r="H738" s="71"/>
      <c r="I738" s="237"/>
      <c r="J738" s="57"/>
    </row>
    <row r="739" spans="1:10" x14ac:dyDescent="0.25">
      <c r="A739" s="236"/>
      <c r="B739" s="182"/>
      <c r="C739" s="87"/>
      <c r="D739" s="133"/>
      <c r="E739" s="182"/>
      <c r="F739" s="69"/>
      <c r="G739" s="71"/>
      <c r="H739" s="71"/>
      <c r="I739" s="237"/>
      <c r="J739" s="57"/>
    </row>
    <row r="740" spans="1:10" x14ac:dyDescent="0.25">
      <c r="A740" s="236"/>
      <c r="B740" s="182"/>
      <c r="C740" s="87"/>
      <c r="D740" s="133"/>
      <c r="E740" s="182"/>
      <c r="F740" s="69"/>
      <c r="G740" s="71"/>
      <c r="H740" s="71"/>
      <c r="I740" s="237"/>
      <c r="J740" s="57"/>
    </row>
    <row r="741" spans="1:10" x14ac:dyDescent="0.25">
      <c r="A741" s="236"/>
      <c r="B741" s="182"/>
      <c r="C741" s="87"/>
      <c r="D741" s="133"/>
      <c r="E741" s="182"/>
      <c r="F741" s="69"/>
      <c r="G741" s="71"/>
      <c r="H741" s="71"/>
      <c r="I741" s="237"/>
      <c r="J741" s="57"/>
    </row>
    <row r="742" spans="1:10" x14ac:dyDescent="0.25">
      <c r="A742" s="236"/>
      <c r="B742" s="182"/>
      <c r="C742" s="87"/>
      <c r="D742" s="133"/>
      <c r="E742" s="182"/>
      <c r="F742" s="69"/>
      <c r="G742" s="71"/>
      <c r="H742" s="71"/>
      <c r="I742" s="237"/>
      <c r="J742" s="57"/>
    </row>
    <row r="743" spans="1:10" x14ac:dyDescent="0.25">
      <c r="A743" s="236"/>
      <c r="B743" s="182"/>
      <c r="C743" s="87"/>
      <c r="D743" s="133"/>
      <c r="E743" s="182"/>
      <c r="F743" s="69"/>
      <c r="G743" s="71"/>
      <c r="H743" s="71"/>
      <c r="I743" s="237"/>
      <c r="J743" s="57"/>
    </row>
    <row r="744" spans="1:10" x14ac:dyDescent="0.25">
      <c r="A744" s="236"/>
      <c r="B744" s="182"/>
      <c r="C744" s="87"/>
      <c r="D744" s="133"/>
      <c r="E744" s="182"/>
      <c r="F744" s="69"/>
      <c r="G744" s="71"/>
      <c r="H744" s="71"/>
      <c r="I744" s="237"/>
      <c r="J744" s="57"/>
    </row>
    <row r="745" spans="1:10" x14ac:dyDescent="0.25">
      <c r="A745" s="236"/>
      <c r="B745" s="182"/>
      <c r="C745" s="87"/>
      <c r="D745" s="133"/>
      <c r="E745" s="182"/>
      <c r="F745" s="69"/>
      <c r="G745" s="71"/>
      <c r="H745" s="71"/>
      <c r="I745" s="237"/>
      <c r="J745" s="57"/>
    </row>
    <row r="746" spans="1:10" x14ac:dyDescent="0.25">
      <c r="A746" s="236"/>
      <c r="B746" s="182"/>
      <c r="C746" s="87"/>
      <c r="D746" s="133"/>
      <c r="E746" s="182"/>
      <c r="F746" s="69"/>
      <c r="G746" s="71"/>
      <c r="H746" s="71"/>
      <c r="I746" s="237"/>
      <c r="J746" s="57"/>
    </row>
    <row r="747" spans="1:10" x14ac:dyDescent="0.25">
      <c r="A747" s="236"/>
      <c r="B747" s="182"/>
      <c r="C747" s="87"/>
      <c r="D747" s="133"/>
      <c r="E747" s="182"/>
      <c r="F747" s="69"/>
      <c r="G747" s="71"/>
      <c r="H747" s="71"/>
      <c r="I747" s="237"/>
      <c r="J747" s="57"/>
    </row>
    <row r="748" spans="1:10" x14ac:dyDescent="0.25">
      <c r="A748" s="236"/>
      <c r="B748" s="182"/>
      <c r="C748" s="87"/>
      <c r="D748" s="133"/>
      <c r="E748" s="182"/>
      <c r="F748" s="69"/>
      <c r="G748" s="71"/>
      <c r="H748" s="71"/>
      <c r="I748" s="237"/>
      <c r="J748" s="57"/>
    </row>
    <row r="749" spans="1:10" x14ac:dyDescent="0.25">
      <c r="A749" s="236"/>
      <c r="B749" s="182"/>
      <c r="C749" s="87"/>
      <c r="D749" s="133"/>
      <c r="E749" s="182"/>
      <c r="F749" s="69"/>
      <c r="G749" s="71"/>
      <c r="H749" s="71"/>
      <c r="I749" s="237"/>
      <c r="J749" s="57"/>
    </row>
    <row r="750" spans="1:10" x14ac:dyDescent="0.25">
      <c r="A750" s="236"/>
      <c r="B750" s="182"/>
      <c r="C750" s="87"/>
      <c r="D750" s="133"/>
      <c r="E750" s="182"/>
      <c r="F750" s="69"/>
      <c r="G750" s="71"/>
      <c r="H750" s="71"/>
      <c r="I750" s="237"/>
      <c r="J750" s="57"/>
    </row>
    <row r="751" spans="1:10" x14ac:dyDescent="0.25">
      <c r="A751" s="236"/>
      <c r="B751" s="182"/>
      <c r="C751" s="87"/>
      <c r="D751" s="133"/>
      <c r="E751" s="182"/>
      <c r="F751" s="69"/>
      <c r="G751" s="71"/>
      <c r="H751" s="71"/>
      <c r="I751" s="237"/>
      <c r="J751" s="57"/>
    </row>
    <row r="752" spans="1:10" x14ac:dyDescent="0.25">
      <c r="A752" s="236"/>
      <c r="B752" s="182"/>
      <c r="C752" s="87"/>
      <c r="D752" s="133"/>
      <c r="E752" s="182"/>
      <c r="F752" s="69"/>
      <c r="G752" s="71"/>
      <c r="H752" s="71"/>
      <c r="I752" s="237"/>
      <c r="J752" s="57"/>
    </row>
    <row r="753" spans="1:10" x14ac:dyDescent="0.25">
      <c r="A753" s="236"/>
      <c r="B753" s="182"/>
      <c r="C753" s="87"/>
      <c r="D753" s="133"/>
      <c r="E753" s="182"/>
      <c r="F753" s="69"/>
      <c r="G753" s="71"/>
      <c r="H753" s="71"/>
      <c r="I753" s="237"/>
      <c r="J753" s="57"/>
    </row>
    <row r="754" spans="1:10" x14ac:dyDescent="0.25">
      <c r="A754" s="236"/>
      <c r="B754" s="182"/>
      <c r="C754" s="87"/>
      <c r="D754" s="133"/>
      <c r="E754" s="182"/>
      <c r="F754" s="69"/>
      <c r="G754" s="71"/>
      <c r="H754" s="71"/>
      <c r="I754" s="237"/>
      <c r="J754" s="57"/>
    </row>
    <row r="755" spans="1:10" x14ac:dyDescent="0.25">
      <c r="A755" s="236"/>
      <c r="B755" s="182"/>
      <c r="C755" s="87"/>
      <c r="D755" s="133"/>
      <c r="E755" s="182"/>
      <c r="F755" s="69"/>
      <c r="G755" s="71"/>
      <c r="H755" s="71"/>
      <c r="I755" s="237"/>
      <c r="J755" s="57"/>
    </row>
    <row r="756" spans="1:10" x14ac:dyDescent="0.25">
      <c r="A756" s="236"/>
      <c r="B756" s="182"/>
      <c r="C756" s="87"/>
      <c r="D756" s="133"/>
      <c r="E756" s="182"/>
      <c r="F756" s="69"/>
      <c r="G756" s="71"/>
      <c r="H756" s="71"/>
      <c r="I756" s="237"/>
      <c r="J756" s="57"/>
    </row>
    <row r="757" spans="1:10" x14ac:dyDescent="0.25">
      <c r="A757" s="236"/>
      <c r="B757" s="182"/>
      <c r="C757" s="87"/>
      <c r="D757" s="133"/>
      <c r="E757" s="182"/>
      <c r="F757" s="69"/>
      <c r="G757" s="71"/>
      <c r="H757" s="71"/>
      <c r="I757" s="237"/>
      <c r="J757" s="57"/>
    </row>
    <row r="758" spans="1:10" x14ac:dyDescent="0.25">
      <c r="A758" s="236"/>
      <c r="B758" s="182"/>
      <c r="C758" s="87"/>
      <c r="D758" s="133"/>
      <c r="E758" s="182"/>
      <c r="F758" s="69"/>
      <c r="G758" s="71"/>
      <c r="H758" s="71"/>
      <c r="I758" s="237"/>
      <c r="J758" s="57"/>
    </row>
    <row r="759" spans="1:10" x14ac:dyDescent="0.25">
      <c r="A759" s="236"/>
      <c r="B759" s="182"/>
      <c r="C759" s="87"/>
      <c r="D759" s="133"/>
      <c r="E759" s="182"/>
      <c r="F759" s="69"/>
      <c r="G759" s="71"/>
      <c r="H759" s="71"/>
      <c r="I759" s="237"/>
      <c r="J759" s="57"/>
    </row>
    <row r="760" spans="1:10" x14ac:dyDescent="0.25">
      <c r="A760" s="236"/>
      <c r="B760" s="182"/>
      <c r="C760" s="87"/>
      <c r="D760" s="133"/>
      <c r="E760" s="182"/>
      <c r="F760" s="69"/>
      <c r="G760" s="71"/>
      <c r="H760" s="71"/>
      <c r="I760" s="237"/>
      <c r="J760" s="57"/>
    </row>
    <row r="761" spans="1:10" x14ac:dyDescent="0.25">
      <c r="A761" s="236"/>
      <c r="B761" s="182"/>
      <c r="C761" s="87"/>
      <c r="D761" s="133"/>
      <c r="E761" s="182"/>
      <c r="F761" s="69"/>
      <c r="G761" s="71"/>
      <c r="H761" s="71"/>
      <c r="I761" s="237"/>
      <c r="J761" s="57"/>
    </row>
    <row r="762" spans="1:10" x14ac:dyDescent="0.25">
      <c r="A762" s="236"/>
      <c r="B762" s="182"/>
      <c r="C762" s="87"/>
      <c r="D762" s="133"/>
      <c r="E762" s="182"/>
      <c r="F762" s="69"/>
      <c r="G762" s="71"/>
      <c r="H762" s="71"/>
      <c r="I762" s="237"/>
      <c r="J762" s="57"/>
    </row>
    <row r="763" spans="1:10" x14ac:dyDescent="0.25">
      <c r="A763" s="236"/>
      <c r="B763" s="182"/>
      <c r="C763" s="87"/>
      <c r="D763" s="133"/>
      <c r="E763" s="182"/>
      <c r="F763" s="69"/>
      <c r="G763" s="71"/>
      <c r="H763" s="71"/>
      <c r="I763" s="237"/>
      <c r="J763" s="57"/>
    </row>
    <row r="764" spans="1:10" x14ac:dyDescent="0.25">
      <c r="A764" s="236"/>
      <c r="B764" s="182"/>
      <c r="C764" s="87"/>
      <c r="D764" s="133"/>
      <c r="E764" s="182"/>
      <c r="F764" s="69"/>
      <c r="G764" s="71"/>
      <c r="H764" s="71"/>
      <c r="I764" s="237"/>
      <c r="J764" s="57"/>
    </row>
    <row r="765" spans="1:10" x14ac:dyDescent="0.25">
      <c r="A765" s="236"/>
      <c r="B765" s="182"/>
      <c r="C765" s="87"/>
      <c r="D765" s="133"/>
      <c r="E765" s="182"/>
      <c r="F765" s="69"/>
      <c r="G765" s="71"/>
      <c r="H765" s="71"/>
      <c r="I765" s="237"/>
      <c r="J765" s="57"/>
    </row>
    <row r="766" spans="1:10" x14ac:dyDescent="0.25">
      <c r="A766" s="236"/>
      <c r="B766" s="182"/>
      <c r="C766" s="87"/>
      <c r="D766" s="133"/>
      <c r="E766" s="182"/>
      <c r="F766" s="69"/>
      <c r="G766" s="71"/>
      <c r="H766" s="71"/>
      <c r="I766" s="237"/>
      <c r="J766" s="57"/>
    </row>
    <row r="767" spans="1:10" x14ac:dyDescent="0.25">
      <c r="A767" s="236"/>
      <c r="B767" s="182"/>
      <c r="C767" s="87"/>
      <c r="D767" s="133"/>
      <c r="E767" s="182"/>
      <c r="F767" s="69"/>
      <c r="G767" s="71"/>
      <c r="H767" s="71"/>
      <c r="I767" s="237"/>
      <c r="J767" s="57"/>
    </row>
    <row r="768" spans="1:10" x14ac:dyDescent="0.25">
      <c r="A768" s="236"/>
      <c r="B768" s="182"/>
      <c r="C768" s="87"/>
      <c r="D768" s="133"/>
      <c r="E768" s="182"/>
      <c r="F768" s="69"/>
      <c r="G768" s="71"/>
      <c r="H768" s="71"/>
      <c r="I768" s="237"/>
      <c r="J768" s="57"/>
    </row>
    <row r="769" spans="1:10" x14ac:dyDescent="0.25">
      <c r="A769" s="236"/>
      <c r="B769" s="182"/>
      <c r="C769" s="87"/>
      <c r="D769" s="133"/>
      <c r="E769" s="182"/>
      <c r="F769" s="69"/>
      <c r="G769" s="71"/>
      <c r="H769" s="71"/>
      <c r="I769" s="237"/>
      <c r="J769" s="57"/>
    </row>
    <row r="770" spans="1:10" x14ac:dyDescent="0.25">
      <c r="A770" s="236"/>
      <c r="B770" s="182"/>
      <c r="C770" s="87"/>
      <c r="D770" s="133"/>
      <c r="E770" s="182"/>
      <c r="F770" s="69"/>
      <c r="G770" s="71"/>
      <c r="H770" s="71"/>
      <c r="I770" s="237"/>
      <c r="J770" s="57"/>
    </row>
    <row r="771" spans="1:10" x14ac:dyDescent="0.25">
      <c r="A771" s="236"/>
      <c r="B771" s="182"/>
      <c r="C771" s="87"/>
      <c r="D771" s="133"/>
      <c r="E771" s="182"/>
      <c r="F771" s="69"/>
      <c r="G771" s="71"/>
      <c r="H771" s="71"/>
      <c r="I771" s="237"/>
      <c r="J771" s="57"/>
    </row>
    <row r="772" spans="1:10" x14ac:dyDescent="0.25">
      <c r="A772" s="236"/>
      <c r="B772" s="182"/>
      <c r="C772" s="87"/>
      <c r="D772" s="133"/>
      <c r="E772" s="182"/>
      <c r="F772" s="69"/>
      <c r="G772" s="71"/>
      <c r="H772" s="71"/>
      <c r="I772" s="237"/>
      <c r="J772" s="57"/>
    </row>
    <row r="773" spans="1:10" x14ac:dyDescent="0.25">
      <c r="A773" s="236"/>
      <c r="B773" s="182"/>
      <c r="C773" s="87"/>
      <c r="D773" s="133"/>
      <c r="E773" s="182"/>
      <c r="F773" s="69"/>
      <c r="G773" s="71"/>
      <c r="H773" s="71"/>
      <c r="I773" s="237"/>
      <c r="J773" s="57"/>
    </row>
    <row r="774" spans="1:10" x14ac:dyDescent="0.25">
      <c r="A774" s="236"/>
      <c r="B774" s="182"/>
      <c r="C774" s="87"/>
      <c r="D774" s="133"/>
      <c r="E774" s="182"/>
      <c r="F774" s="69"/>
      <c r="G774" s="71"/>
      <c r="H774" s="71"/>
      <c r="I774" s="237"/>
      <c r="J774" s="57"/>
    </row>
    <row r="775" spans="1:10" x14ac:dyDescent="0.25">
      <c r="A775" s="236"/>
      <c r="B775" s="182"/>
      <c r="C775" s="87"/>
      <c r="D775" s="133"/>
      <c r="E775" s="182"/>
      <c r="F775" s="69"/>
      <c r="G775" s="71"/>
      <c r="H775" s="71"/>
      <c r="I775" s="237"/>
      <c r="J775" s="57"/>
    </row>
    <row r="776" spans="1:10" x14ac:dyDescent="0.25">
      <c r="A776" s="236"/>
      <c r="B776" s="182"/>
      <c r="C776" s="87"/>
      <c r="D776" s="133"/>
      <c r="E776" s="182"/>
      <c r="F776" s="69"/>
      <c r="G776" s="71"/>
      <c r="H776" s="71"/>
      <c r="I776" s="237"/>
      <c r="J776" s="57"/>
    </row>
    <row r="777" spans="1:10" x14ac:dyDescent="0.25">
      <c r="A777" s="236"/>
      <c r="B777" s="182"/>
      <c r="C777" s="87"/>
      <c r="D777" s="133"/>
      <c r="E777" s="182"/>
      <c r="F777" s="69"/>
      <c r="G777" s="71"/>
      <c r="H777" s="71"/>
      <c r="I777" s="237"/>
      <c r="J777" s="57"/>
    </row>
    <row r="778" spans="1:10" x14ac:dyDescent="0.25">
      <c r="A778" s="236"/>
      <c r="B778" s="182"/>
      <c r="C778" s="87"/>
      <c r="D778" s="133"/>
      <c r="E778" s="182"/>
      <c r="F778" s="69"/>
      <c r="G778" s="71"/>
      <c r="H778" s="71"/>
      <c r="I778" s="237"/>
      <c r="J778" s="57"/>
    </row>
    <row r="779" spans="1:10" x14ac:dyDescent="0.25">
      <c r="A779" s="236"/>
      <c r="B779" s="182"/>
      <c r="C779" s="87"/>
      <c r="D779" s="133"/>
      <c r="E779" s="182"/>
      <c r="F779" s="69"/>
      <c r="G779" s="71"/>
      <c r="H779" s="71"/>
      <c r="I779" s="237"/>
      <c r="J779" s="57"/>
    </row>
    <row r="780" spans="1:10" x14ac:dyDescent="0.25">
      <c r="A780" s="236"/>
      <c r="B780" s="182"/>
      <c r="C780" s="87"/>
      <c r="D780" s="133"/>
      <c r="E780" s="182"/>
      <c r="F780" s="69"/>
      <c r="G780" s="71"/>
      <c r="H780" s="71"/>
      <c r="I780" s="237"/>
      <c r="J780" s="57"/>
    </row>
    <row r="781" spans="1:10" x14ac:dyDescent="0.25">
      <c r="A781" s="236"/>
      <c r="B781" s="182"/>
      <c r="C781" s="87"/>
      <c r="D781" s="133"/>
      <c r="E781" s="182"/>
      <c r="F781" s="69"/>
      <c r="G781" s="71"/>
      <c r="H781" s="71"/>
      <c r="I781" s="237"/>
      <c r="J781" s="57"/>
    </row>
    <row r="782" spans="1:10" x14ac:dyDescent="0.25">
      <c r="A782" s="236"/>
      <c r="B782" s="182"/>
      <c r="C782" s="87"/>
      <c r="D782" s="133"/>
      <c r="E782" s="182"/>
      <c r="F782" s="69"/>
      <c r="G782" s="71"/>
      <c r="H782" s="71"/>
      <c r="I782" s="237"/>
      <c r="J782" s="57"/>
    </row>
    <row r="783" spans="1:10" x14ac:dyDescent="0.25">
      <c r="A783" s="236"/>
      <c r="B783" s="182"/>
      <c r="C783" s="87"/>
      <c r="D783" s="133"/>
      <c r="E783" s="182"/>
      <c r="F783" s="69"/>
      <c r="G783" s="71"/>
      <c r="H783" s="71"/>
      <c r="I783" s="237"/>
      <c r="J783" s="57"/>
    </row>
    <row r="784" spans="1:10" x14ac:dyDescent="0.25">
      <c r="A784" s="236"/>
      <c r="B784" s="182"/>
      <c r="C784" s="87"/>
      <c r="D784" s="133"/>
      <c r="E784" s="182"/>
      <c r="F784" s="69"/>
      <c r="G784" s="71"/>
      <c r="H784" s="71"/>
      <c r="I784" s="237"/>
      <c r="J784" s="57"/>
    </row>
    <row r="785" spans="1:10" x14ac:dyDescent="0.25">
      <c r="A785" s="236"/>
      <c r="B785" s="182"/>
      <c r="C785" s="87"/>
      <c r="D785" s="133"/>
      <c r="E785" s="182"/>
      <c r="F785" s="69"/>
      <c r="G785" s="71"/>
      <c r="H785" s="71"/>
      <c r="I785" s="237"/>
      <c r="J785" s="57"/>
    </row>
    <row r="786" spans="1:10" x14ac:dyDescent="0.25">
      <c r="A786" s="236"/>
      <c r="B786" s="182"/>
      <c r="C786" s="87"/>
      <c r="D786" s="133"/>
      <c r="E786" s="182"/>
      <c r="F786" s="69"/>
      <c r="G786" s="71"/>
      <c r="H786" s="71"/>
      <c r="I786" s="237"/>
      <c r="J786" s="57"/>
    </row>
    <row r="787" spans="1:10" x14ac:dyDescent="0.25">
      <c r="A787" s="236"/>
      <c r="B787" s="182"/>
      <c r="C787" s="87"/>
      <c r="D787" s="133"/>
      <c r="E787" s="182"/>
      <c r="F787" s="69"/>
      <c r="G787" s="71"/>
      <c r="H787" s="71"/>
      <c r="I787" s="237"/>
      <c r="J787" s="57"/>
    </row>
    <row r="788" spans="1:10" x14ac:dyDescent="0.25">
      <c r="A788" s="236"/>
      <c r="B788" s="182"/>
      <c r="C788" s="87"/>
      <c r="D788" s="133"/>
      <c r="E788" s="182"/>
      <c r="F788" s="69"/>
      <c r="G788" s="71"/>
      <c r="H788" s="71"/>
      <c r="I788" s="237"/>
      <c r="J788" s="57"/>
    </row>
  </sheetData>
  <mergeCells count="4">
    <mergeCell ref="B8:D8"/>
    <mergeCell ref="C2:J2"/>
    <mergeCell ref="F6:H6"/>
    <mergeCell ref="F8:G8"/>
  </mergeCells>
  <pageMargins left="0.70866141732283472" right="0.70866141732283472" top="0.78740157480314965" bottom="0.78740157480314965" header="0.31496062992125984" footer="0.31496062992125984"/>
  <pageSetup paperSize="9" fitToHeight="0" orientation="portrait" r:id="rId1"/>
  <headerFooter>
    <oddFooter>&amp;RXIII-&amp;P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27"/>
  <sheetViews>
    <sheetView zoomScaleNormal="100" workbookViewId="0">
      <selection activeCell="I5" sqref="I5"/>
    </sheetView>
  </sheetViews>
  <sheetFormatPr baseColWidth="10" defaultColWidth="9.140625" defaultRowHeight="15" x14ac:dyDescent="0.25"/>
  <cols>
    <col min="1" max="1" width="4.7109375" style="267" bestFit="1" customWidth="1"/>
    <col min="2" max="2" width="59.5703125" style="1" bestFit="1" customWidth="1"/>
    <col min="3" max="3" width="2.7109375" style="2" customWidth="1"/>
    <col min="4" max="4" width="21.28515625" style="3" customWidth="1"/>
    <col min="5" max="5" width="2.85546875" style="3" customWidth="1"/>
    <col min="6" max="6" width="20.140625" style="4" bestFit="1" customWidth="1"/>
    <col min="7" max="7" width="3" style="2" bestFit="1" customWidth="1"/>
    <col min="8" max="8" width="9.28515625" style="5" bestFit="1" customWidth="1"/>
    <col min="9" max="9" width="2.5703125" style="5" bestFit="1" customWidth="1"/>
    <col min="10" max="10" width="2.5703125" style="32" bestFit="1" customWidth="1"/>
    <col min="11" max="11" width="3.7109375" style="6" customWidth="1"/>
  </cols>
  <sheetData>
    <row r="1" spans="1:11" x14ac:dyDescent="0.25">
      <c r="G1" s="456">
        <v>511</v>
      </c>
      <c r="H1" s="456"/>
      <c r="I1" s="456"/>
      <c r="J1" s="456"/>
      <c r="K1" s="456"/>
    </row>
    <row r="2" spans="1:11" x14ac:dyDescent="0.25">
      <c r="D2" s="459" t="s">
        <v>723</v>
      </c>
      <c r="E2" s="459"/>
      <c r="F2" s="459"/>
      <c r="G2" s="459"/>
      <c r="H2" s="459"/>
      <c r="I2" s="459"/>
      <c r="J2" s="459"/>
      <c r="K2" s="459"/>
    </row>
    <row r="3" spans="1:11" x14ac:dyDescent="0.25">
      <c r="J3" s="5"/>
    </row>
    <row r="4" spans="1:11" ht="18" customHeight="1" x14ac:dyDescent="0.25">
      <c r="A4" s="16" t="s">
        <v>0</v>
      </c>
      <c r="B4" s="7" t="s">
        <v>728</v>
      </c>
      <c r="C4" s="8" t="s">
        <v>1</v>
      </c>
      <c r="D4" s="9">
        <v>2018</v>
      </c>
      <c r="E4" s="8" t="s">
        <v>1</v>
      </c>
      <c r="F4" s="9">
        <v>2017</v>
      </c>
      <c r="G4" s="10" t="s">
        <v>2</v>
      </c>
      <c r="H4" s="11" t="s">
        <v>3</v>
      </c>
      <c r="I4" s="7"/>
      <c r="J4" s="457"/>
      <c r="K4" s="458"/>
    </row>
    <row r="5" spans="1:11" ht="18" customHeight="1" x14ac:dyDescent="0.25">
      <c r="A5" s="413"/>
      <c r="B5" s="7"/>
      <c r="C5" s="12"/>
      <c r="D5" s="13">
        <v>1.0586991796376746</v>
      </c>
      <c r="E5" s="7"/>
      <c r="F5" s="13">
        <v>1</v>
      </c>
      <c r="G5" s="10"/>
      <c r="H5" s="11" t="s">
        <v>727</v>
      </c>
      <c r="I5" s="7"/>
      <c r="J5" s="14"/>
      <c r="K5" s="15"/>
    </row>
    <row r="6" spans="1:11" ht="18" x14ac:dyDescent="0.25">
      <c r="A6" s="414"/>
      <c r="B6" s="16"/>
      <c r="C6" s="17"/>
      <c r="D6" s="18"/>
      <c r="E6" s="18"/>
      <c r="F6" s="19"/>
      <c r="G6" s="20"/>
      <c r="H6" s="21"/>
      <c r="I6" s="22"/>
      <c r="J6" s="23"/>
      <c r="K6" s="24"/>
    </row>
    <row r="7" spans="1:11" ht="18" x14ac:dyDescent="0.25">
      <c r="A7" s="414"/>
      <c r="B7" s="16"/>
      <c r="C7" s="17"/>
      <c r="D7" s="25">
        <v>2395.3062999999997</v>
      </c>
      <c r="E7" s="18"/>
      <c r="F7" s="25">
        <v>2262.4994390000006</v>
      </c>
      <c r="G7" s="253"/>
      <c r="H7" s="410">
        <v>5.8699179637674632E-2</v>
      </c>
      <c r="I7" s="22"/>
      <c r="J7" s="23"/>
      <c r="K7" s="24"/>
    </row>
    <row r="8" spans="1:11" ht="18.75" thickBot="1" x14ac:dyDescent="0.3">
      <c r="A8" s="415"/>
      <c r="B8" s="26" t="s">
        <v>2</v>
      </c>
      <c r="C8" s="27" t="s">
        <v>2</v>
      </c>
      <c r="D8" s="28"/>
      <c r="E8" s="28"/>
      <c r="F8" s="28"/>
      <c r="G8" s="28"/>
      <c r="H8" s="28" t="s">
        <v>2</v>
      </c>
      <c r="I8" s="7"/>
      <c r="J8" s="14"/>
      <c r="K8" s="29" t="s">
        <v>725</v>
      </c>
    </row>
    <row r="9" spans="1:11" ht="6" customHeight="1" x14ac:dyDescent="0.25">
      <c r="A9" s="415"/>
      <c r="B9" s="26"/>
      <c r="C9" s="27"/>
      <c r="D9" s="249"/>
      <c r="E9" s="249"/>
      <c r="F9" s="249"/>
      <c r="G9" s="249"/>
      <c r="H9" s="249"/>
      <c r="I9" s="7"/>
      <c r="J9" s="14"/>
      <c r="K9" s="29"/>
    </row>
    <row r="10" spans="1:11" x14ac:dyDescent="0.25">
      <c r="A10" s="436" t="s">
        <v>5</v>
      </c>
      <c r="B10" s="437" t="s">
        <v>456</v>
      </c>
      <c r="C10" s="438"/>
      <c r="D10" s="38">
        <v>434.34761200000003</v>
      </c>
      <c r="E10" s="31"/>
      <c r="F10" s="38">
        <v>384.77809999999999</v>
      </c>
      <c r="G10" s="250"/>
      <c r="H10" s="251">
        <v>0.12882622997514681</v>
      </c>
      <c r="I10" s="439"/>
      <c r="J10" s="440"/>
      <c r="K10" s="29">
        <v>11</v>
      </c>
    </row>
    <row r="11" spans="1:11" x14ac:dyDescent="0.25">
      <c r="A11" s="436" t="s">
        <v>5</v>
      </c>
      <c r="B11" s="437" t="s">
        <v>460</v>
      </c>
      <c r="C11" s="438"/>
      <c r="D11" s="38">
        <v>4.1226599999999998</v>
      </c>
      <c r="E11" s="31"/>
      <c r="F11" s="38">
        <v>3.8433169999999999</v>
      </c>
      <c r="G11" s="250"/>
      <c r="H11" s="251">
        <v>7.2682789371784823E-2</v>
      </c>
      <c r="I11" s="439"/>
      <c r="J11" s="440"/>
      <c r="K11" s="29">
        <v>22</v>
      </c>
    </row>
    <row r="12" spans="1:11" x14ac:dyDescent="0.25">
      <c r="A12" s="436" t="s">
        <v>5</v>
      </c>
      <c r="B12" s="437" t="s">
        <v>496</v>
      </c>
      <c r="C12" s="438"/>
      <c r="D12" s="38">
        <v>1.5712680000000001</v>
      </c>
      <c r="E12" s="31"/>
      <c r="F12" s="38">
        <v>1.396833</v>
      </c>
      <c r="G12" s="250"/>
      <c r="H12" s="251">
        <v>0.12487892253404674</v>
      </c>
      <c r="I12" s="439"/>
      <c r="J12" s="440"/>
      <c r="K12" s="29">
        <v>77</v>
      </c>
    </row>
    <row r="13" spans="1:11" x14ac:dyDescent="0.25">
      <c r="A13" s="436" t="s">
        <v>5</v>
      </c>
      <c r="B13" s="437" t="s">
        <v>498</v>
      </c>
      <c r="C13" s="438"/>
      <c r="D13" s="38">
        <v>0.56889900000000004</v>
      </c>
      <c r="E13" s="31"/>
      <c r="F13" s="38">
        <v>0.58383200000000002</v>
      </c>
      <c r="G13" s="250"/>
      <c r="H13" s="251">
        <v>-2.5577563408651759E-2</v>
      </c>
      <c r="I13" s="439"/>
      <c r="J13" s="440"/>
      <c r="K13" s="29">
        <v>81</v>
      </c>
    </row>
    <row r="14" spans="1:11" x14ac:dyDescent="0.25">
      <c r="A14" s="436" t="s">
        <v>6</v>
      </c>
      <c r="B14" s="437" t="s">
        <v>450</v>
      </c>
      <c r="C14" s="438"/>
      <c r="D14" s="38">
        <v>1214.1845249999999</v>
      </c>
      <c r="E14" s="250"/>
      <c r="F14" s="38">
        <v>1161.4566629999999</v>
      </c>
      <c r="G14" s="436"/>
      <c r="H14" s="251">
        <v>4.5398045127061241E-2</v>
      </c>
      <c r="I14" s="439"/>
      <c r="J14" s="440"/>
      <c r="K14" s="29">
        <v>8</v>
      </c>
    </row>
    <row r="15" spans="1:11" x14ac:dyDescent="0.25">
      <c r="A15" s="436" t="s">
        <v>6</v>
      </c>
      <c r="B15" s="437" t="s">
        <v>475</v>
      </c>
      <c r="C15" s="438"/>
      <c r="D15" s="38">
        <v>255.22909200000001</v>
      </c>
      <c r="E15" s="250"/>
      <c r="F15" s="38">
        <v>249.99126699999999</v>
      </c>
      <c r="G15" s="436"/>
      <c r="H15" s="251">
        <v>2.0952031896378266E-2</v>
      </c>
      <c r="I15" s="439"/>
      <c r="J15" s="440"/>
      <c r="K15" s="29">
        <v>67</v>
      </c>
    </row>
    <row r="16" spans="1:11" x14ac:dyDescent="0.25">
      <c r="A16" s="436" t="s">
        <v>6</v>
      </c>
      <c r="B16" s="437" t="s">
        <v>481</v>
      </c>
      <c r="C16" s="438"/>
      <c r="D16" s="38">
        <v>4.2036249999999997</v>
      </c>
      <c r="E16" s="250"/>
      <c r="F16" s="38">
        <v>4.3059760000000002</v>
      </c>
      <c r="G16" s="436"/>
      <c r="H16" s="251">
        <v>-2.3769524028931076E-2</v>
      </c>
      <c r="I16" s="439"/>
      <c r="J16" s="440"/>
      <c r="K16" s="29">
        <v>69</v>
      </c>
    </row>
    <row r="17" spans="1:12" x14ac:dyDescent="0.25">
      <c r="A17" s="436" t="s">
        <v>7</v>
      </c>
      <c r="B17" s="437" t="s">
        <v>453</v>
      </c>
      <c r="C17" s="438"/>
      <c r="D17" s="38">
        <v>138.578812</v>
      </c>
      <c r="E17" s="31"/>
      <c r="F17" s="38">
        <v>132.045501</v>
      </c>
      <c r="G17" s="250"/>
      <c r="H17" s="251">
        <v>4.9477725106287396E-2</v>
      </c>
      <c r="I17" s="439"/>
      <c r="J17" s="440"/>
      <c r="K17" s="29">
        <v>9</v>
      </c>
    </row>
    <row r="18" spans="1:12" x14ac:dyDescent="0.25">
      <c r="A18" s="436" t="s">
        <v>7</v>
      </c>
      <c r="B18" s="437" t="s">
        <v>478</v>
      </c>
      <c r="C18" s="438"/>
      <c r="D18" s="38">
        <v>32.164807000000003</v>
      </c>
      <c r="E18" s="31"/>
      <c r="F18" s="38">
        <v>27.116828000000002</v>
      </c>
      <c r="G18" s="250"/>
      <c r="H18" s="251">
        <v>0.18615669207327645</v>
      </c>
      <c r="I18" s="439"/>
      <c r="J18" s="440"/>
      <c r="K18" s="29">
        <v>68</v>
      </c>
    </row>
    <row r="19" spans="1:12" x14ac:dyDescent="0.25">
      <c r="A19" s="436" t="s">
        <v>7</v>
      </c>
      <c r="B19" s="437" t="s">
        <v>484</v>
      </c>
      <c r="C19" s="438"/>
      <c r="D19" s="38">
        <v>1.4573069999999999</v>
      </c>
      <c r="E19" s="31"/>
      <c r="F19" s="38">
        <v>1.4473780000000001</v>
      </c>
      <c r="G19" s="250"/>
      <c r="H19" s="251">
        <v>6.8599909629687992E-3</v>
      </c>
      <c r="I19" s="439"/>
      <c r="J19" s="440"/>
      <c r="K19" s="29">
        <v>70</v>
      </c>
    </row>
    <row r="20" spans="1:12" x14ac:dyDescent="0.25">
      <c r="A20" s="436" t="s">
        <v>8</v>
      </c>
      <c r="B20" s="437" t="s">
        <v>9</v>
      </c>
      <c r="C20" s="438"/>
      <c r="D20" s="38">
        <v>6.8598819999999998</v>
      </c>
      <c r="E20" s="441"/>
      <c r="F20" s="38">
        <v>7.3871640000000003</v>
      </c>
      <c r="G20" s="438"/>
      <c r="H20" s="251">
        <v>-7.1378136453989716E-2</v>
      </c>
      <c r="I20" s="439"/>
      <c r="J20" s="440"/>
      <c r="K20" s="29">
        <v>31</v>
      </c>
    </row>
    <row r="21" spans="1:12" x14ac:dyDescent="0.25">
      <c r="A21" s="436" t="s">
        <v>10</v>
      </c>
      <c r="B21" s="437" t="s">
        <v>464</v>
      </c>
      <c r="C21" s="438"/>
      <c r="D21" s="38">
        <v>0.84732499999999999</v>
      </c>
      <c r="E21" s="441"/>
      <c r="F21" s="38">
        <v>1.1848270000000001</v>
      </c>
      <c r="G21" s="438"/>
      <c r="H21" s="251">
        <v>-0.28485340053864411</v>
      </c>
      <c r="I21" s="439"/>
      <c r="J21" s="440"/>
      <c r="K21" s="29">
        <v>25</v>
      </c>
    </row>
    <row r="22" spans="1:12" x14ac:dyDescent="0.25">
      <c r="A22" s="436" t="s">
        <v>11</v>
      </c>
      <c r="B22" s="437" t="s">
        <v>12</v>
      </c>
      <c r="C22" s="438"/>
      <c r="D22" s="38">
        <v>5.025E-3</v>
      </c>
      <c r="E22" s="441"/>
      <c r="F22" s="38">
        <v>1.0949E-2</v>
      </c>
      <c r="G22" s="438"/>
      <c r="H22" s="251">
        <v>-0.54105397753219475</v>
      </c>
      <c r="I22" s="439"/>
      <c r="J22" s="440"/>
      <c r="K22" s="29">
        <v>54</v>
      </c>
    </row>
    <row r="23" spans="1:12" x14ac:dyDescent="0.25">
      <c r="A23" s="436" t="s">
        <v>13</v>
      </c>
      <c r="B23" s="437" t="s">
        <v>470</v>
      </c>
      <c r="C23" s="438"/>
      <c r="D23" s="38">
        <v>97.235721999999996</v>
      </c>
      <c r="E23" s="31"/>
      <c r="F23" s="38">
        <v>88.435029999999998</v>
      </c>
      <c r="G23" s="250"/>
      <c r="H23" s="251">
        <v>9.9515904500739105E-2</v>
      </c>
      <c r="I23" s="439"/>
      <c r="J23" s="440"/>
      <c r="K23" s="29">
        <v>29</v>
      </c>
    </row>
    <row r="24" spans="1:12" x14ac:dyDescent="0.25">
      <c r="A24" s="436" t="s">
        <v>13</v>
      </c>
      <c r="B24" s="437" t="s">
        <v>490</v>
      </c>
      <c r="C24" s="438"/>
      <c r="D24" s="38">
        <v>6.1950690000000002</v>
      </c>
      <c r="E24" s="31"/>
      <c r="F24" s="38">
        <v>5.730664</v>
      </c>
      <c r="G24" s="250"/>
      <c r="H24" s="251">
        <v>8.1038602158493359E-2</v>
      </c>
      <c r="I24" s="439"/>
      <c r="J24" s="440"/>
      <c r="K24" s="29">
        <v>75</v>
      </c>
    </row>
    <row r="25" spans="1:12" x14ac:dyDescent="0.25">
      <c r="A25" s="436" t="s">
        <v>13</v>
      </c>
      <c r="B25" s="437" t="s">
        <v>467</v>
      </c>
      <c r="C25" s="438"/>
      <c r="D25" s="38">
        <v>4.9440299999999997</v>
      </c>
      <c r="E25" s="31"/>
      <c r="F25" s="38">
        <v>5.0324669999999996</v>
      </c>
      <c r="G25" s="250"/>
      <c r="H25" s="251">
        <v>-1.7573289601302878E-2</v>
      </c>
      <c r="I25" s="439"/>
      <c r="J25" s="440"/>
      <c r="K25" s="29">
        <v>27</v>
      </c>
    </row>
    <row r="26" spans="1:12" x14ac:dyDescent="0.25">
      <c r="A26" s="436" t="s">
        <v>13</v>
      </c>
      <c r="B26" s="437" t="s">
        <v>493</v>
      </c>
      <c r="C26" s="438"/>
      <c r="D26" s="38">
        <v>0.69117799999999996</v>
      </c>
      <c r="E26" s="31"/>
      <c r="F26" s="38">
        <v>0.69563399999999997</v>
      </c>
      <c r="G26" s="250"/>
      <c r="H26" s="251">
        <v>-6.4056673480594904E-3</v>
      </c>
      <c r="I26" s="439"/>
      <c r="J26" s="440"/>
      <c r="K26" s="29">
        <v>76</v>
      </c>
    </row>
    <row r="27" spans="1:12" x14ac:dyDescent="0.25">
      <c r="A27" s="436" t="s">
        <v>14</v>
      </c>
      <c r="B27" s="437" t="s">
        <v>462</v>
      </c>
      <c r="C27" s="438"/>
      <c r="D27" s="38">
        <v>13.020740999999999</v>
      </c>
      <c r="E27" s="31"/>
      <c r="F27" s="38">
        <v>13.546417</v>
      </c>
      <c r="G27" s="250"/>
      <c r="H27" s="251">
        <v>-3.8805538025294857E-2</v>
      </c>
      <c r="I27" s="439"/>
      <c r="J27" s="440"/>
      <c r="K27" s="29">
        <v>24</v>
      </c>
    </row>
    <row r="28" spans="1:12" x14ac:dyDescent="0.25">
      <c r="A28" s="436" t="s">
        <v>700</v>
      </c>
      <c r="B28" s="437" t="s">
        <v>715</v>
      </c>
      <c r="C28" s="438"/>
      <c r="D28" s="38">
        <v>0.57868900000000001</v>
      </c>
      <c r="E28" s="441"/>
      <c r="F28" s="38">
        <v>0.88336099999999995</v>
      </c>
      <c r="G28" s="438"/>
      <c r="H28" s="251">
        <v>-0.3449008955568561</v>
      </c>
      <c r="I28" s="439"/>
      <c r="J28" s="440"/>
      <c r="K28" s="29">
        <v>43</v>
      </c>
      <c r="L28" s="259"/>
    </row>
    <row r="29" spans="1:12" x14ac:dyDescent="0.25">
      <c r="A29" s="436" t="s">
        <v>17</v>
      </c>
      <c r="B29" s="437" t="s">
        <v>527</v>
      </c>
      <c r="C29" s="438"/>
      <c r="D29" s="38">
        <v>33.386547999999998</v>
      </c>
      <c r="E29" s="441"/>
      <c r="F29" s="38">
        <v>29.703700999999999</v>
      </c>
      <c r="G29" s="438"/>
      <c r="H29" s="251">
        <v>0.12398613223315165</v>
      </c>
      <c r="I29" s="439"/>
      <c r="J29" s="440"/>
      <c r="K29" s="29">
        <v>106</v>
      </c>
      <c r="L29" s="259"/>
    </row>
    <row r="30" spans="1:12" x14ac:dyDescent="0.25">
      <c r="A30" s="436" t="s">
        <v>17</v>
      </c>
      <c r="B30" s="437" t="s">
        <v>530</v>
      </c>
      <c r="C30" s="438"/>
      <c r="D30" s="38">
        <v>5.4304500000000004</v>
      </c>
      <c r="E30" s="441"/>
      <c r="F30" s="38">
        <v>4.8399000000000001</v>
      </c>
      <c r="G30" s="438"/>
      <c r="H30" s="251">
        <v>0.12201698382197987</v>
      </c>
      <c r="I30" s="439"/>
      <c r="J30" s="440"/>
      <c r="K30" s="29">
        <v>107</v>
      </c>
      <c r="L30" s="259"/>
    </row>
    <row r="31" spans="1:12" x14ac:dyDescent="0.25">
      <c r="A31" s="436" t="s">
        <v>18</v>
      </c>
      <c r="B31" s="437" t="s">
        <v>20</v>
      </c>
      <c r="C31" s="438"/>
      <c r="D31" s="38">
        <v>2.3577279999999998</v>
      </c>
      <c r="E31" s="441"/>
      <c r="F31" s="38">
        <v>2.2556880000000001</v>
      </c>
      <c r="G31" s="438"/>
      <c r="H31" s="251">
        <v>4.5236752600536813E-2</v>
      </c>
      <c r="I31" s="439"/>
      <c r="J31" s="440"/>
      <c r="K31" s="29">
        <v>34</v>
      </c>
      <c r="L31" s="259"/>
    </row>
    <row r="32" spans="1:12" ht="15" customHeight="1" x14ac:dyDescent="0.25">
      <c r="A32" s="436" t="s">
        <v>21</v>
      </c>
      <c r="B32" s="437" t="s">
        <v>504</v>
      </c>
      <c r="C32" s="438"/>
      <c r="D32" s="38">
        <v>27.795296</v>
      </c>
      <c r="E32" s="441"/>
      <c r="F32" s="38">
        <v>27.575915999999999</v>
      </c>
      <c r="G32" s="31"/>
      <c r="H32" s="251">
        <v>7.9554927567954958E-3</v>
      </c>
      <c r="I32" s="439"/>
      <c r="J32" s="440"/>
      <c r="K32" s="29">
        <v>93</v>
      </c>
      <c r="L32" s="259"/>
    </row>
    <row r="33" spans="1:12" x14ac:dyDescent="0.25">
      <c r="A33" s="436" t="s">
        <v>21</v>
      </c>
      <c r="B33" s="437" t="s">
        <v>501</v>
      </c>
      <c r="C33" s="438"/>
      <c r="D33" s="38">
        <v>43.346975999999998</v>
      </c>
      <c r="E33" s="441"/>
      <c r="F33" s="38">
        <v>43.274462999999997</v>
      </c>
      <c r="G33" s="31"/>
      <c r="H33" s="251">
        <v>1.6756533755254391E-3</v>
      </c>
      <c r="I33" s="439"/>
      <c r="J33" s="440"/>
      <c r="K33" s="29">
        <v>92</v>
      </c>
      <c r="L33" s="259"/>
    </row>
    <row r="34" spans="1:12" x14ac:dyDescent="0.25">
      <c r="A34" s="436" t="s">
        <v>21</v>
      </c>
      <c r="B34" s="437" t="s">
        <v>685</v>
      </c>
      <c r="C34" s="438"/>
      <c r="D34" s="38">
        <v>0</v>
      </c>
      <c r="E34" s="441"/>
      <c r="F34" s="38">
        <v>0</v>
      </c>
      <c r="G34" s="31"/>
      <c r="H34" s="251" t="s">
        <v>37</v>
      </c>
      <c r="I34" s="439"/>
      <c r="J34" s="440"/>
      <c r="K34" s="29">
        <v>94</v>
      </c>
      <c r="L34" s="259"/>
    </row>
    <row r="35" spans="1:12" x14ac:dyDescent="0.25">
      <c r="A35" s="436" t="s">
        <v>21</v>
      </c>
      <c r="B35" s="437" t="s">
        <v>512</v>
      </c>
      <c r="C35" s="438"/>
      <c r="D35" s="38">
        <v>32.346133999999999</v>
      </c>
      <c r="E35" s="441"/>
      <c r="F35" s="38">
        <v>31.852605000000001</v>
      </c>
      <c r="G35" s="31"/>
      <c r="H35" s="251">
        <v>1.5494148751726861E-2</v>
      </c>
      <c r="I35" s="439"/>
      <c r="J35" s="440"/>
      <c r="K35" s="29">
        <v>96</v>
      </c>
      <c r="L35" s="259"/>
    </row>
    <row r="36" spans="1:12" x14ac:dyDescent="0.25">
      <c r="A36" s="436" t="s">
        <v>21</v>
      </c>
      <c r="B36" s="437" t="s">
        <v>509</v>
      </c>
      <c r="C36" s="438"/>
      <c r="D36" s="38">
        <v>17.041955999999999</v>
      </c>
      <c r="E36" s="441"/>
      <c r="F36" s="38">
        <v>17.324252000000001</v>
      </c>
      <c r="G36" s="31"/>
      <c r="H36" s="251">
        <v>-1.629484493760552E-2</v>
      </c>
      <c r="I36" s="439"/>
      <c r="J36" s="440"/>
      <c r="K36" s="29">
        <v>95</v>
      </c>
      <c r="L36" s="259"/>
    </row>
    <row r="37" spans="1:12" x14ac:dyDescent="0.25">
      <c r="A37" s="436" t="s">
        <v>21</v>
      </c>
      <c r="B37" s="437" t="s">
        <v>515</v>
      </c>
      <c r="C37" s="438"/>
      <c r="D37" s="38">
        <v>0</v>
      </c>
      <c r="E37" s="441"/>
      <c r="F37" s="38">
        <v>0</v>
      </c>
      <c r="G37" s="31"/>
      <c r="H37" s="251" t="s">
        <v>37</v>
      </c>
      <c r="I37" s="439"/>
      <c r="J37" s="440"/>
      <c r="K37" s="29">
        <v>97</v>
      </c>
      <c r="L37" s="259"/>
    </row>
    <row r="38" spans="1:12" x14ac:dyDescent="0.25">
      <c r="A38" s="436" t="s">
        <v>22</v>
      </c>
      <c r="B38" s="437" t="s">
        <v>518</v>
      </c>
      <c r="C38" s="438"/>
      <c r="D38" s="38">
        <v>3.3842880000000002</v>
      </c>
      <c r="E38" s="441"/>
      <c r="F38" s="38">
        <v>3.0726550000000001</v>
      </c>
      <c r="G38" s="396"/>
      <c r="H38" s="251">
        <v>0.101421409172198</v>
      </c>
      <c r="I38" s="31"/>
      <c r="J38" s="440"/>
      <c r="K38" s="29">
        <v>98</v>
      </c>
      <c r="L38" s="259"/>
    </row>
    <row r="39" spans="1:12" x14ac:dyDescent="0.25">
      <c r="A39" s="436" t="s">
        <v>22</v>
      </c>
      <c r="B39" s="437" t="s">
        <v>521</v>
      </c>
      <c r="C39" s="438"/>
      <c r="D39" s="38">
        <v>0.770505</v>
      </c>
      <c r="E39" s="441"/>
      <c r="F39" s="38">
        <v>0.65477300000000005</v>
      </c>
      <c r="G39" s="396"/>
      <c r="H39" s="251">
        <v>0.17675133214106253</v>
      </c>
      <c r="I39" s="31"/>
      <c r="J39" s="440"/>
      <c r="K39" s="29">
        <v>99</v>
      </c>
      <c r="L39" s="259"/>
    </row>
    <row r="40" spans="1:12" x14ac:dyDescent="0.25">
      <c r="A40" s="436" t="s">
        <v>22</v>
      </c>
      <c r="B40" s="437" t="s">
        <v>524</v>
      </c>
      <c r="C40" s="438"/>
      <c r="D40" s="38">
        <v>1.407324</v>
      </c>
      <c r="E40" s="441"/>
      <c r="F40" s="38">
        <v>1.102365</v>
      </c>
      <c r="G40" s="396"/>
      <c r="H40" s="251">
        <v>0.27664067708971163</v>
      </c>
      <c r="I40" s="31"/>
      <c r="J40" s="440"/>
      <c r="K40" s="29">
        <v>100</v>
      </c>
      <c r="L40" s="259"/>
    </row>
    <row r="41" spans="1:12" x14ac:dyDescent="0.25">
      <c r="A41" s="436" t="s">
        <v>23</v>
      </c>
      <c r="B41" s="437" t="s">
        <v>532</v>
      </c>
      <c r="C41" s="438"/>
      <c r="D41" s="38">
        <v>4.908061</v>
      </c>
      <c r="E41" s="31"/>
      <c r="F41" s="38">
        <v>3.697689</v>
      </c>
      <c r="G41" s="396"/>
      <c r="H41" s="251">
        <v>0.3273320173762585</v>
      </c>
      <c r="I41" s="439"/>
      <c r="J41" s="440"/>
      <c r="K41" s="29">
        <v>108</v>
      </c>
      <c r="L41" s="259"/>
    </row>
    <row r="42" spans="1:12" x14ac:dyDescent="0.25">
      <c r="A42" s="436" t="s">
        <v>700</v>
      </c>
      <c r="B42" s="437" t="s">
        <v>716</v>
      </c>
      <c r="C42" s="438"/>
      <c r="D42" s="38">
        <v>-0.52195000000000003</v>
      </c>
      <c r="E42" s="31"/>
      <c r="F42" s="38">
        <v>0.85084800000000005</v>
      </c>
      <c r="G42" s="396"/>
      <c r="H42" s="251">
        <v>-1.6134468201135808</v>
      </c>
      <c r="I42" s="439"/>
      <c r="J42" s="440"/>
      <c r="K42" s="29">
        <v>13</v>
      </c>
      <c r="L42" s="259"/>
    </row>
    <row r="43" spans="1:12" x14ac:dyDescent="0.25">
      <c r="A43" s="436" t="s">
        <v>700</v>
      </c>
      <c r="B43" s="437" t="s">
        <v>717</v>
      </c>
      <c r="C43" s="438"/>
      <c r="D43" s="38">
        <v>0</v>
      </c>
      <c r="E43" s="31"/>
      <c r="F43" s="38">
        <v>5.2950000000000002E-3</v>
      </c>
      <c r="G43" s="396"/>
      <c r="H43" s="251">
        <v>-1</v>
      </c>
      <c r="I43" s="439"/>
      <c r="J43" s="440"/>
      <c r="K43" s="29">
        <v>90</v>
      </c>
      <c r="L43" s="259"/>
    </row>
    <row r="44" spans="1:12" x14ac:dyDescent="0.25">
      <c r="A44" s="436" t="s">
        <v>700</v>
      </c>
      <c r="B44" s="437" t="s">
        <v>718</v>
      </c>
      <c r="C44" s="438"/>
      <c r="D44" s="38">
        <v>0</v>
      </c>
      <c r="E44" s="31"/>
      <c r="F44" s="38">
        <v>1.1094E-2</v>
      </c>
      <c r="G44" s="396"/>
      <c r="H44" s="251">
        <v>-1</v>
      </c>
      <c r="I44" s="439"/>
      <c r="J44" s="440"/>
      <c r="K44" s="29">
        <v>74</v>
      </c>
      <c r="L44" s="259"/>
    </row>
    <row r="45" spans="1:12" x14ac:dyDescent="0.25">
      <c r="A45" s="436" t="s">
        <v>700</v>
      </c>
      <c r="B45" s="437" t="s">
        <v>719</v>
      </c>
      <c r="C45" s="438"/>
      <c r="D45" s="38">
        <v>0</v>
      </c>
      <c r="E45" s="31"/>
      <c r="F45" s="38">
        <v>9.4640000000000002E-3</v>
      </c>
      <c r="G45" s="396"/>
      <c r="H45" s="251">
        <v>-1</v>
      </c>
      <c r="I45" s="439"/>
      <c r="J45" s="440"/>
      <c r="K45" s="29">
        <v>21</v>
      </c>
      <c r="L45" s="259"/>
    </row>
    <row r="46" spans="1:12" x14ac:dyDescent="0.25">
      <c r="A46" s="436" t="s">
        <v>700</v>
      </c>
      <c r="B46" s="437" t="s">
        <v>720</v>
      </c>
      <c r="C46" s="438"/>
      <c r="D46" s="38">
        <v>-1.9443999999999999E-2</v>
      </c>
      <c r="E46" s="31"/>
      <c r="F46" s="38">
        <v>0.126191</v>
      </c>
      <c r="G46" s="396"/>
      <c r="H46" s="251">
        <v>-1.1540838887083864</v>
      </c>
      <c r="I46" s="439"/>
      <c r="J46" s="440"/>
      <c r="K46" s="29">
        <v>47</v>
      </c>
      <c r="L46" s="259"/>
    </row>
    <row r="47" spans="1:12" x14ac:dyDescent="0.25">
      <c r="A47" s="436" t="s">
        <v>700</v>
      </c>
      <c r="B47" s="437" t="s">
        <v>721</v>
      </c>
      <c r="C47" s="438"/>
      <c r="D47" s="38">
        <v>-7.4910000000000003E-3</v>
      </c>
      <c r="E47" s="31"/>
      <c r="F47" s="38">
        <v>-2.4510000000000001E-3</v>
      </c>
      <c r="G47" s="396"/>
      <c r="H47" s="251">
        <v>2.0563035495716036</v>
      </c>
      <c r="I47" s="439"/>
      <c r="J47" s="440"/>
      <c r="K47" s="29">
        <v>91</v>
      </c>
      <c r="L47" s="259"/>
    </row>
    <row r="48" spans="1:12" x14ac:dyDescent="0.25">
      <c r="A48" s="436" t="s">
        <v>24</v>
      </c>
      <c r="B48" s="437" t="s">
        <v>26</v>
      </c>
      <c r="C48" s="438"/>
      <c r="D48" s="38">
        <v>6.8637829999999997</v>
      </c>
      <c r="E48" s="31"/>
      <c r="F48" s="38">
        <v>6.2623179999999996</v>
      </c>
      <c r="G48" s="396"/>
      <c r="H48" s="251">
        <v>9.6045106620264276E-2</v>
      </c>
      <c r="I48" s="439"/>
      <c r="J48" s="440"/>
      <c r="K48" s="29">
        <v>15</v>
      </c>
      <c r="L48" s="259"/>
    </row>
    <row r="49" spans="1:11" s="259" customFormat="1" x14ac:dyDescent="0.25">
      <c r="A49" s="442" t="s">
        <v>27</v>
      </c>
      <c r="B49" s="449" t="s">
        <v>487</v>
      </c>
      <c r="C49" s="443"/>
      <c r="D49" s="260">
        <v>9.868E-3</v>
      </c>
      <c r="E49" s="261"/>
      <c r="F49" s="260">
        <v>1.0465E-2</v>
      </c>
      <c r="G49" s="393"/>
      <c r="H49" s="262">
        <v>-5.7047300525561423E-2</v>
      </c>
      <c r="I49" s="444"/>
      <c r="J49" s="445"/>
      <c r="K49" s="263">
        <v>71</v>
      </c>
    </row>
    <row r="50" spans="1:11" s="259" customFormat="1" x14ac:dyDescent="0.25">
      <c r="A50" s="267"/>
      <c r="B50" s="256"/>
      <c r="C50" s="2"/>
      <c r="D50" s="31"/>
      <c r="E50" s="31"/>
      <c r="F50" s="31"/>
      <c r="G50" s="257"/>
      <c r="H50" s="258"/>
      <c r="I50" s="5"/>
      <c r="J50" s="5"/>
      <c r="K50" s="29"/>
    </row>
    <row r="51" spans="1:11" x14ac:dyDescent="0.25">
      <c r="A51" s="416" t="s">
        <v>1</v>
      </c>
      <c r="B51" s="460" t="s">
        <v>722</v>
      </c>
      <c r="C51" s="460"/>
      <c r="D51" s="460"/>
      <c r="E51" s="460"/>
      <c r="F51" s="460"/>
      <c r="G51" s="460"/>
      <c r="H51" s="460"/>
      <c r="I51" s="460"/>
      <c r="J51" s="460"/>
      <c r="K51" s="460"/>
    </row>
    <row r="52" spans="1:11" s="266" customFormat="1" x14ac:dyDescent="0.25">
      <c r="A52" s="416" t="s">
        <v>707</v>
      </c>
      <c r="B52" s="412" t="s">
        <v>724</v>
      </c>
      <c r="C52" s="264"/>
      <c r="D52" s="268"/>
      <c r="E52" s="268"/>
      <c r="F52" s="269"/>
      <c r="G52" s="270"/>
      <c r="H52" s="33"/>
      <c r="I52" s="33"/>
      <c r="J52" s="33"/>
      <c r="K52" s="265"/>
    </row>
    <row r="53" spans="1:11" x14ac:dyDescent="0.25">
      <c r="A53" s="417"/>
      <c r="B53" s="271"/>
      <c r="C53" s="272"/>
      <c r="D53" s="273"/>
      <c r="E53" s="273"/>
      <c r="F53" s="274"/>
      <c r="G53" s="272"/>
      <c r="J53" s="5"/>
    </row>
    <row r="54" spans="1:11" x14ac:dyDescent="0.25">
      <c r="A54" s="418"/>
      <c r="B54" s="275"/>
      <c r="C54" s="272"/>
      <c r="D54" s="273"/>
      <c r="E54" s="273"/>
      <c r="F54" s="274"/>
      <c r="G54" s="272"/>
      <c r="J54" s="5"/>
    </row>
    <row r="55" spans="1:11" x14ac:dyDescent="0.25">
      <c r="B55" s="30"/>
      <c r="J55" s="5"/>
    </row>
    <row r="56" spans="1:11" x14ac:dyDescent="0.25">
      <c r="J56" s="5"/>
    </row>
    <row r="57" spans="1:11" x14ac:dyDescent="0.25">
      <c r="J57" s="5"/>
    </row>
    <row r="58" spans="1:11" x14ac:dyDescent="0.25">
      <c r="J58" s="5"/>
    </row>
    <row r="59" spans="1:11" x14ac:dyDescent="0.25">
      <c r="J59" s="5"/>
    </row>
    <row r="60" spans="1:11" x14ac:dyDescent="0.25">
      <c r="J60" s="5"/>
    </row>
    <row r="61" spans="1:11" x14ac:dyDescent="0.25">
      <c r="J61" s="5"/>
    </row>
    <row r="62" spans="1:11" x14ac:dyDescent="0.25">
      <c r="J62" s="5"/>
    </row>
    <row r="63" spans="1:11" x14ac:dyDescent="0.25">
      <c r="J63" s="5"/>
    </row>
    <row r="64" spans="1:11" x14ac:dyDescent="0.25">
      <c r="J64" s="5"/>
    </row>
    <row r="65" spans="10:10" x14ac:dyDescent="0.25">
      <c r="J65" s="5"/>
    </row>
    <row r="66" spans="10:10" x14ac:dyDescent="0.25">
      <c r="J66" s="5"/>
    </row>
    <row r="67" spans="10:10" x14ac:dyDescent="0.25">
      <c r="J67" s="5"/>
    </row>
    <row r="68" spans="10:10" x14ac:dyDescent="0.25">
      <c r="J68" s="5"/>
    </row>
    <row r="69" spans="10:10" x14ac:dyDescent="0.25">
      <c r="J69" s="5"/>
    </row>
    <row r="70" spans="10:10" x14ac:dyDescent="0.25">
      <c r="J70" s="5"/>
    </row>
    <row r="71" spans="10:10" x14ac:dyDescent="0.25">
      <c r="J71" s="5"/>
    </row>
    <row r="72" spans="10:10" x14ac:dyDescent="0.25">
      <c r="J72" s="5"/>
    </row>
    <row r="73" spans="10:10" x14ac:dyDescent="0.25">
      <c r="J73" s="5"/>
    </row>
    <row r="74" spans="10:10" x14ac:dyDescent="0.25">
      <c r="J74" s="5"/>
    </row>
    <row r="75" spans="10:10" x14ac:dyDescent="0.25">
      <c r="J75" s="5"/>
    </row>
    <row r="76" spans="10:10" x14ac:dyDescent="0.25">
      <c r="J76" s="5"/>
    </row>
    <row r="77" spans="10:10" x14ac:dyDescent="0.25">
      <c r="J77" s="5"/>
    </row>
    <row r="78" spans="10:10" x14ac:dyDescent="0.25">
      <c r="J78" s="5"/>
    </row>
    <row r="79" spans="10:10" x14ac:dyDescent="0.25">
      <c r="J79" s="5"/>
    </row>
    <row r="80" spans="10:10" x14ac:dyDescent="0.25">
      <c r="J80" s="5"/>
    </row>
    <row r="81" spans="10:10" x14ac:dyDescent="0.25">
      <c r="J81" s="5"/>
    </row>
    <row r="82" spans="10:10" x14ac:dyDescent="0.25">
      <c r="J82" s="5"/>
    </row>
    <row r="83" spans="10:10" x14ac:dyDescent="0.25">
      <c r="J83" s="5"/>
    </row>
    <row r="84" spans="10:10" x14ac:dyDescent="0.25">
      <c r="J84" s="5"/>
    </row>
    <row r="85" spans="10:10" x14ac:dyDescent="0.25">
      <c r="J85" s="5"/>
    </row>
    <row r="86" spans="10:10" x14ac:dyDescent="0.25">
      <c r="J86" s="5"/>
    </row>
    <row r="87" spans="10:10" x14ac:dyDescent="0.25">
      <c r="J87" s="5"/>
    </row>
    <row r="88" spans="10:10" x14ac:dyDescent="0.25">
      <c r="J88" s="5"/>
    </row>
    <row r="89" spans="10:10" x14ac:dyDescent="0.25">
      <c r="J89" s="5"/>
    </row>
    <row r="90" spans="10:10" x14ac:dyDescent="0.25">
      <c r="J90" s="5"/>
    </row>
    <row r="91" spans="10:10" x14ac:dyDescent="0.25">
      <c r="J91" s="5"/>
    </row>
    <row r="92" spans="10:10" x14ac:dyDescent="0.25">
      <c r="J92" s="5"/>
    </row>
    <row r="93" spans="10:10" x14ac:dyDescent="0.25">
      <c r="J93" s="5"/>
    </row>
    <row r="94" spans="10:10" x14ac:dyDescent="0.25">
      <c r="J94" s="5"/>
    </row>
    <row r="95" spans="10:10" x14ac:dyDescent="0.25">
      <c r="J95" s="5"/>
    </row>
    <row r="96" spans="10:10" x14ac:dyDescent="0.25">
      <c r="J96" s="5"/>
    </row>
    <row r="97" spans="10:10" x14ac:dyDescent="0.25">
      <c r="J97" s="5"/>
    </row>
    <row r="98" spans="10:10" x14ac:dyDescent="0.25">
      <c r="J98" s="5"/>
    </row>
    <row r="99" spans="10:10" x14ac:dyDescent="0.25">
      <c r="J99" s="5"/>
    </row>
    <row r="100" spans="10:10" x14ac:dyDescent="0.25">
      <c r="J100" s="5"/>
    </row>
    <row r="101" spans="10:10" x14ac:dyDescent="0.25">
      <c r="J101" s="5"/>
    </row>
    <row r="102" spans="10:10" x14ac:dyDescent="0.25">
      <c r="J102" s="5"/>
    </row>
    <row r="103" spans="10:10" x14ac:dyDescent="0.25">
      <c r="J103" s="5"/>
    </row>
    <row r="104" spans="10:10" x14ac:dyDescent="0.25">
      <c r="J104" s="5"/>
    </row>
    <row r="105" spans="10:10" x14ac:dyDescent="0.25">
      <c r="J105" s="5"/>
    </row>
    <row r="106" spans="10:10" x14ac:dyDescent="0.25">
      <c r="J106" s="5"/>
    </row>
    <row r="107" spans="10:10" x14ac:dyDescent="0.25">
      <c r="J107" s="5"/>
    </row>
    <row r="108" spans="10:10" x14ac:dyDescent="0.25">
      <c r="J108" s="5"/>
    </row>
    <row r="109" spans="10:10" x14ac:dyDescent="0.25">
      <c r="J109" s="5"/>
    </row>
    <row r="110" spans="10:10" x14ac:dyDescent="0.25">
      <c r="J110" s="5"/>
    </row>
    <row r="111" spans="10:10" x14ac:dyDescent="0.25">
      <c r="J111" s="5"/>
    </row>
    <row r="112" spans="10:10" x14ac:dyDescent="0.25">
      <c r="J112" s="5"/>
    </row>
    <row r="113" spans="10:10" x14ac:dyDescent="0.25">
      <c r="J113" s="5"/>
    </row>
    <row r="114" spans="10:10" x14ac:dyDescent="0.25">
      <c r="J114" s="5"/>
    </row>
    <row r="115" spans="10:10" x14ac:dyDescent="0.25">
      <c r="J115" s="5"/>
    </row>
    <row r="116" spans="10:10" x14ac:dyDescent="0.25">
      <c r="J116" s="5"/>
    </row>
    <row r="117" spans="10:10" x14ac:dyDescent="0.25">
      <c r="J117" s="5"/>
    </row>
    <row r="118" spans="10:10" x14ac:dyDescent="0.25">
      <c r="J118" s="5"/>
    </row>
    <row r="119" spans="10:10" x14ac:dyDescent="0.25">
      <c r="J119" s="5"/>
    </row>
    <row r="120" spans="10:10" x14ac:dyDescent="0.25">
      <c r="J120" s="5"/>
    </row>
    <row r="121" spans="10:10" x14ac:dyDescent="0.25">
      <c r="J121" s="5"/>
    </row>
    <row r="122" spans="10:10" x14ac:dyDescent="0.25">
      <c r="J122" s="5"/>
    </row>
    <row r="123" spans="10:10" x14ac:dyDescent="0.25">
      <c r="J123" s="5"/>
    </row>
    <row r="124" spans="10:10" x14ac:dyDescent="0.25">
      <c r="J124" s="5"/>
    </row>
    <row r="125" spans="10:10" x14ac:dyDescent="0.25">
      <c r="J125" s="5"/>
    </row>
    <row r="126" spans="10:10" x14ac:dyDescent="0.25">
      <c r="J126" s="5"/>
    </row>
    <row r="127" spans="10:10" x14ac:dyDescent="0.25">
      <c r="J127" s="5"/>
    </row>
  </sheetData>
  <mergeCells count="4">
    <mergeCell ref="G1:K1"/>
    <mergeCell ref="D2:K2"/>
    <mergeCell ref="J4:K4"/>
    <mergeCell ref="B51:K51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  <headerFooter>
    <oddFooter>&amp;RI.0-1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97"/>
  <sheetViews>
    <sheetView zoomScaleNormal="100" zoomScaleSheetLayoutView="145" workbookViewId="0">
      <pane ySplit="13" topLeftCell="A14" activePane="bottomLeft" state="frozen"/>
      <selection pane="bottomLeft" activeCell="B13" sqref="B13"/>
    </sheetView>
  </sheetViews>
  <sheetFormatPr baseColWidth="10" defaultRowHeight="15" x14ac:dyDescent="0.25"/>
  <cols>
    <col min="1" max="1" width="5.85546875" style="159" customWidth="1"/>
    <col min="2" max="2" width="17" style="182" customWidth="1"/>
    <col min="3" max="3" width="6.42578125" style="183" customWidth="1"/>
    <col min="4" max="4" width="6.42578125" style="184" customWidth="1"/>
    <col min="5" max="5" width="2.28515625" style="182" customWidth="1"/>
    <col min="6" max="6" width="11.7109375" style="71" customWidth="1"/>
    <col min="7" max="7" width="1.85546875" style="71" customWidth="1"/>
    <col min="8" max="8" width="11.7109375" style="71" customWidth="1"/>
    <col min="9" max="9" width="14.5703125" style="57" customWidth="1"/>
    <col min="14" max="14" width="2.28515625" customWidth="1"/>
  </cols>
  <sheetData>
    <row r="1" spans="1:12" x14ac:dyDescent="0.25">
      <c r="I1" s="162">
        <v>511</v>
      </c>
    </row>
    <row r="2" spans="1:12" x14ac:dyDescent="0.25">
      <c r="C2" s="494" t="str">
        <f>Schlüssel!D2</f>
        <v>gültig ab/ valable dés le/ valevole dal 01.12.2018</v>
      </c>
      <c r="D2" s="494"/>
      <c r="E2" s="494"/>
      <c r="F2" s="494"/>
      <c r="G2" s="494"/>
      <c r="H2" s="494"/>
      <c r="I2" s="494"/>
      <c r="L2" s="114"/>
    </row>
    <row r="4" spans="1:12" x14ac:dyDescent="0.25">
      <c r="A4" s="47" t="s">
        <v>23</v>
      </c>
      <c r="B4" s="138" t="s">
        <v>655</v>
      </c>
      <c r="C4" s="163"/>
      <c r="D4" s="224"/>
      <c r="E4" s="68"/>
      <c r="F4" s="69"/>
      <c r="G4" s="225"/>
      <c r="H4" s="69"/>
      <c r="I4" s="165"/>
    </row>
    <row r="5" spans="1:12" x14ac:dyDescent="0.25">
      <c r="A5" s="181"/>
      <c r="B5" s="116" t="s">
        <v>656</v>
      </c>
      <c r="C5" s="163"/>
      <c r="D5" s="224"/>
      <c r="E5" s="68"/>
      <c r="F5" s="69"/>
      <c r="G5" s="225"/>
      <c r="H5" s="69"/>
    </row>
    <row r="6" spans="1:12" x14ac:dyDescent="0.25">
      <c r="A6" s="181"/>
      <c r="B6" s="116" t="s">
        <v>657</v>
      </c>
      <c r="C6" s="163"/>
      <c r="D6" s="224"/>
      <c r="E6" s="68"/>
    </row>
    <row r="7" spans="1:12" x14ac:dyDescent="0.25">
      <c r="A7" s="181"/>
      <c r="B7" s="116"/>
      <c r="C7" s="163"/>
      <c r="D7" s="224"/>
      <c r="E7" s="68"/>
    </row>
    <row r="8" spans="1:12" x14ac:dyDescent="0.25">
      <c r="A8" s="181"/>
      <c r="B8" s="116"/>
      <c r="C8" s="163"/>
      <c r="D8" s="224"/>
      <c r="E8" s="68"/>
      <c r="F8" s="476" t="s">
        <v>658</v>
      </c>
      <c r="G8" s="476"/>
      <c r="H8" s="476"/>
    </row>
    <row r="9" spans="1:12" ht="15.75" thickBot="1" x14ac:dyDescent="0.3">
      <c r="A9" s="226"/>
      <c r="B9" s="227"/>
      <c r="C9" s="118"/>
      <c r="D9" s="118"/>
      <c r="E9" s="391"/>
      <c r="F9" s="193"/>
      <c r="G9" s="229"/>
      <c r="H9" s="191"/>
    </row>
    <row r="10" spans="1:12" ht="42.75" customHeight="1" thickBot="1" x14ac:dyDescent="0.3">
      <c r="A10"/>
      <c r="B10" s="461" t="s">
        <v>541</v>
      </c>
      <c r="C10" s="462"/>
      <c r="D10" s="463"/>
      <c r="E10" s="119"/>
      <c r="F10" s="478" t="s">
        <v>542</v>
      </c>
      <c r="G10" s="479"/>
      <c r="H10" s="74" t="s">
        <v>33</v>
      </c>
      <c r="I10" s="171"/>
    </row>
    <row r="11" spans="1:12" ht="18" x14ac:dyDescent="0.25">
      <c r="A11" s="172"/>
      <c r="B11" s="367"/>
      <c r="C11" s="368"/>
      <c r="D11" s="369"/>
      <c r="E11" s="119"/>
      <c r="F11" s="370"/>
      <c r="G11" s="371"/>
      <c r="H11" s="372"/>
      <c r="I11" s="171"/>
    </row>
    <row r="12" spans="1:12" x14ac:dyDescent="0.25">
      <c r="A12" s="172"/>
      <c r="B12" s="79" t="s">
        <v>2</v>
      </c>
      <c r="C12" s="80" t="s">
        <v>2</v>
      </c>
      <c r="D12" s="80"/>
      <c r="E12" s="81"/>
      <c r="G12" s="82"/>
      <c r="H12" s="85" t="s">
        <v>2</v>
      </c>
      <c r="I12" s="173"/>
    </row>
    <row r="13" spans="1:12" x14ac:dyDescent="0.25">
      <c r="A13" s="172"/>
      <c r="B13" s="349">
        <f>COUNT(C14:C399)</f>
        <v>94</v>
      </c>
      <c r="C13" s="66"/>
      <c r="D13" s="87"/>
      <c r="E13" s="203"/>
      <c r="F13" s="89" t="s">
        <v>34</v>
      </c>
      <c r="G13" s="235"/>
      <c r="H13" s="349">
        <f>COUNT(H14:H443)</f>
        <v>83</v>
      </c>
      <c r="I13" s="135"/>
    </row>
    <row r="14" spans="1:12" x14ac:dyDescent="0.25">
      <c r="A14" s="172"/>
      <c r="B14" s="185" t="s">
        <v>47</v>
      </c>
      <c r="C14" s="93">
        <v>11</v>
      </c>
      <c r="D14" s="94"/>
      <c r="E14" s="232"/>
      <c r="F14" s="128">
        <v>100</v>
      </c>
      <c r="G14" s="192"/>
      <c r="H14" s="130">
        <v>61.65195300000012</v>
      </c>
      <c r="I14" s="135"/>
    </row>
    <row r="15" spans="1:12" x14ac:dyDescent="0.25">
      <c r="A15" s="172"/>
      <c r="B15" s="185" t="s">
        <v>48</v>
      </c>
      <c r="C15" s="93">
        <v>22</v>
      </c>
      <c r="D15" s="94"/>
      <c r="E15" s="232"/>
      <c r="F15" s="128">
        <v>0.12153600000000001</v>
      </c>
      <c r="G15" s="192"/>
      <c r="H15" s="130">
        <v>7.4928999999999996E-2</v>
      </c>
      <c r="I15" s="135"/>
    </row>
    <row r="16" spans="1:12" x14ac:dyDescent="0.25">
      <c r="A16" s="172"/>
      <c r="B16" s="185" t="s">
        <v>49</v>
      </c>
      <c r="C16" s="93">
        <v>23</v>
      </c>
      <c r="D16" s="94">
        <v>818</v>
      </c>
      <c r="E16" s="232"/>
      <c r="F16" s="128"/>
      <c r="G16" s="192"/>
      <c r="H16" s="130" t="s">
        <v>37</v>
      </c>
      <c r="I16" s="135"/>
    </row>
    <row r="17" spans="1:9" x14ac:dyDescent="0.25">
      <c r="A17" s="172"/>
      <c r="B17" s="185" t="s">
        <v>50</v>
      </c>
      <c r="C17" s="93">
        <v>24</v>
      </c>
      <c r="D17" s="94">
        <v>818</v>
      </c>
      <c r="E17" s="232"/>
      <c r="F17" s="128"/>
      <c r="G17" s="192"/>
      <c r="H17" s="130" t="s">
        <v>37</v>
      </c>
      <c r="I17" s="135"/>
    </row>
    <row r="18" spans="1:9" x14ac:dyDescent="0.25">
      <c r="A18" s="172"/>
      <c r="B18" s="185" t="s">
        <v>51</v>
      </c>
      <c r="C18" s="93">
        <v>27</v>
      </c>
      <c r="D18" s="94">
        <v>818</v>
      </c>
      <c r="E18" s="232"/>
      <c r="F18" s="128"/>
      <c r="G18" s="192"/>
      <c r="H18" s="130" t="s">
        <v>37</v>
      </c>
      <c r="I18" s="135"/>
    </row>
    <row r="19" spans="1:9" x14ac:dyDescent="0.25">
      <c r="A19" s="172"/>
      <c r="B19" s="185" t="s">
        <v>52</v>
      </c>
      <c r="C19" s="93">
        <v>29</v>
      </c>
      <c r="D19" s="94"/>
      <c r="E19" s="232"/>
      <c r="F19" s="128">
        <v>3.5908000000000002E-2</v>
      </c>
      <c r="G19" s="192"/>
      <c r="H19" s="130">
        <v>2.2138000000000001E-2</v>
      </c>
      <c r="I19" s="135"/>
    </row>
    <row r="20" spans="1:9" x14ac:dyDescent="0.25">
      <c r="A20" s="172"/>
      <c r="B20" s="185" t="s">
        <v>437</v>
      </c>
      <c r="C20" s="93">
        <v>31</v>
      </c>
      <c r="D20" s="94"/>
      <c r="E20" s="232"/>
      <c r="F20" s="128">
        <v>8.1943000000000002E-2</v>
      </c>
      <c r="G20" s="192"/>
      <c r="H20" s="130">
        <v>5.0519000000000001E-2</v>
      </c>
      <c r="I20" s="135"/>
    </row>
    <row r="21" spans="1:9" x14ac:dyDescent="0.25">
      <c r="A21" s="172"/>
      <c r="B21" s="185" t="s">
        <v>54</v>
      </c>
      <c r="C21" s="93">
        <v>32</v>
      </c>
      <c r="D21" s="94"/>
      <c r="E21" s="232"/>
      <c r="F21" s="128">
        <v>7.3800000000000003E-3</v>
      </c>
      <c r="G21" s="192"/>
      <c r="H21" s="130">
        <v>4.5500000000000002E-3</v>
      </c>
      <c r="I21" s="135"/>
    </row>
    <row r="22" spans="1:9" x14ac:dyDescent="0.25">
      <c r="A22" s="172"/>
      <c r="B22" s="185" t="s">
        <v>55</v>
      </c>
      <c r="C22" s="93">
        <v>34</v>
      </c>
      <c r="D22" s="94"/>
      <c r="E22" s="232"/>
      <c r="F22" s="128">
        <v>1.1324780000000001</v>
      </c>
      <c r="G22" s="192"/>
      <c r="H22" s="130">
        <v>0.69819500000000001</v>
      </c>
      <c r="I22" s="135"/>
    </row>
    <row r="23" spans="1:9" x14ac:dyDescent="0.25">
      <c r="A23" s="172"/>
      <c r="B23" s="185" t="s">
        <v>56</v>
      </c>
      <c r="C23" s="93">
        <v>35</v>
      </c>
      <c r="D23" s="94"/>
      <c r="E23" s="232"/>
      <c r="F23" s="128">
        <v>0.16112499999999999</v>
      </c>
      <c r="G23" s="192"/>
      <c r="H23" s="130">
        <v>9.9336999999999995E-2</v>
      </c>
      <c r="I23" s="135"/>
    </row>
    <row r="24" spans="1:9" x14ac:dyDescent="0.25">
      <c r="A24" s="172"/>
      <c r="B24" s="185" t="s">
        <v>57</v>
      </c>
      <c r="C24" s="93">
        <v>36</v>
      </c>
      <c r="D24" s="94"/>
      <c r="E24" s="232"/>
      <c r="F24" s="128">
        <v>3.3942190000000001</v>
      </c>
      <c r="G24" s="192"/>
      <c r="H24" s="130">
        <v>2.0926019999999999</v>
      </c>
      <c r="I24" s="135"/>
    </row>
    <row r="25" spans="1:9" x14ac:dyDescent="0.25">
      <c r="A25" s="172"/>
      <c r="B25" s="185" t="s">
        <v>59</v>
      </c>
      <c r="C25" s="93">
        <v>38</v>
      </c>
      <c r="D25" s="94"/>
      <c r="E25" s="232"/>
      <c r="F25" s="128">
        <v>4.9718999999999999E-2</v>
      </c>
      <c r="G25" s="192"/>
      <c r="H25" s="130">
        <v>3.0653E-2</v>
      </c>
      <c r="I25" s="135"/>
    </row>
    <row r="26" spans="1:9" x14ac:dyDescent="0.25">
      <c r="A26" s="172"/>
      <c r="B26" s="185" t="s">
        <v>60</v>
      </c>
      <c r="C26" s="93">
        <v>39</v>
      </c>
      <c r="D26" s="94">
        <v>818</v>
      </c>
      <c r="E26" s="232"/>
      <c r="F26" s="128"/>
      <c r="G26" s="192"/>
      <c r="H26" s="130" t="s">
        <v>37</v>
      </c>
      <c r="I26" s="135"/>
    </row>
    <row r="27" spans="1:9" x14ac:dyDescent="0.25">
      <c r="A27" s="172"/>
      <c r="B27" s="185" t="s">
        <v>61</v>
      </c>
      <c r="C27" s="93">
        <v>42</v>
      </c>
      <c r="D27" s="94"/>
      <c r="E27" s="232"/>
      <c r="F27" s="128">
        <v>7.3800000000000003E-3</v>
      </c>
      <c r="G27" s="192"/>
      <c r="H27" s="130">
        <v>4.5500000000000002E-3</v>
      </c>
      <c r="I27" s="135"/>
    </row>
    <row r="28" spans="1:9" x14ac:dyDescent="0.25">
      <c r="A28" s="172"/>
      <c r="B28" s="185" t="s">
        <v>62</v>
      </c>
      <c r="C28" s="93">
        <v>43</v>
      </c>
      <c r="D28" s="94"/>
      <c r="E28" s="232"/>
      <c r="F28" s="128">
        <v>0.44194299999999997</v>
      </c>
      <c r="G28" s="192"/>
      <c r="H28" s="130">
        <v>0.27246700000000001</v>
      </c>
      <c r="I28" s="135"/>
    </row>
    <row r="29" spans="1:9" x14ac:dyDescent="0.25">
      <c r="A29" s="172"/>
      <c r="B29" s="185" t="s">
        <v>63</v>
      </c>
      <c r="C29" s="93">
        <v>44</v>
      </c>
      <c r="D29" s="94"/>
      <c r="E29" s="232"/>
      <c r="F29" s="128">
        <v>7.3800000000000003E-3</v>
      </c>
      <c r="G29" s="131"/>
      <c r="H29" s="130">
        <v>4.5500000000000002E-3</v>
      </c>
      <c r="I29" s="135"/>
    </row>
    <row r="30" spans="1:9" x14ac:dyDescent="0.25">
      <c r="A30" s="172"/>
      <c r="B30" s="185" t="s">
        <v>64</v>
      </c>
      <c r="C30" s="93">
        <v>45</v>
      </c>
      <c r="D30" s="94"/>
      <c r="E30" s="232"/>
      <c r="F30" s="128">
        <v>0.77570499999999998</v>
      </c>
      <c r="G30" s="192"/>
      <c r="H30" s="130">
        <v>0.47823700000000002</v>
      </c>
      <c r="I30" s="135"/>
    </row>
    <row r="31" spans="1:9" x14ac:dyDescent="0.25">
      <c r="A31" s="172"/>
      <c r="B31" s="185" t="s">
        <v>65</v>
      </c>
      <c r="C31" s="93">
        <v>46</v>
      </c>
      <c r="D31" s="94">
        <v>490</v>
      </c>
      <c r="E31" s="232"/>
      <c r="F31" s="128" t="s">
        <v>37</v>
      </c>
      <c r="G31" s="192"/>
      <c r="H31" s="130" t="s">
        <v>37</v>
      </c>
      <c r="I31" s="135"/>
    </row>
    <row r="32" spans="1:9" x14ac:dyDescent="0.25">
      <c r="A32" s="172"/>
      <c r="B32" s="185" t="s">
        <v>67</v>
      </c>
      <c r="C32" s="93">
        <v>48</v>
      </c>
      <c r="D32" s="94"/>
      <c r="E32" s="232"/>
      <c r="F32" s="128">
        <v>3.8817349999999999</v>
      </c>
      <c r="G32" s="131"/>
      <c r="H32" s="130">
        <v>2.3931659999999999</v>
      </c>
      <c r="I32" s="135"/>
    </row>
    <row r="33" spans="1:9" x14ac:dyDescent="0.25">
      <c r="A33" s="172"/>
      <c r="B33" s="185" t="s">
        <v>69</v>
      </c>
      <c r="C33" s="93">
        <v>51</v>
      </c>
      <c r="D33" s="94"/>
      <c r="E33" s="232"/>
      <c r="F33" s="128">
        <v>7.5038999999999995E-2</v>
      </c>
      <c r="G33" s="192"/>
      <c r="H33" s="130">
        <v>4.6262999999999999E-2</v>
      </c>
      <c r="I33" s="135"/>
    </row>
    <row r="34" spans="1:9" x14ac:dyDescent="0.25">
      <c r="A34" s="172"/>
      <c r="B34" s="185" t="s">
        <v>70</v>
      </c>
      <c r="C34" s="93">
        <v>52</v>
      </c>
      <c r="D34" s="94"/>
      <c r="E34" s="232"/>
      <c r="F34" s="128">
        <v>0.42330099999999998</v>
      </c>
      <c r="G34" s="192"/>
      <c r="H34" s="130">
        <v>0.26097300000000001</v>
      </c>
      <c r="I34" s="135"/>
    </row>
    <row r="35" spans="1:9" x14ac:dyDescent="0.25">
      <c r="A35" s="172"/>
      <c r="B35" s="185" t="s">
        <v>71</v>
      </c>
      <c r="C35" s="93">
        <v>53</v>
      </c>
      <c r="D35" s="94"/>
      <c r="E35" s="232"/>
      <c r="F35" s="128">
        <v>4.7416E-2</v>
      </c>
      <c r="G35" s="192"/>
      <c r="H35" s="130">
        <v>2.9232999999999999E-2</v>
      </c>
      <c r="I35" s="135"/>
    </row>
    <row r="36" spans="1:9" x14ac:dyDescent="0.25">
      <c r="A36" s="172"/>
      <c r="B36" s="185" t="s">
        <v>72</v>
      </c>
      <c r="C36" s="93">
        <v>55</v>
      </c>
      <c r="D36" s="94"/>
      <c r="E36" s="232"/>
      <c r="F36" s="128">
        <v>7.3800000000000003E-3</v>
      </c>
      <c r="G36" s="192"/>
      <c r="H36" s="130">
        <v>4.5500000000000002E-3</v>
      </c>
      <c r="I36" s="135"/>
    </row>
    <row r="37" spans="1:9" x14ac:dyDescent="0.25">
      <c r="A37" s="172"/>
      <c r="B37" s="185" t="s">
        <v>73</v>
      </c>
      <c r="C37" s="93">
        <v>56</v>
      </c>
      <c r="D37" s="94"/>
      <c r="E37" s="232"/>
      <c r="F37" s="128">
        <v>3.0842999999999999E-2</v>
      </c>
      <c r="G37" s="192"/>
      <c r="H37" s="130">
        <v>1.9015000000000001E-2</v>
      </c>
      <c r="I37" s="135"/>
    </row>
    <row r="38" spans="1:9" x14ac:dyDescent="0.25">
      <c r="A38" s="172"/>
      <c r="B38" s="185" t="s">
        <v>74</v>
      </c>
      <c r="C38" s="93">
        <v>61</v>
      </c>
      <c r="D38" s="94"/>
      <c r="E38" s="232"/>
      <c r="F38" s="128">
        <v>7.3800000000000003E-3</v>
      </c>
      <c r="G38" s="192"/>
      <c r="H38" s="130">
        <v>4.5500000000000002E-3</v>
      </c>
      <c r="I38" s="135"/>
    </row>
    <row r="39" spans="1:9" x14ac:dyDescent="0.25">
      <c r="A39" s="172"/>
      <c r="B39" s="185" t="s">
        <v>75</v>
      </c>
      <c r="C39" s="93">
        <v>62</v>
      </c>
      <c r="D39" s="94"/>
      <c r="E39" s="232"/>
      <c r="F39" s="128">
        <v>1.0658719999999999</v>
      </c>
      <c r="G39" s="192"/>
      <c r="H39" s="130">
        <v>0.65713100000000002</v>
      </c>
      <c r="I39" s="135"/>
    </row>
    <row r="40" spans="1:9" x14ac:dyDescent="0.25">
      <c r="A40" s="172"/>
      <c r="B40" s="185" t="s">
        <v>76</v>
      </c>
      <c r="C40" s="93">
        <v>64</v>
      </c>
      <c r="D40" s="94"/>
      <c r="E40" s="232"/>
      <c r="F40" s="128">
        <v>0.37841200000000003</v>
      </c>
      <c r="G40" s="131"/>
      <c r="H40" s="130">
        <v>0.23329800000000001</v>
      </c>
      <c r="I40" s="135"/>
    </row>
    <row r="41" spans="1:9" x14ac:dyDescent="0.25">
      <c r="A41" s="172"/>
      <c r="B41" s="185" t="s">
        <v>77</v>
      </c>
      <c r="C41" s="93">
        <v>65</v>
      </c>
      <c r="D41" s="94"/>
      <c r="E41" s="232"/>
      <c r="F41" s="128">
        <v>2.2000500000000001</v>
      </c>
      <c r="G41" s="192"/>
      <c r="H41" s="130">
        <v>1.356374</v>
      </c>
      <c r="I41" s="135"/>
    </row>
    <row r="42" spans="1:9" x14ac:dyDescent="0.25">
      <c r="A42" s="172"/>
      <c r="B42" s="185" t="s">
        <v>78</v>
      </c>
      <c r="C42" s="93">
        <v>66</v>
      </c>
      <c r="D42" s="94"/>
      <c r="E42" s="232"/>
      <c r="F42" s="128">
        <v>9.9898000000000001E-2</v>
      </c>
      <c r="G42" s="131"/>
      <c r="H42" s="130">
        <v>6.1588999999999998E-2</v>
      </c>
      <c r="I42" s="135"/>
    </row>
    <row r="43" spans="1:9" x14ac:dyDescent="0.25">
      <c r="A43" s="172"/>
      <c r="B43" s="185" t="s">
        <v>79</v>
      </c>
      <c r="C43" s="93">
        <v>67</v>
      </c>
      <c r="D43" s="94"/>
      <c r="E43" s="232"/>
      <c r="F43" s="128">
        <v>7.3800000000000003E-3</v>
      </c>
      <c r="G43" s="192"/>
      <c r="H43" s="130">
        <v>4.5500000000000002E-3</v>
      </c>
      <c r="I43" s="135"/>
    </row>
    <row r="44" spans="1:9" x14ac:dyDescent="0.25">
      <c r="A44" s="172"/>
      <c r="B44" s="185" t="s">
        <v>80</v>
      </c>
      <c r="C44" s="93">
        <v>69</v>
      </c>
      <c r="D44" s="94"/>
      <c r="E44" s="232"/>
      <c r="F44" s="128">
        <v>1.3811E-2</v>
      </c>
      <c r="G44" s="192"/>
      <c r="H44" s="130">
        <v>8.515E-3</v>
      </c>
      <c r="I44" s="135"/>
    </row>
    <row r="45" spans="1:9" x14ac:dyDescent="0.25">
      <c r="A45" s="172"/>
      <c r="B45" s="185" t="s">
        <v>81</v>
      </c>
      <c r="C45" s="93">
        <v>71</v>
      </c>
      <c r="D45" s="94"/>
      <c r="E45" s="232"/>
      <c r="F45" s="128">
        <v>2.3751999999999999E-2</v>
      </c>
      <c r="G45" s="192"/>
      <c r="H45" s="130">
        <v>1.4644000000000001E-2</v>
      </c>
      <c r="I45" s="135"/>
    </row>
    <row r="46" spans="1:9" x14ac:dyDescent="0.25">
      <c r="A46" s="172"/>
      <c r="B46" s="185" t="s">
        <v>82</v>
      </c>
      <c r="C46" s="93">
        <v>72</v>
      </c>
      <c r="D46" s="94"/>
      <c r="E46" s="232"/>
      <c r="F46" s="128">
        <v>20.434816999999999</v>
      </c>
      <c r="G46" s="192"/>
      <c r="H46" s="130">
        <v>12.598464999999999</v>
      </c>
      <c r="I46" s="135"/>
    </row>
    <row r="47" spans="1:9" x14ac:dyDescent="0.25">
      <c r="A47" s="172"/>
      <c r="B47" s="185" t="s">
        <v>83</v>
      </c>
      <c r="C47" s="93">
        <v>73</v>
      </c>
      <c r="D47" s="94"/>
      <c r="E47" s="232"/>
      <c r="F47" s="128">
        <v>2.6700000000000002E-2</v>
      </c>
      <c r="G47" s="192"/>
      <c r="H47" s="130">
        <v>1.6461E-2</v>
      </c>
      <c r="I47" s="135"/>
    </row>
    <row r="48" spans="1:9" x14ac:dyDescent="0.25">
      <c r="A48" s="172"/>
      <c r="B48" s="185" t="s">
        <v>84</v>
      </c>
      <c r="C48" s="93">
        <v>74</v>
      </c>
      <c r="D48" s="94" t="s">
        <v>2</v>
      </c>
      <c r="E48" s="232"/>
      <c r="F48" s="128">
        <v>2.5781999999999999E-2</v>
      </c>
      <c r="G48" s="131"/>
      <c r="H48" s="130">
        <v>1.5894999999999999E-2</v>
      </c>
      <c r="I48" s="135"/>
    </row>
    <row r="49" spans="1:9" x14ac:dyDescent="0.25">
      <c r="A49" s="172"/>
      <c r="B49" s="185" t="s">
        <v>85</v>
      </c>
      <c r="C49" s="93">
        <v>76</v>
      </c>
      <c r="D49" s="94"/>
      <c r="E49" s="232"/>
      <c r="F49" s="128">
        <v>0.81575500000000001</v>
      </c>
      <c r="G49" s="131"/>
      <c r="H49" s="130">
        <v>0.50292899999999996</v>
      </c>
      <c r="I49" s="135"/>
    </row>
    <row r="50" spans="1:9" x14ac:dyDescent="0.25">
      <c r="A50" s="172"/>
      <c r="B50" s="185" t="s">
        <v>86</v>
      </c>
      <c r="C50" s="93">
        <v>78</v>
      </c>
      <c r="D50" s="94">
        <v>490</v>
      </c>
      <c r="E50" s="232"/>
      <c r="F50" s="128" t="s">
        <v>37</v>
      </c>
      <c r="G50" s="192"/>
      <c r="H50" s="130" t="s">
        <v>37</v>
      </c>
      <c r="I50" s="135"/>
    </row>
    <row r="51" spans="1:9" x14ac:dyDescent="0.25">
      <c r="A51" s="172"/>
      <c r="B51" s="185" t="s">
        <v>87</v>
      </c>
      <c r="C51" s="93">
        <v>81</v>
      </c>
      <c r="D51" s="94"/>
      <c r="E51" s="232"/>
      <c r="F51" s="128">
        <v>1.2430999999999999E-2</v>
      </c>
      <c r="G51" s="192"/>
      <c r="H51" s="130">
        <v>7.6639999999999998E-3</v>
      </c>
      <c r="I51" s="135"/>
    </row>
    <row r="52" spans="1:9" x14ac:dyDescent="0.25">
      <c r="A52" s="172"/>
      <c r="B52" s="185" t="s">
        <v>88</v>
      </c>
      <c r="C52" s="93">
        <v>82</v>
      </c>
      <c r="D52" s="94"/>
      <c r="E52" s="232"/>
      <c r="F52" s="128">
        <v>1.660971</v>
      </c>
      <c r="G52" s="192"/>
      <c r="H52" s="130">
        <v>1.0240210000000001</v>
      </c>
      <c r="I52" s="135"/>
    </row>
    <row r="53" spans="1:9" x14ac:dyDescent="0.25">
      <c r="A53" s="172"/>
      <c r="B53" s="185" t="s">
        <v>89</v>
      </c>
      <c r="C53" s="93">
        <v>86</v>
      </c>
      <c r="D53" s="94"/>
      <c r="E53" s="232"/>
      <c r="F53" s="128">
        <v>1.5945800000000001</v>
      </c>
      <c r="G53" s="131"/>
      <c r="H53" s="130">
        <v>0.98309000000000002</v>
      </c>
      <c r="I53" s="135"/>
    </row>
    <row r="54" spans="1:9" x14ac:dyDescent="0.25">
      <c r="A54" s="172"/>
      <c r="B54" s="185" t="s">
        <v>90</v>
      </c>
      <c r="C54" s="93">
        <v>88</v>
      </c>
      <c r="D54" s="94"/>
      <c r="E54" s="232"/>
      <c r="F54" s="128">
        <v>0.36782599999999999</v>
      </c>
      <c r="G54" s="192"/>
      <c r="H54" s="130">
        <v>0.226772</v>
      </c>
      <c r="I54" s="135"/>
    </row>
    <row r="55" spans="1:9" x14ac:dyDescent="0.25">
      <c r="A55" s="172"/>
      <c r="B55" s="185" t="s">
        <v>91</v>
      </c>
      <c r="C55" s="93">
        <v>89</v>
      </c>
      <c r="D55" s="94"/>
      <c r="E55" s="232"/>
      <c r="F55" s="128">
        <v>7.5038999999999995E-2</v>
      </c>
      <c r="G55" s="192"/>
      <c r="H55" s="130">
        <v>4.6262999999999999E-2</v>
      </c>
      <c r="I55" s="135"/>
    </row>
    <row r="56" spans="1:9" x14ac:dyDescent="0.25">
      <c r="A56" s="172"/>
      <c r="B56" s="185" t="s">
        <v>92</v>
      </c>
      <c r="C56" s="93">
        <v>92</v>
      </c>
      <c r="D56" s="94"/>
      <c r="E56" s="232"/>
      <c r="F56" s="128">
        <v>0.195192</v>
      </c>
      <c r="G56" s="192"/>
      <c r="H56" s="130">
        <v>0.12034</v>
      </c>
      <c r="I56" s="135"/>
    </row>
    <row r="57" spans="1:9" x14ac:dyDescent="0.25">
      <c r="A57" s="172"/>
      <c r="B57" s="185" t="s">
        <v>93</v>
      </c>
      <c r="C57" s="93">
        <v>93</v>
      </c>
      <c r="D57" s="94"/>
      <c r="E57" s="232"/>
      <c r="F57" s="128">
        <v>0.118312</v>
      </c>
      <c r="G57" s="192"/>
      <c r="H57" s="130">
        <v>7.2942000000000007E-2</v>
      </c>
      <c r="I57" s="135"/>
    </row>
    <row r="58" spans="1:9" x14ac:dyDescent="0.25">
      <c r="A58" s="172"/>
      <c r="B58" s="185" t="s">
        <v>438</v>
      </c>
      <c r="C58" s="93">
        <v>96</v>
      </c>
      <c r="D58" s="94"/>
      <c r="E58" s="232"/>
      <c r="F58" s="128">
        <v>2.7622000000000001E-2</v>
      </c>
      <c r="G58" s="131"/>
      <c r="H58" s="130">
        <v>1.703E-2</v>
      </c>
      <c r="I58" s="135"/>
    </row>
    <row r="59" spans="1:9" x14ac:dyDescent="0.25">
      <c r="A59" s="172"/>
      <c r="B59" s="185" t="s">
        <v>97</v>
      </c>
      <c r="C59" s="93">
        <v>106</v>
      </c>
      <c r="D59" s="94"/>
      <c r="E59" s="232"/>
      <c r="F59" s="128">
        <v>7.3800000000000003E-3</v>
      </c>
      <c r="G59" s="192"/>
      <c r="H59" s="130">
        <v>4.5500000000000002E-3</v>
      </c>
      <c r="I59" s="135"/>
    </row>
    <row r="60" spans="1:9" x14ac:dyDescent="0.25">
      <c r="A60" s="172"/>
      <c r="B60" s="185" t="s">
        <v>257</v>
      </c>
      <c r="C60" s="93">
        <v>116</v>
      </c>
      <c r="D60" s="94"/>
      <c r="E60" s="232"/>
      <c r="F60" s="128">
        <v>7.3800000000000003E-3</v>
      </c>
      <c r="G60" s="131"/>
      <c r="H60" s="130">
        <v>4.5500000000000002E-3</v>
      </c>
      <c r="I60" s="135"/>
    </row>
    <row r="61" spans="1:9" x14ac:dyDescent="0.25">
      <c r="A61" s="172"/>
      <c r="B61" s="185" t="s">
        <v>239</v>
      </c>
      <c r="C61" s="93">
        <v>125</v>
      </c>
      <c r="D61" s="94"/>
      <c r="E61" s="232"/>
      <c r="F61" s="128">
        <v>7.3800000000000003E-3</v>
      </c>
      <c r="G61" s="192"/>
      <c r="H61" s="130">
        <v>4.5500000000000002E-3</v>
      </c>
      <c r="I61" s="135"/>
    </row>
    <row r="62" spans="1:9" x14ac:dyDescent="0.25">
      <c r="A62" s="172"/>
      <c r="B62" s="185" t="s">
        <v>100</v>
      </c>
      <c r="C62" s="93">
        <v>128</v>
      </c>
      <c r="D62" s="94"/>
      <c r="E62" s="232"/>
      <c r="F62" s="128">
        <v>7.3800000000000003E-3</v>
      </c>
      <c r="G62" s="131"/>
      <c r="H62" s="130">
        <v>4.5500000000000002E-3</v>
      </c>
      <c r="I62" s="135"/>
    </row>
    <row r="63" spans="1:9" x14ac:dyDescent="0.25">
      <c r="A63" s="172"/>
      <c r="B63" s="185" t="s">
        <v>101</v>
      </c>
      <c r="C63" s="93">
        <v>131</v>
      </c>
      <c r="D63" s="94"/>
      <c r="E63" s="232"/>
      <c r="F63" s="128">
        <v>1.4758E-2</v>
      </c>
      <c r="G63" s="192"/>
      <c r="H63" s="130">
        <v>9.0989999999999994E-3</v>
      </c>
      <c r="I63" s="135"/>
    </row>
    <row r="64" spans="1:9" x14ac:dyDescent="0.25">
      <c r="A64" s="172"/>
      <c r="B64" s="185" t="s">
        <v>353</v>
      </c>
      <c r="C64" s="93">
        <v>138</v>
      </c>
      <c r="D64" s="94"/>
      <c r="E64" s="232"/>
      <c r="F64" s="128">
        <v>7.3800000000000003E-3</v>
      </c>
      <c r="G64" s="192"/>
      <c r="H64" s="130">
        <v>4.5500000000000002E-3</v>
      </c>
      <c r="I64" s="135"/>
    </row>
    <row r="65" spans="1:9" x14ac:dyDescent="0.25">
      <c r="A65" s="172"/>
      <c r="B65" s="185" t="s">
        <v>103</v>
      </c>
      <c r="C65" s="93">
        <v>139</v>
      </c>
      <c r="D65" s="94"/>
      <c r="E65" s="232"/>
      <c r="F65" s="128">
        <v>8.2439999999999996E-3</v>
      </c>
      <c r="G65" s="192"/>
      <c r="H65" s="130">
        <v>5.0829999999999998E-3</v>
      </c>
      <c r="I65" s="135"/>
    </row>
    <row r="66" spans="1:9" x14ac:dyDescent="0.25">
      <c r="A66" s="172"/>
      <c r="B66" s="185" t="s">
        <v>379</v>
      </c>
      <c r="C66" s="93">
        <v>149</v>
      </c>
      <c r="D66" s="94"/>
      <c r="E66" s="232"/>
      <c r="F66" s="128">
        <v>7.3800000000000003E-3</v>
      </c>
      <c r="G66" s="131"/>
      <c r="H66" s="130">
        <v>4.5500000000000002E-3</v>
      </c>
      <c r="I66" s="135"/>
    </row>
    <row r="67" spans="1:9" x14ac:dyDescent="0.25">
      <c r="A67" s="172"/>
      <c r="B67" s="185" t="s">
        <v>259</v>
      </c>
      <c r="C67" s="93">
        <v>153</v>
      </c>
      <c r="D67" s="94"/>
      <c r="E67" s="232"/>
      <c r="F67" s="128">
        <v>7.3800000000000003E-3</v>
      </c>
      <c r="G67" s="192"/>
      <c r="H67" s="130">
        <v>4.5500000000000002E-3</v>
      </c>
      <c r="I67" s="135"/>
    </row>
    <row r="68" spans="1:9" x14ac:dyDescent="0.25">
      <c r="A68" s="172"/>
      <c r="B68" s="185" t="s">
        <v>108</v>
      </c>
      <c r="C68" s="93">
        <v>154</v>
      </c>
      <c r="D68" s="94"/>
      <c r="E68" s="232"/>
      <c r="F68" s="128">
        <v>7.3800000000000003E-3</v>
      </c>
      <c r="G68" s="192"/>
      <c r="H68" s="130">
        <v>4.5500000000000002E-3</v>
      </c>
      <c r="I68" s="135"/>
    </row>
    <row r="69" spans="1:9" x14ac:dyDescent="0.25">
      <c r="A69" s="172"/>
      <c r="B69" s="185" t="s">
        <v>109</v>
      </c>
      <c r="C69" s="93">
        <v>155</v>
      </c>
      <c r="D69" s="94"/>
      <c r="E69" s="232"/>
      <c r="F69" s="128">
        <v>7.3800000000000003E-3</v>
      </c>
      <c r="G69" s="131"/>
      <c r="H69" s="130">
        <v>4.5500000000000002E-3</v>
      </c>
      <c r="I69" s="135"/>
    </row>
    <row r="70" spans="1:9" x14ac:dyDescent="0.25">
      <c r="A70" s="172"/>
      <c r="B70" s="185" t="s">
        <v>110</v>
      </c>
      <c r="C70" s="93">
        <v>156</v>
      </c>
      <c r="D70" s="94"/>
      <c r="E70" s="232"/>
      <c r="F70" s="128">
        <v>7.3800000000000003E-3</v>
      </c>
      <c r="G70" s="192"/>
      <c r="H70" s="130">
        <v>4.5500000000000002E-3</v>
      </c>
      <c r="I70" s="135"/>
    </row>
    <row r="71" spans="1:9" x14ac:dyDescent="0.25">
      <c r="A71" s="172"/>
      <c r="B71" s="185" t="s">
        <v>111</v>
      </c>
      <c r="C71" s="93">
        <v>157</v>
      </c>
      <c r="D71" s="94"/>
      <c r="E71" s="232"/>
      <c r="F71" s="128">
        <v>7.3800000000000003E-3</v>
      </c>
      <c r="G71" s="192"/>
      <c r="H71" s="130">
        <v>4.5500000000000002E-3</v>
      </c>
      <c r="I71" s="135"/>
    </row>
    <row r="72" spans="1:9" x14ac:dyDescent="0.25">
      <c r="A72" s="172"/>
      <c r="B72" s="185" t="s">
        <v>113</v>
      </c>
      <c r="C72" s="93">
        <v>164</v>
      </c>
      <c r="D72" s="94">
        <v>490</v>
      </c>
      <c r="E72" s="232"/>
      <c r="F72" s="128" t="s">
        <v>37</v>
      </c>
      <c r="G72" s="192"/>
      <c r="H72" s="130" t="s">
        <v>37</v>
      </c>
      <c r="I72" s="135"/>
    </row>
    <row r="73" spans="1:9" x14ac:dyDescent="0.25">
      <c r="A73" s="172"/>
      <c r="B73" s="185" t="s">
        <v>114</v>
      </c>
      <c r="C73" s="93">
        <v>165</v>
      </c>
      <c r="D73" s="94">
        <v>490</v>
      </c>
      <c r="E73" s="232"/>
      <c r="F73" s="128" t="s">
        <v>37</v>
      </c>
      <c r="G73" s="192"/>
      <c r="H73" s="130" t="s">
        <v>37</v>
      </c>
      <c r="I73" s="135"/>
    </row>
    <row r="74" spans="1:9" x14ac:dyDescent="0.25">
      <c r="A74" s="172"/>
      <c r="B74" s="185" t="s">
        <v>127</v>
      </c>
      <c r="C74" s="93">
        <v>194</v>
      </c>
      <c r="D74" s="94">
        <v>490</v>
      </c>
      <c r="E74" s="232"/>
      <c r="F74" s="128" t="s">
        <v>37</v>
      </c>
      <c r="G74" s="192"/>
      <c r="H74" s="130" t="s">
        <v>37</v>
      </c>
      <c r="I74" s="135"/>
    </row>
    <row r="75" spans="1:9" x14ac:dyDescent="0.25">
      <c r="A75" s="172"/>
      <c r="B75" s="185" t="s">
        <v>133</v>
      </c>
      <c r="C75" s="93">
        <v>211</v>
      </c>
      <c r="D75" s="94"/>
      <c r="E75" s="232"/>
      <c r="F75" s="128">
        <v>7.3800000000000003E-3</v>
      </c>
      <c r="G75" s="131"/>
      <c r="H75" s="130">
        <v>4.5500000000000002E-3</v>
      </c>
      <c r="I75" s="135"/>
    </row>
    <row r="76" spans="1:9" x14ac:dyDescent="0.25">
      <c r="A76" s="172"/>
      <c r="B76" s="185" t="s">
        <v>258</v>
      </c>
      <c r="C76" s="93">
        <v>297</v>
      </c>
      <c r="D76" s="94"/>
      <c r="E76" s="232"/>
      <c r="F76" s="128">
        <v>7.3800000000000003E-3</v>
      </c>
      <c r="G76" s="131"/>
      <c r="H76" s="130">
        <v>4.5500000000000002E-3</v>
      </c>
      <c r="I76" s="135"/>
    </row>
    <row r="77" spans="1:9" x14ac:dyDescent="0.25">
      <c r="A77" s="172"/>
      <c r="B77" s="185" t="s">
        <v>145</v>
      </c>
      <c r="C77" s="93">
        <v>307</v>
      </c>
      <c r="D77" s="94"/>
      <c r="E77" s="232"/>
      <c r="F77" s="128">
        <v>1.4760000000000001E-2</v>
      </c>
      <c r="G77" s="192"/>
      <c r="H77" s="130">
        <v>9.1000000000000004E-3</v>
      </c>
      <c r="I77" s="135"/>
    </row>
    <row r="78" spans="1:9" x14ac:dyDescent="0.25">
      <c r="A78" s="172"/>
      <c r="B78" s="185" t="s">
        <v>147</v>
      </c>
      <c r="C78" s="93">
        <v>319</v>
      </c>
      <c r="D78" s="94"/>
      <c r="E78" s="232"/>
      <c r="F78" s="128">
        <v>7.3800000000000003E-3</v>
      </c>
      <c r="G78" s="192"/>
      <c r="H78" s="130">
        <v>4.5500000000000002E-3</v>
      </c>
      <c r="I78" s="135"/>
    </row>
    <row r="79" spans="1:9" x14ac:dyDescent="0.25">
      <c r="A79" s="172"/>
      <c r="B79" s="185" t="s">
        <v>154</v>
      </c>
      <c r="C79" s="93">
        <v>422</v>
      </c>
      <c r="D79" s="94"/>
      <c r="E79" s="232"/>
      <c r="F79" s="128">
        <v>2.8084000000000001E-2</v>
      </c>
      <c r="G79" s="192"/>
      <c r="H79" s="130">
        <v>1.7314E-2</v>
      </c>
      <c r="I79" s="135"/>
    </row>
    <row r="80" spans="1:9" x14ac:dyDescent="0.25">
      <c r="A80" s="172"/>
      <c r="B80" s="185" t="s">
        <v>157</v>
      </c>
      <c r="C80" s="93">
        <v>490</v>
      </c>
      <c r="D80" s="94"/>
      <c r="E80" s="232"/>
      <c r="F80" s="128">
        <v>1.3105119999999999</v>
      </c>
      <c r="G80" s="192"/>
      <c r="H80" s="130">
        <v>0.80795600000000001</v>
      </c>
      <c r="I80" s="135"/>
    </row>
    <row r="81" spans="1:9" x14ac:dyDescent="0.25">
      <c r="A81" s="172"/>
      <c r="B81" s="185" t="s">
        <v>158</v>
      </c>
      <c r="C81" s="93">
        <v>500</v>
      </c>
      <c r="D81" s="94"/>
      <c r="E81" s="232"/>
      <c r="F81" s="128">
        <v>4.3384119999999999</v>
      </c>
      <c r="G81" s="192"/>
      <c r="H81" s="130">
        <v>2.6747160000000001</v>
      </c>
      <c r="I81" s="135"/>
    </row>
    <row r="82" spans="1:9" x14ac:dyDescent="0.25">
      <c r="A82" s="172"/>
      <c r="B82" s="185" t="s">
        <v>159</v>
      </c>
      <c r="C82" s="93">
        <v>568</v>
      </c>
      <c r="D82" s="94"/>
      <c r="E82" s="232"/>
      <c r="F82" s="128">
        <v>7.3800000000000003E-3</v>
      </c>
      <c r="G82" s="131"/>
      <c r="H82" s="130">
        <v>4.5500000000000002E-3</v>
      </c>
      <c r="I82" s="135"/>
    </row>
    <row r="83" spans="1:9" x14ac:dyDescent="0.25">
      <c r="A83" s="172"/>
      <c r="B83" s="185" t="s">
        <v>164</v>
      </c>
      <c r="C83" s="93">
        <v>721</v>
      </c>
      <c r="D83" s="94"/>
      <c r="E83" s="232"/>
      <c r="F83" s="128">
        <v>7.3800000000000003E-3</v>
      </c>
      <c r="G83" s="131"/>
      <c r="H83" s="130">
        <v>4.5500000000000002E-3</v>
      </c>
      <c r="I83" s="135"/>
    </row>
    <row r="84" spans="1:9" x14ac:dyDescent="0.25">
      <c r="A84" s="172"/>
      <c r="B84" s="185" t="s">
        <v>175</v>
      </c>
      <c r="C84" s="93">
        <v>742</v>
      </c>
      <c r="D84" s="94"/>
      <c r="E84" s="232"/>
      <c r="F84" s="128">
        <v>1.3346999999999999E-2</v>
      </c>
      <c r="G84" s="192"/>
      <c r="H84" s="130">
        <v>8.2290000000000002E-3</v>
      </c>
      <c r="I84" s="135"/>
    </row>
    <row r="85" spans="1:9" x14ac:dyDescent="0.25">
      <c r="A85" s="172"/>
      <c r="B85" s="185" t="s">
        <v>442</v>
      </c>
      <c r="C85" s="93">
        <v>766</v>
      </c>
      <c r="D85" s="94"/>
      <c r="E85" s="232"/>
      <c r="F85" s="128">
        <v>3.3576000000000002E-2</v>
      </c>
      <c r="G85" s="192"/>
      <c r="H85" s="130">
        <v>2.07E-2</v>
      </c>
      <c r="I85" s="135"/>
    </row>
    <row r="86" spans="1:9" x14ac:dyDescent="0.25">
      <c r="A86" s="172"/>
      <c r="B86" s="185" t="s">
        <v>180</v>
      </c>
      <c r="C86" s="93">
        <v>773</v>
      </c>
      <c r="D86" s="94">
        <v>490</v>
      </c>
      <c r="E86" s="232"/>
      <c r="F86" s="128" t="s">
        <v>37</v>
      </c>
      <c r="G86" s="192"/>
      <c r="H86" s="130" t="s">
        <v>37</v>
      </c>
      <c r="I86" s="135"/>
    </row>
    <row r="87" spans="1:9" x14ac:dyDescent="0.25">
      <c r="A87" s="172"/>
      <c r="B87" s="185" t="s">
        <v>184</v>
      </c>
      <c r="C87" s="93">
        <v>792</v>
      </c>
      <c r="D87" s="94"/>
      <c r="E87" s="232"/>
      <c r="F87" s="128">
        <v>7.3800000000000003E-3</v>
      </c>
      <c r="G87" s="192"/>
      <c r="H87" s="130">
        <v>4.5500000000000002E-3</v>
      </c>
      <c r="I87" s="135"/>
    </row>
    <row r="88" spans="1:9" x14ac:dyDescent="0.25">
      <c r="A88" s="172"/>
      <c r="B88" s="185" t="s">
        <v>185</v>
      </c>
      <c r="C88" s="93">
        <v>793</v>
      </c>
      <c r="D88" s="94"/>
      <c r="E88" s="232"/>
      <c r="F88" s="128">
        <v>7.3800000000000003E-3</v>
      </c>
      <c r="G88" s="131"/>
      <c r="H88" s="130">
        <v>4.5500000000000002E-3</v>
      </c>
      <c r="I88" s="135"/>
    </row>
    <row r="89" spans="1:9" x14ac:dyDescent="0.25">
      <c r="A89" s="172"/>
      <c r="B89" s="185" t="s">
        <v>186</v>
      </c>
      <c r="C89" s="93">
        <v>796</v>
      </c>
      <c r="D89" s="94"/>
      <c r="E89" s="232"/>
      <c r="F89" s="128">
        <v>7.3800000000000003E-3</v>
      </c>
      <c r="G89" s="131"/>
      <c r="H89" s="130">
        <v>4.5500000000000002E-3</v>
      </c>
      <c r="I89" s="135"/>
    </row>
    <row r="90" spans="1:9" x14ac:dyDescent="0.25">
      <c r="A90" s="172"/>
      <c r="B90" s="185" t="s">
        <v>189</v>
      </c>
      <c r="C90" s="93">
        <v>801</v>
      </c>
      <c r="D90" s="94"/>
      <c r="E90" s="232"/>
      <c r="F90" s="128">
        <v>15.937094</v>
      </c>
      <c r="G90" s="131"/>
      <c r="H90" s="130">
        <v>9.8255300000000005</v>
      </c>
      <c r="I90" s="135"/>
    </row>
    <row r="91" spans="1:9" x14ac:dyDescent="0.25">
      <c r="A91" s="172"/>
      <c r="B91" s="185" t="s">
        <v>369</v>
      </c>
      <c r="C91" s="93">
        <v>802</v>
      </c>
      <c r="D91" s="94"/>
      <c r="E91" s="232"/>
      <c r="F91" s="128">
        <v>0.16423399999999999</v>
      </c>
      <c r="G91" s="131"/>
      <c r="H91" s="130">
        <v>0.101253</v>
      </c>
      <c r="I91" s="135"/>
    </row>
    <row r="92" spans="1:9" x14ac:dyDescent="0.25">
      <c r="A92" s="172"/>
      <c r="B92" s="185" t="s">
        <v>44</v>
      </c>
      <c r="C92" s="93">
        <v>805</v>
      </c>
      <c r="D92" s="94"/>
      <c r="E92" s="232"/>
      <c r="F92" s="128">
        <v>7.3800000000000003E-3</v>
      </c>
      <c r="G92" s="131"/>
      <c r="H92" s="130">
        <v>4.5500000000000002E-3</v>
      </c>
      <c r="I92" s="135"/>
    </row>
    <row r="93" spans="1:9" x14ac:dyDescent="0.25">
      <c r="A93" s="172"/>
      <c r="B93" s="185" t="s">
        <v>190</v>
      </c>
      <c r="C93" s="93">
        <v>807</v>
      </c>
      <c r="D93" s="94">
        <v>490</v>
      </c>
      <c r="E93" s="232"/>
      <c r="F93" s="128" t="s">
        <v>37</v>
      </c>
      <c r="G93" s="131"/>
      <c r="H93" s="130" t="s">
        <v>37</v>
      </c>
      <c r="I93" s="135"/>
    </row>
    <row r="94" spans="1:9" x14ac:dyDescent="0.25">
      <c r="A94" s="172"/>
      <c r="B94" s="185" t="s">
        <v>193</v>
      </c>
      <c r="C94" s="93">
        <v>812</v>
      </c>
      <c r="D94" s="94"/>
      <c r="E94" s="232"/>
      <c r="F94" s="128">
        <v>7.3800000000000003E-3</v>
      </c>
      <c r="G94" s="131"/>
      <c r="H94" s="130">
        <v>4.5500000000000002E-3</v>
      </c>
      <c r="I94" s="135"/>
    </row>
    <row r="95" spans="1:9" x14ac:dyDescent="0.25">
      <c r="A95" s="172"/>
      <c r="B95" s="185" t="s">
        <v>194</v>
      </c>
      <c r="C95" s="93">
        <v>813</v>
      </c>
      <c r="D95" s="94"/>
      <c r="E95" s="232"/>
      <c r="F95" s="128">
        <v>1.5193E-2</v>
      </c>
      <c r="G95" s="131"/>
      <c r="H95" s="130">
        <v>9.3670000000000003E-3</v>
      </c>
      <c r="I95" s="135"/>
    </row>
    <row r="96" spans="1:9" x14ac:dyDescent="0.25">
      <c r="A96" s="172"/>
      <c r="B96" s="185" t="s">
        <v>195</v>
      </c>
      <c r="C96" s="93">
        <v>816</v>
      </c>
      <c r="D96" s="94"/>
      <c r="E96" s="232"/>
      <c r="F96" s="128">
        <v>7.3800000000000003E-3</v>
      </c>
      <c r="G96" s="131"/>
      <c r="H96" s="130">
        <v>4.5500000000000002E-3</v>
      </c>
      <c r="I96" s="135"/>
    </row>
    <row r="97" spans="1:9" x14ac:dyDescent="0.25">
      <c r="A97" s="172"/>
      <c r="B97" s="185" t="s">
        <v>444</v>
      </c>
      <c r="C97" s="93">
        <v>818</v>
      </c>
      <c r="D97" s="94"/>
      <c r="E97" s="232"/>
      <c r="F97" s="128">
        <v>0.16943999999999998</v>
      </c>
      <c r="G97" s="131"/>
      <c r="H97" s="130">
        <v>0.104463</v>
      </c>
      <c r="I97" s="135"/>
    </row>
    <row r="98" spans="1:9" x14ac:dyDescent="0.25">
      <c r="A98" s="172"/>
      <c r="B98" s="185" t="s">
        <v>357</v>
      </c>
      <c r="C98" s="93">
        <v>826</v>
      </c>
      <c r="D98" s="94"/>
      <c r="E98" s="232"/>
      <c r="F98" s="128">
        <v>7.3800000000000003E-3</v>
      </c>
      <c r="G98" s="131"/>
      <c r="H98" s="130">
        <v>4.5500000000000002E-3</v>
      </c>
      <c r="I98" s="135"/>
    </row>
    <row r="99" spans="1:9" x14ac:dyDescent="0.25">
      <c r="A99" s="172"/>
      <c r="B99" s="185" t="s">
        <v>213</v>
      </c>
      <c r="C99" s="93">
        <v>850</v>
      </c>
      <c r="D99" s="277"/>
      <c r="E99" s="232"/>
      <c r="F99" s="128">
        <v>3.8963999999999999E-2</v>
      </c>
      <c r="G99" s="131"/>
      <c r="H99" s="130">
        <v>2.4022000000000002E-2</v>
      </c>
      <c r="I99" s="135"/>
    </row>
    <row r="100" spans="1:9" x14ac:dyDescent="0.25">
      <c r="A100" s="172"/>
      <c r="B100" s="185" t="s">
        <v>370</v>
      </c>
      <c r="C100" s="93">
        <v>851</v>
      </c>
      <c r="D100" s="277"/>
      <c r="E100" s="232"/>
      <c r="F100" s="128">
        <v>8.4829999999999992E-3</v>
      </c>
      <c r="G100" s="131"/>
      <c r="H100" s="130">
        <v>5.2300000000000003E-3</v>
      </c>
      <c r="I100" s="135"/>
    </row>
    <row r="101" spans="1:9" x14ac:dyDescent="0.25">
      <c r="A101" s="172"/>
      <c r="B101" s="185" t="s">
        <v>217</v>
      </c>
      <c r="C101" s="93">
        <v>855</v>
      </c>
      <c r="D101" s="277"/>
      <c r="E101" s="232"/>
      <c r="F101" s="128">
        <v>7.3800000000000003E-3</v>
      </c>
      <c r="G101" s="131"/>
      <c r="H101" s="130">
        <v>4.5500000000000002E-3</v>
      </c>
      <c r="I101" s="135"/>
    </row>
    <row r="102" spans="1:9" x14ac:dyDescent="0.25">
      <c r="A102" s="172"/>
      <c r="B102" s="185" t="s">
        <v>218</v>
      </c>
      <c r="C102" s="93">
        <v>856</v>
      </c>
      <c r="D102" s="277"/>
      <c r="E102" s="232"/>
      <c r="F102" s="128">
        <v>2.0256E-2</v>
      </c>
      <c r="G102" s="131"/>
      <c r="H102" s="130">
        <v>1.2488000000000001E-2</v>
      </c>
      <c r="I102" s="135"/>
    </row>
    <row r="103" spans="1:9" x14ac:dyDescent="0.25">
      <c r="A103" s="172"/>
      <c r="B103" s="185" t="s">
        <v>222</v>
      </c>
      <c r="C103" s="93">
        <v>868</v>
      </c>
      <c r="D103" s="277"/>
      <c r="E103" s="232"/>
      <c r="F103" s="128">
        <v>7.9489999999999995E-3</v>
      </c>
      <c r="G103" s="131"/>
      <c r="H103" s="130">
        <v>4.901E-3</v>
      </c>
      <c r="I103" s="135"/>
    </row>
    <row r="104" spans="1:9" x14ac:dyDescent="0.25">
      <c r="A104" s="172"/>
      <c r="B104" s="185" t="s">
        <v>223</v>
      </c>
      <c r="C104" s="93">
        <v>870</v>
      </c>
      <c r="D104" s="277"/>
      <c r="E104" s="232"/>
      <c r="F104" s="128">
        <v>1.9668999999999999E-2</v>
      </c>
      <c r="G104" s="131"/>
      <c r="H104" s="130">
        <v>1.2126E-2</v>
      </c>
      <c r="I104" s="135"/>
    </row>
    <row r="105" spans="1:9" x14ac:dyDescent="0.25">
      <c r="A105" s="172"/>
      <c r="B105" s="185" t="s">
        <v>230</v>
      </c>
      <c r="C105" s="93">
        <v>883</v>
      </c>
      <c r="D105" s="277"/>
      <c r="E105" s="232"/>
      <c r="F105" s="128">
        <v>7.3800000000000003E-3</v>
      </c>
      <c r="G105" s="131"/>
      <c r="H105" s="130">
        <v>4.5500000000000002E-3</v>
      </c>
      <c r="I105" s="135"/>
    </row>
    <row r="106" spans="1:9" x14ac:dyDescent="0.25">
      <c r="A106" s="172"/>
      <c r="B106" s="185" t="s">
        <v>235</v>
      </c>
      <c r="C106" s="93">
        <v>894</v>
      </c>
      <c r="D106" s="277"/>
      <c r="E106" s="232"/>
      <c r="F106" s="128">
        <v>1.7034000000000001E-2</v>
      </c>
      <c r="G106" s="131"/>
      <c r="H106" s="130">
        <v>1.0501999999999999E-2</v>
      </c>
      <c r="I106" s="135"/>
    </row>
    <row r="107" spans="1:9" x14ac:dyDescent="0.25">
      <c r="A107" s="172"/>
      <c r="B107" s="232" t="s">
        <v>236</v>
      </c>
      <c r="C107" s="183">
        <v>895</v>
      </c>
      <c r="D107" s="183"/>
      <c r="E107" s="232"/>
      <c r="F107" s="131">
        <v>2.2332000000000001E-2</v>
      </c>
      <c r="G107" s="131"/>
      <c r="H107" s="235">
        <v>1.3768000000000001E-2</v>
      </c>
      <c r="I107" s="135"/>
    </row>
    <row r="108" spans="1:9" x14ac:dyDescent="0.25">
      <c r="A108" s="172"/>
      <c r="B108" s="232"/>
      <c r="D108" s="183"/>
      <c r="E108" s="232"/>
      <c r="F108" s="131"/>
      <c r="G108" s="131"/>
      <c r="H108" s="235" t="s">
        <v>2</v>
      </c>
      <c r="I108" s="135"/>
    </row>
    <row r="109" spans="1:9" x14ac:dyDescent="0.25">
      <c r="A109" s="172"/>
      <c r="B109" s="232"/>
      <c r="D109" s="183"/>
      <c r="E109" s="232"/>
      <c r="F109" s="131"/>
      <c r="G109" s="131"/>
      <c r="H109" s="235" t="s">
        <v>2</v>
      </c>
      <c r="I109" s="135"/>
    </row>
    <row r="110" spans="1:9" x14ac:dyDescent="0.25">
      <c r="A110" s="172"/>
      <c r="B110" s="232"/>
      <c r="D110" s="183"/>
      <c r="E110" s="232"/>
      <c r="F110" s="131"/>
      <c r="G110" s="131"/>
      <c r="H110" s="235" t="s">
        <v>2</v>
      </c>
      <c r="I110" s="135"/>
    </row>
    <row r="111" spans="1:9" x14ac:dyDescent="0.25">
      <c r="A111" s="172"/>
      <c r="B111" s="232"/>
      <c r="D111" s="183"/>
      <c r="E111" s="232"/>
      <c r="F111" s="131"/>
      <c r="G111" s="131"/>
      <c r="H111" s="235" t="s">
        <v>2</v>
      </c>
      <c r="I111" s="135"/>
    </row>
    <row r="112" spans="1:9" x14ac:dyDescent="0.25">
      <c r="A112" s="172"/>
      <c r="B112" s="232"/>
      <c r="D112" s="183"/>
      <c r="E112" s="232"/>
      <c r="F112" s="131"/>
      <c r="G112" s="131"/>
      <c r="H112" s="235" t="s">
        <v>2</v>
      </c>
      <c r="I112" s="135"/>
    </row>
    <row r="113" spans="1:9" x14ac:dyDescent="0.25">
      <c r="A113" s="172"/>
      <c r="B113" s="232"/>
      <c r="D113" s="183"/>
      <c r="E113" s="232"/>
      <c r="F113" s="131"/>
      <c r="G113" s="131"/>
      <c r="H113" s="235" t="s">
        <v>2</v>
      </c>
      <c r="I113" s="135"/>
    </row>
    <row r="114" spans="1:9" x14ac:dyDescent="0.25">
      <c r="A114" s="172"/>
      <c r="B114" s="232"/>
      <c r="D114" s="183"/>
      <c r="E114" s="232"/>
      <c r="F114" s="131"/>
      <c r="G114" s="131"/>
      <c r="H114" s="235" t="s">
        <v>2</v>
      </c>
      <c r="I114" s="135"/>
    </row>
    <row r="115" spans="1:9" x14ac:dyDescent="0.25">
      <c r="A115" s="172"/>
      <c r="B115" s="232"/>
      <c r="D115" s="183"/>
      <c r="E115" s="232"/>
      <c r="F115" s="131"/>
      <c r="G115" s="131"/>
      <c r="H115" s="235" t="s">
        <v>2</v>
      </c>
      <c r="I115" s="135"/>
    </row>
    <row r="116" spans="1:9" x14ac:dyDescent="0.25">
      <c r="A116" s="172"/>
      <c r="B116" s="232"/>
      <c r="D116" s="183"/>
      <c r="E116" s="232"/>
      <c r="F116" s="131"/>
      <c r="G116" s="131"/>
      <c r="H116" s="235" t="s">
        <v>2</v>
      </c>
      <c r="I116" s="135"/>
    </row>
    <row r="117" spans="1:9" x14ac:dyDescent="0.25">
      <c r="A117" s="172"/>
      <c r="B117" s="232"/>
      <c r="D117" s="183"/>
      <c r="E117" s="232"/>
      <c r="F117" s="131"/>
      <c r="G117" s="131"/>
      <c r="H117" s="235" t="s">
        <v>2</v>
      </c>
      <c r="I117" s="135"/>
    </row>
    <row r="118" spans="1:9" x14ac:dyDescent="0.25">
      <c r="A118" s="172"/>
      <c r="B118" s="232"/>
      <c r="D118" s="183"/>
      <c r="E118" s="232"/>
      <c r="F118" s="131"/>
      <c r="G118" s="131"/>
      <c r="H118" s="235" t="s">
        <v>2</v>
      </c>
      <c r="I118" s="135"/>
    </row>
    <row r="119" spans="1:9" x14ac:dyDescent="0.25">
      <c r="A119" s="172"/>
      <c r="B119" s="232"/>
      <c r="D119" s="183"/>
      <c r="E119" s="232"/>
      <c r="F119" s="131"/>
      <c r="G119" s="131"/>
      <c r="H119" s="235" t="s">
        <v>2</v>
      </c>
      <c r="I119" s="135"/>
    </row>
    <row r="120" spans="1:9" x14ac:dyDescent="0.25">
      <c r="A120" s="172"/>
      <c r="B120" s="232"/>
      <c r="D120" s="183"/>
      <c r="E120" s="232"/>
      <c r="F120" s="131"/>
      <c r="G120" s="131"/>
      <c r="H120" s="235" t="s">
        <v>2</v>
      </c>
      <c r="I120" s="135"/>
    </row>
    <row r="121" spans="1:9" x14ac:dyDescent="0.25">
      <c r="A121" s="172"/>
      <c r="B121" s="232"/>
      <c r="D121" s="183"/>
      <c r="E121" s="232"/>
      <c r="F121" s="131"/>
      <c r="G121" s="131"/>
      <c r="H121" s="235" t="s">
        <v>2</v>
      </c>
      <c r="I121" s="135"/>
    </row>
    <row r="122" spans="1:9" x14ac:dyDescent="0.25">
      <c r="A122" s="172"/>
      <c r="B122" s="232"/>
      <c r="D122" s="183"/>
      <c r="E122" s="232"/>
      <c r="F122" s="131"/>
      <c r="G122" s="131"/>
      <c r="H122" s="235" t="s">
        <v>2</v>
      </c>
      <c r="I122" s="135"/>
    </row>
    <row r="123" spans="1:9" x14ac:dyDescent="0.25">
      <c r="A123" s="172"/>
      <c r="B123" s="232"/>
      <c r="D123" s="183"/>
      <c r="E123" s="232"/>
      <c r="F123" s="131"/>
      <c r="G123" s="131"/>
      <c r="H123" s="235" t="s">
        <v>2</v>
      </c>
      <c r="I123" s="135"/>
    </row>
    <row r="124" spans="1:9" x14ac:dyDescent="0.25">
      <c r="A124" s="172"/>
      <c r="B124" s="232"/>
      <c r="D124" s="183"/>
      <c r="E124" s="232"/>
      <c r="F124" s="131"/>
      <c r="G124" s="131"/>
      <c r="H124" s="235" t="s">
        <v>2</v>
      </c>
      <c r="I124" s="135"/>
    </row>
    <row r="125" spans="1:9" x14ac:dyDescent="0.25">
      <c r="A125" s="172"/>
      <c r="B125" s="232"/>
      <c r="D125" s="183"/>
      <c r="E125" s="232"/>
      <c r="F125" s="131"/>
      <c r="G125" s="131"/>
      <c r="H125" s="235" t="s">
        <v>2</v>
      </c>
      <c r="I125" s="135"/>
    </row>
    <row r="126" spans="1:9" x14ac:dyDescent="0.25">
      <c r="A126" s="172"/>
      <c r="B126" s="232"/>
      <c r="D126" s="183"/>
      <c r="E126" s="232"/>
      <c r="F126" s="131"/>
      <c r="G126" s="131"/>
      <c r="H126" s="235" t="s">
        <v>2</v>
      </c>
      <c r="I126" s="135"/>
    </row>
    <row r="127" spans="1:9" x14ac:dyDescent="0.25">
      <c r="A127" s="172"/>
      <c r="B127" s="232"/>
      <c r="D127" s="183"/>
      <c r="E127" s="232"/>
      <c r="F127" s="131"/>
      <c r="G127" s="131"/>
      <c r="H127" s="235" t="s">
        <v>2</v>
      </c>
      <c r="I127" s="135"/>
    </row>
    <row r="128" spans="1:9" x14ac:dyDescent="0.25">
      <c r="A128" s="172"/>
      <c r="B128" s="232"/>
      <c r="D128" s="183"/>
      <c r="E128" s="232"/>
      <c r="F128" s="131"/>
      <c r="G128" s="131"/>
      <c r="H128" s="235" t="s">
        <v>2</v>
      </c>
      <c r="I128" s="135"/>
    </row>
    <row r="129" spans="1:9" x14ac:dyDescent="0.25">
      <c r="A129" s="172"/>
      <c r="B129" s="232"/>
      <c r="D129" s="183"/>
      <c r="E129" s="232"/>
      <c r="F129" s="131"/>
      <c r="G129" s="131"/>
      <c r="H129" s="235" t="s">
        <v>2</v>
      </c>
      <c r="I129" s="135"/>
    </row>
    <row r="130" spans="1:9" x14ac:dyDescent="0.25">
      <c r="A130" s="172"/>
      <c r="B130" s="232"/>
      <c r="D130" s="183"/>
      <c r="E130" s="232"/>
      <c r="F130" s="131"/>
      <c r="G130" s="131"/>
      <c r="H130" s="235" t="s">
        <v>2</v>
      </c>
      <c r="I130" s="135"/>
    </row>
    <row r="131" spans="1:9" x14ac:dyDescent="0.25">
      <c r="A131" s="172"/>
      <c r="B131" s="232"/>
      <c r="D131" s="183"/>
      <c r="E131" s="232"/>
      <c r="F131" s="131"/>
      <c r="G131" s="131"/>
      <c r="H131" s="235" t="s">
        <v>2</v>
      </c>
      <c r="I131" s="135"/>
    </row>
    <row r="132" spans="1:9" x14ac:dyDescent="0.25">
      <c r="A132" s="172"/>
      <c r="B132" s="232"/>
      <c r="D132" s="183"/>
      <c r="E132" s="232"/>
      <c r="F132" s="131"/>
      <c r="G132" s="131"/>
      <c r="H132" s="235" t="s">
        <v>2</v>
      </c>
      <c r="I132" s="135"/>
    </row>
    <row r="133" spans="1:9" x14ac:dyDescent="0.25">
      <c r="A133" s="172"/>
      <c r="B133" s="232"/>
      <c r="D133" s="183"/>
      <c r="E133" s="232"/>
      <c r="F133" s="131"/>
      <c r="G133" s="131"/>
      <c r="H133" s="235" t="s">
        <v>2</v>
      </c>
      <c r="I133" s="135"/>
    </row>
    <row r="134" spans="1:9" x14ac:dyDescent="0.25">
      <c r="A134" s="172"/>
      <c r="B134" s="232"/>
      <c r="D134" s="183"/>
      <c r="E134" s="232"/>
      <c r="F134" s="131"/>
      <c r="G134" s="131"/>
      <c r="H134" s="235" t="s">
        <v>2</v>
      </c>
      <c r="I134" s="135"/>
    </row>
    <row r="135" spans="1:9" x14ac:dyDescent="0.25">
      <c r="A135" s="172"/>
      <c r="B135" s="232"/>
      <c r="D135" s="183"/>
      <c r="E135" s="232"/>
      <c r="F135" s="131"/>
      <c r="G135" s="131"/>
      <c r="H135" s="235" t="s">
        <v>2</v>
      </c>
      <c r="I135" s="135"/>
    </row>
    <row r="136" spans="1:9" x14ac:dyDescent="0.25">
      <c r="A136" s="172"/>
      <c r="B136" s="232"/>
      <c r="D136" s="183"/>
      <c r="E136" s="232"/>
      <c r="F136" s="131"/>
      <c r="G136" s="131"/>
      <c r="H136" s="235" t="s">
        <v>2</v>
      </c>
      <c r="I136" s="135"/>
    </row>
    <row r="137" spans="1:9" x14ac:dyDescent="0.25">
      <c r="A137" s="172"/>
      <c r="B137" s="232"/>
      <c r="D137" s="183"/>
      <c r="E137" s="232"/>
      <c r="F137" s="131"/>
      <c r="G137" s="131"/>
      <c r="H137" s="235" t="s">
        <v>2</v>
      </c>
      <c r="I137" s="135"/>
    </row>
    <row r="138" spans="1:9" x14ac:dyDescent="0.25">
      <c r="A138" s="172"/>
      <c r="B138" s="232"/>
      <c r="D138" s="183"/>
      <c r="E138" s="232"/>
      <c r="F138" s="131"/>
      <c r="G138" s="131"/>
      <c r="H138" s="235" t="s">
        <v>2</v>
      </c>
      <c r="I138" s="135"/>
    </row>
    <row r="139" spans="1:9" x14ac:dyDescent="0.25">
      <c r="A139" s="172"/>
      <c r="B139" s="232"/>
      <c r="D139" s="183"/>
      <c r="E139" s="232"/>
      <c r="F139" s="131"/>
      <c r="G139" s="131"/>
      <c r="H139" s="235" t="s">
        <v>2</v>
      </c>
      <c r="I139" s="135"/>
    </row>
    <row r="140" spans="1:9" x14ac:dyDescent="0.25">
      <c r="A140" s="172"/>
      <c r="B140" s="232"/>
      <c r="D140" s="183"/>
      <c r="E140" s="232"/>
      <c r="F140" s="131"/>
      <c r="G140" s="131"/>
      <c r="H140" s="235" t="s">
        <v>2</v>
      </c>
      <c r="I140" s="135"/>
    </row>
    <row r="141" spans="1:9" x14ac:dyDescent="0.25">
      <c r="A141" s="172"/>
      <c r="B141" s="232"/>
      <c r="D141" s="183"/>
      <c r="E141" s="232"/>
      <c r="F141" s="131"/>
      <c r="G141" s="131"/>
      <c r="H141" s="235" t="s">
        <v>2</v>
      </c>
      <c r="I141" s="135"/>
    </row>
    <row r="142" spans="1:9" x14ac:dyDescent="0.25">
      <c r="A142" s="172"/>
      <c r="B142" s="232"/>
      <c r="D142" s="183"/>
      <c r="E142" s="232"/>
      <c r="F142" s="131"/>
      <c r="G142" s="131"/>
      <c r="H142" s="235" t="s">
        <v>2</v>
      </c>
      <c r="I142" s="135"/>
    </row>
    <row r="143" spans="1:9" x14ac:dyDescent="0.25">
      <c r="A143" s="172"/>
      <c r="B143" s="232"/>
      <c r="D143" s="183"/>
      <c r="E143" s="232"/>
      <c r="F143" s="131"/>
      <c r="G143" s="131"/>
      <c r="H143" s="235" t="s">
        <v>2</v>
      </c>
      <c r="I143" s="135"/>
    </row>
    <row r="144" spans="1:9" x14ac:dyDescent="0.25">
      <c r="A144" s="172"/>
      <c r="B144" s="232"/>
      <c r="D144" s="183"/>
      <c r="E144" s="232"/>
      <c r="F144" s="131"/>
      <c r="G144" s="131"/>
      <c r="H144" s="235" t="s">
        <v>2</v>
      </c>
      <c r="I144" s="135"/>
    </row>
    <row r="145" spans="1:9" x14ac:dyDescent="0.25">
      <c r="A145" s="172"/>
      <c r="B145" s="232"/>
      <c r="D145" s="183"/>
      <c r="E145" s="232"/>
      <c r="F145" s="131"/>
      <c r="G145" s="131"/>
      <c r="H145" s="235" t="s">
        <v>2</v>
      </c>
      <c r="I145" s="135"/>
    </row>
    <row r="146" spans="1:9" x14ac:dyDescent="0.25">
      <c r="A146" s="172"/>
      <c r="B146" s="232"/>
      <c r="D146" s="183"/>
      <c r="E146" s="232"/>
      <c r="F146" s="131"/>
      <c r="G146" s="131"/>
      <c r="H146" s="235" t="s">
        <v>2</v>
      </c>
      <c r="I146" s="135"/>
    </row>
    <row r="147" spans="1:9" x14ac:dyDescent="0.25">
      <c r="A147" s="172"/>
      <c r="B147" s="232"/>
      <c r="D147" s="183"/>
      <c r="E147" s="232"/>
      <c r="F147" s="131"/>
      <c r="G147" s="131"/>
      <c r="H147" s="235" t="s">
        <v>2</v>
      </c>
      <c r="I147" s="135"/>
    </row>
    <row r="148" spans="1:9" x14ac:dyDescent="0.25">
      <c r="A148" s="172"/>
      <c r="B148" s="232"/>
      <c r="D148" s="183"/>
      <c r="E148" s="232"/>
      <c r="F148" s="131"/>
      <c r="G148" s="131"/>
      <c r="H148" s="235" t="s">
        <v>2</v>
      </c>
      <c r="I148" s="135"/>
    </row>
    <row r="149" spans="1:9" x14ac:dyDescent="0.25">
      <c r="A149" s="172"/>
      <c r="B149" s="232"/>
      <c r="D149" s="183"/>
      <c r="E149" s="232"/>
      <c r="F149" s="131"/>
      <c r="G149" s="131"/>
      <c r="H149" s="235" t="s">
        <v>2</v>
      </c>
      <c r="I149" s="135"/>
    </row>
    <row r="150" spans="1:9" x14ac:dyDescent="0.25">
      <c r="A150" s="172"/>
      <c r="B150" s="232"/>
      <c r="D150" s="183"/>
      <c r="E150" s="232"/>
      <c r="F150" s="131"/>
      <c r="G150" s="131"/>
      <c r="H150" s="235" t="s">
        <v>2</v>
      </c>
      <c r="I150" s="135"/>
    </row>
    <row r="151" spans="1:9" x14ac:dyDescent="0.25">
      <c r="A151" s="172"/>
      <c r="B151" s="232"/>
      <c r="D151" s="183"/>
      <c r="E151" s="232"/>
      <c r="F151" s="131"/>
      <c r="G151" s="131"/>
      <c r="H151" s="235" t="s">
        <v>2</v>
      </c>
      <c r="I151" s="135"/>
    </row>
    <row r="152" spans="1:9" x14ac:dyDescent="0.25">
      <c r="A152" s="172"/>
      <c r="B152" s="232"/>
      <c r="D152" s="183"/>
      <c r="E152" s="232"/>
      <c r="F152" s="131"/>
      <c r="G152" s="131"/>
      <c r="H152" s="235" t="s">
        <v>2</v>
      </c>
      <c r="I152" s="135"/>
    </row>
    <row r="153" spans="1:9" x14ac:dyDescent="0.25">
      <c r="A153" s="172"/>
      <c r="B153" s="232"/>
      <c r="D153" s="183"/>
      <c r="E153" s="232"/>
      <c r="F153" s="131"/>
      <c r="G153" s="131"/>
      <c r="H153" s="235" t="s">
        <v>2</v>
      </c>
      <c r="I153" s="135"/>
    </row>
    <row r="154" spans="1:9" x14ac:dyDescent="0.25">
      <c r="A154" s="172"/>
      <c r="B154" s="232"/>
      <c r="D154" s="183"/>
      <c r="E154" s="232"/>
      <c r="F154" s="131"/>
      <c r="G154" s="131"/>
      <c r="H154" s="235" t="s">
        <v>2</v>
      </c>
      <c r="I154" s="135"/>
    </row>
    <row r="155" spans="1:9" x14ac:dyDescent="0.25">
      <c r="A155" s="172"/>
      <c r="B155" s="232"/>
      <c r="D155" s="183"/>
      <c r="E155" s="232"/>
      <c r="F155" s="131"/>
      <c r="G155" s="131"/>
      <c r="H155" s="235" t="s">
        <v>2</v>
      </c>
      <c r="I155" s="135"/>
    </row>
    <row r="156" spans="1:9" x14ac:dyDescent="0.25">
      <c r="A156" s="172"/>
      <c r="B156" s="232"/>
      <c r="D156" s="183"/>
      <c r="E156" s="232"/>
      <c r="F156" s="131"/>
      <c r="G156" s="131"/>
      <c r="H156" s="235" t="s">
        <v>2</v>
      </c>
      <c r="I156" s="135"/>
    </row>
    <row r="157" spans="1:9" x14ac:dyDescent="0.25">
      <c r="A157" s="172"/>
      <c r="B157" s="232"/>
      <c r="D157" s="183"/>
      <c r="E157" s="232"/>
      <c r="F157" s="131"/>
      <c r="G157" s="131"/>
      <c r="H157" s="235" t="s">
        <v>2</v>
      </c>
      <c r="I157" s="135"/>
    </row>
    <row r="158" spans="1:9" x14ac:dyDescent="0.25">
      <c r="A158" s="172"/>
      <c r="B158" s="232"/>
      <c r="D158" s="183"/>
      <c r="E158" s="232"/>
      <c r="F158" s="131"/>
      <c r="G158" s="131"/>
      <c r="H158" s="235" t="s">
        <v>2</v>
      </c>
      <c r="I158" s="135"/>
    </row>
    <row r="159" spans="1:9" x14ac:dyDescent="0.25">
      <c r="A159" s="172"/>
      <c r="B159" s="232"/>
      <c r="D159" s="183"/>
      <c r="E159" s="232"/>
      <c r="F159" s="131"/>
      <c r="G159" s="131"/>
      <c r="H159" s="235" t="s">
        <v>2</v>
      </c>
      <c r="I159" s="135"/>
    </row>
    <row r="160" spans="1:9" x14ac:dyDescent="0.25">
      <c r="A160" s="172"/>
      <c r="B160" s="232"/>
      <c r="D160" s="183"/>
      <c r="E160" s="232"/>
      <c r="F160" s="131"/>
      <c r="G160" s="131"/>
      <c r="H160" s="235" t="s">
        <v>2</v>
      </c>
      <c r="I160" s="135"/>
    </row>
    <row r="161" spans="1:9" x14ac:dyDescent="0.25">
      <c r="A161" s="172"/>
      <c r="B161" s="232"/>
      <c r="D161" s="183"/>
      <c r="E161" s="232"/>
      <c r="F161" s="131"/>
      <c r="G161" s="131"/>
      <c r="H161" s="235" t="s">
        <v>2</v>
      </c>
      <c r="I161" s="135"/>
    </row>
    <row r="162" spans="1:9" x14ac:dyDescent="0.25">
      <c r="A162" s="172"/>
      <c r="B162" s="232"/>
      <c r="D162" s="183"/>
      <c r="E162" s="232"/>
      <c r="F162" s="131"/>
      <c r="G162" s="131"/>
      <c r="H162" s="235" t="s">
        <v>2</v>
      </c>
      <c r="I162" s="135"/>
    </row>
    <row r="163" spans="1:9" x14ac:dyDescent="0.25">
      <c r="A163" s="172"/>
      <c r="B163" s="232"/>
      <c r="D163" s="183"/>
      <c r="E163" s="232"/>
      <c r="F163" s="131"/>
      <c r="G163" s="131"/>
      <c r="H163" s="235" t="s">
        <v>2</v>
      </c>
      <c r="I163" s="135"/>
    </row>
    <row r="164" spans="1:9" x14ac:dyDescent="0.25">
      <c r="A164" s="172"/>
      <c r="B164" s="232"/>
      <c r="D164" s="183"/>
      <c r="E164" s="232"/>
      <c r="F164" s="131"/>
      <c r="G164" s="131"/>
      <c r="H164" s="235" t="s">
        <v>2</v>
      </c>
      <c r="I164" s="135"/>
    </row>
    <row r="165" spans="1:9" x14ac:dyDescent="0.25">
      <c r="A165" s="172"/>
      <c r="B165" s="232"/>
      <c r="D165" s="183"/>
      <c r="E165" s="232"/>
      <c r="F165" s="131"/>
      <c r="G165" s="131"/>
      <c r="H165" s="235" t="s">
        <v>2</v>
      </c>
      <c r="I165" s="135"/>
    </row>
    <row r="166" spans="1:9" x14ac:dyDescent="0.25">
      <c r="A166" s="172"/>
      <c r="B166" s="232"/>
      <c r="D166" s="183"/>
      <c r="E166" s="232"/>
      <c r="F166" s="131"/>
      <c r="G166" s="131"/>
      <c r="H166" s="235" t="s">
        <v>2</v>
      </c>
      <c r="I166" s="135"/>
    </row>
    <row r="167" spans="1:9" x14ac:dyDescent="0.25">
      <c r="A167" s="172"/>
      <c r="B167" s="232"/>
      <c r="D167" s="183"/>
      <c r="E167" s="232"/>
      <c r="F167" s="131"/>
      <c r="G167" s="131"/>
      <c r="H167" s="235" t="s">
        <v>2</v>
      </c>
      <c r="I167" s="135"/>
    </row>
    <row r="168" spans="1:9" x14ac:dyDescent="0.25">
      <c r="A168" s="172"/>
      <c r="B168" s="232"/>
      <c r="D168" s="183"/>
      <c r="E168" s="232"/>
      <c r="F168" s="131"/>
      <c r="G168" s="131"/>
      <c r="H168" s="235"/>
      <c r="I168" s="135"/>
    </row>
    <row r="169" spans="1:9" x14ac:dyDescent="0.25">
      <c r="A169" s="172"/>
      <c r="B169" s="232"/>
      <c r="D169" s="183"/>
      <c r="E169" s="232"/>
      <c r="F169" s="131"/>
      <c r="G169" s="131"/>
      <c r="H169" s="235"/>
      <c r="I169" s="135"/>
    </row>
    <row r="170" spans="1:9" x14ac:dyDescent="0.25">
      <c r="A170" s="172"/>
      <c r="B170" s="232"/>
      <c r="D170" s="183"/>
      <c r="E170" s="232"/>
      <c r="F170" s="131"/>
      <c r="G170" s="131"/>
      <c r="H170" s="235"/>
      <c r="I170" s="135"/>
    </row>
    <row r="171" spans="1:9" x14ac:dyDescent="0.25">
      <c r="A171" s="172"/>
      <c r="B171" s="232"/>
      <c r="D171" s="183"/>
      <c r="E171" s="232"/>
      <c r="F171" s="131"/>
      <c r="G171" s="131"/>
      <c r="H171" s="235"/>
      <c r="I171" s="135"/>
    </row>
    <row r="172" spans="1:9" x14ac:dyDescent="0.25">
      <c r="A172" s="172"/>
      <c r="B172" s="232"/>
      <c r="D172" s="183"/>
      <c r="E172" s="232"/>
      <c r="F172" s="131"/>
      <c r="G172" s="131"/>
      <c r="H172" s="235"/>
      <c r="I172" s="135"/>
    </row>
    <row r="173" spans="1:9" x14ac:dyDescent="0.25">
      <c r="A173" s="172"/>
      <c r="B173" s="232"/>
      <c r="D173" s="183"/>
      <c r="E173" s="232"/>
      <c r="F173" s="131"/>
      <c r="G173" s="131"/>
      <c r="H173" s="235"/>
      <c r="I173" s="135"/>
    </row>
    <row r="174" spans="1:9" x14ac:dyDescent="0.25">
      <c r="A174" s="172"/>
      <c r="B174" s="232"/>
      <c r="D174" s="183"/>
      <c r="E174" s="232"/>
      <c r="F174" s="131"/>
      <c r="G174" s="131"/>
      <c r="H174" s="235"/>
      <c r="I174" s="135"/>
    </row>
    <row r="175" spans="1:9" x14ac:dyDescent="0.25">
      <c r="A175" s="172"/>
      <c r="B175" s="232"/>
      <c r="D175" s="183"/>
      <c r="E175" s="232"/>
      <c r="F175" s="131"/>
      <c r="G175" s="131"/>
      <c r="H175" s="235"/>
      <c r="I175" s="135"/>
    </row>
    <row r="176" spans="1:9" x14ac:dyDescent="0.25">
      <c r="A176" s="172"/>
      <c r="B176" s="232"/>
      <c r="D176" s="183"/>
      <c r="E176" s="232"/>
      <c r="F176" s="131"/>
      <c r="G176" s="131"/>
      <c r="H176" s="235"/>
      <c r="I176" s="135"/>
    </row>
    <row r="177" spans="1:9" x14ac:dyDescent="0.25">
      <c r="A177" s="172"/>
      <c r="B177" s="232"/>
      <c r="D177" s="183"/>
      <c r="E177" s="232"/>
      <c r="F177" s="131"/>
      <c r="G177" s="131"/>
      <c r="H177" s="235"/>
      <c r="I177" s="135"/>
    </row>
    <row r="178" spans="1:9" x14ac:dyDescent="0.25">
      <c r="A178" s="172"/>
      <c r="B178" s="232"/>
      <c r="D178" s="183"/>
      <c r="E178" s="232"/>
      <c r="F178" s="131"/>
      <c r="G178" s="131"/>
      <c r="H178" s="235"/>
      <c r="I178" s="135"/>
    </row>
    <row r="179" spans="1:9" x14ac:dyDescent="0.25">
      <c r="A179" s="172"/>
      <c r="B179" s="232"/>
      <c r="D179" s="183"/>
      <c r="E179" s="232"/>
      <c r="F179" s="131"/>
      <c r="G179" s="131"/>
      <c r="H179" s="235"/>
      <c r="I179" s="135"/>
    </row>
    <row r="180" spans="1:9" x14ac:dyDescent="0.25">
      <c r="A180" s="172"/>
      <c r="B180" s="232"/>
      <c r="D180" s="183"/>
      <c r="E180" s="232"/>
      <c r="F180" s="131"/>
      <c r="G180" s="131"/>
      <c r="H180" s="235"/>
      <c r="I180" s="135"/>
    </row>
    <row r="181" spans="1:9" x14ac:dyDescent="0.25">
      <c r="A181" s="172"/>
      <c r="B181" s="232"/>
      <c r="D181" s="183"/>
      <c r="E181" s="232"/>
      <c r="F181" s="131"/>
      <c r="G181" s="131"/>
      <c r="H181" s="235"/>
      <c r="I181" s="135"/>
    </row>
    <row r="182" spans="1:9" x14ac:dyDescent="0.25">
      <c r="A182" s="172"/>
      <c r="B182" s="232"/>
      <c r="D182" s="183"/>
      <c r="E182" s="232"/>
      <c r="F182" s="131"/>
      <c r="G182" s="131"/>
      <c r="H182" s="235"/>
      <c r="I182" s="135"/>
    </row>
    <row r="183" spans="1:9" x14ac:dyDescent="0.25">
      <c r="A183" s="172"/>
      <c r="B183" s="232"/>
      <c r="D183" s="183"/>
      <c r="E183" s="232"/>
      <c r="F183" s="131"/>
      <c r="G183" s="131"/>
      <c r="H183" s="235"/>
      <c r="I183" s="135"/>
    </row>
    <row r="184" spans="1:9" x14ac:dyDescent="0.25">
      <c r="A184" s="172"/>
      <c r="B184" s="232"/>
      <c r="D184" s="183"/>
      <c r="E184" s="232"/>
      <c r="F184" s="131"/>
      <c r="G184" s="131"/>
      <c r="H184" s="235"/>
      <c r="I184" s="135"/>
    </row>
    <row r="185" spans="1:9" x14ac:dyDescent="0.25">
      <c r="A185" s="172"/>
      <c r="B185" s="232"/>
      <c r="D185" s="183"/>
      <c r="E185" s="232"/>
      <c r="F185" s="131"/>
      <c r="G185" s="131"/>
      <c r="H185" s="235"/>
      <c r="I185" s="135"/>
    </row>
    <row r="186" spans="1:9" x14ac:dyDescent="0.25">
      <c r="A186" s="172"/>
      <c r="B186" s="232"/>
      <c r="D186" s="183"/>
      <c r="E186" s="232"/>
      <c r="F186" s="131"/>
      <c r="G186" s="131"/>
      <c r="H186" s="235"/>
      <c r="I186" s="135"/>
    </row>
    <row r="187" spans="1:9" x14ac:dyDescent="0.25">
      <c r="A187" s="172"/>
      <c r="B187" s="232"/>
      <c r="D187" s="183"/>
      <c r="E187" s="232"/>
      <c r="F187" s="131"/>
      <c r="G187" s="131"/>
      <c r="H187" s="235"/>
      <c r="I187" s="135"/>
    </row>
    <row r="188" spans="1:9" x14ac:dyDescent="0.25">
      <c r="A188" s="172"/>
      <c r="B188" s="232"/>
      <c r="D188" s="183"/>
      <c r="E188" s="232"/>
      <c r="F188" s="131"/>
      <c r="G188" s="131"/>
      <c r="H188" s="235"/>
      <c r="I188" s="135"/>
    </row>
    <row r="189" spans="1:9" x14ac:dyDescent="0.25">
      <c r="A189" s="172"/>
      <c r="B189" s="232"/>
      <c r="D189" s="183"/>
      <c r="E189" s="232"/>
      <c r="F189" s="131"/>
      <c r="G189" s="131"/>
      <c r="H189" s="235"/>
      <c r="I189" s="135"/>
    </row>
    <row r="190" spans="1:9" x14ac:dyDescent="0.25">
      <c r="A190" s="172"/>
      <c r="B190" s="232"/>
      <c r="D190" s="183"/>
      <c r="E190" s="232"/>
      <c r="F190" s="131"/>
      <c r="G190" s="131"/>
      <c r="H190" s="235"/>
      <c r="I190" s="135"/>
    </row>
    <row r="191" spans="1:9" x14ac:dyDescent="0.25">
      <c r="A191" s="172"/>
      <c r="B191" s="232"/>
      <c r="D191" s="183"/>
      <c r="E191" s="232"/>
      <c r="F191" s="131"/>
      <c r="G191" s="131"/>
      <c r="H191" s="235"/>
      <c r="I191" s="135"/>
    </row>
    <row r="192" spans="1:9" x14ac:dyDescent="0.25">
      <c r="A192" s="172"/>
      <c r="B192" s="232"/>
      <c r="D192" s="183"/>
      <c r="E192" s="232"/>
      <c r="F192" s="131"/>
      <c r="G192" s="131"/>
      <c r="H192" s="235"/>
      <c r="I192" s="135"/>
    </row>
    <row r="193" spans="1:9" x14ac:dyDescent="0.25">
      <c r="A193" s="172"/>
      <c r="B193" s="232"/>
      <c r="D193" s="183"/>
      <c r="E193" s="232"/>
      <c r="F193" s="131"/>
      <c r="G193" s="131"/>
      <c r="H193" s="235"/>
      <c r="I193" s="135"/>
    </row>
    <row r="194" spans="1:9" x14ac:dyDescent="0.25">
      <c r="A194" s="172"/>
      <c r="B194" s="232"/>
      <c r="D194" s="183"/>
      <c r="E194" s="232"/>
      <c r="F194" s="131"/>
      <c r="G194" s="131"/>
      <c r="H194" s="235"/>
      <c r="I194" s="135"/>
    </row>
    <row r="195" spans="1:9" x14ac:dyDescent="0.25">
      <c r="A195" s="172"/>
      <c r="B195" s="232"/>
      <c r="D195" s="183"/>
      <c r="E195" s="232"/>
      <c r="F195" s="131"/>
      <c r="G195" s="131"/>
      <c r="H195" s="235"/>
      <c r="I195" s="135"/>
    </row>
    <row r="196" spans="1:9" x14ac:dyDescent="0.25">
      <c r="A196" s="172"/>
      <c r="B196" s="232"/>
      <c r="D196" s="183"/>
      <c r="E196" s="232"/>
      <c r="F196" s="131"/>
      <c r="G196" s="131"/>
      <c r="H196" s="235"/>
      <c r="I196" s="135"/>
    </row>
    <row r="197" spans="1:9" x14ac:dyDescent="0.25">
      <c r="A197" s="172"/>
      <c r="B197" s="232"/>
      <c r="D197" s="183"/>
      <c r="E197" s="232"/>
      <c r="F197" s="131"/>
      <c r="G197" s="131"/>
      <c r="H197" s="235"/>
      <c r="I197" s="135"/>
    </row>
    <row r="198" spans="1:9" x14ac:dyDescent="0.25">
      <c r="A198" s="172"/>
      <c r="B198" s="232"/>
      <c r="D198" s="183"/>
      <c r="E198" s="232"/>
      <c r="F198" s="131"/>
      <c r="G198" s="131"/>
      <c r="H198" s="235"/>
      <c r="I198" s="135"/>
    </row>
    <row r="199" spans="1:9" x14ac:dyDescent="0.25">
      <c r="A199" s="172"/>
      <c r="B199" s="232"/>
      <c r="D199" s="183"/>
      <c r="E199" s="232"/>
      <c r="F199" s="131"/>
      <c r="G199" s="131"/>
      <c r="H199" s="235"/>
      <c r="I199" s="135"/>
    </row>
    <row r="200" spans="1:9" x14ac:dyDescent="0.25">
      <c r="A200" s="172"/>
      <c r="B200" s="232"/>
      <c r="D200" s="183"/>
      <c r="E200" s="232"/>
      <c r="F200" s="131"/>
      <c r="G200" s="131"/>
      <c r="H200" s="235"/>
    </row>
    <row r="201" spans="1:9" x14ac:dyDescent="0.25">
      <c r="A201" s="172"/>
      <c r="B201" s="232"/>
      <c r="D201" s="183"/>
      <c r="E201" s="232"/>
      <c r="F201" s="131"/>
      <c r="G201" s="131"/>
      <c r="H201" s="235"/>
    </row>
    <row r="202" spans="1:9" x14ac:dyDescent="0.25">
      <c r="A202" s="172"/>
      <c r="H202" s="69"/>
    </row>
    <row r="203" spans="1:9" x14ac:dyDescent="0.25">
      <c r="A203" s="172"/>
      <c r="H203" s="69"/>
    </row>
    <row r="204" spans="1:9" x14ac:dyDescent="0.25">
      <c r="A204" s="172"/>
      <c r="H204" s="69"/>
    </row>
    <row r="205" spans="1:9" x14ac:dyDescent="0.25">
      <c r="A205" s="172"/>
      <c r="H205" s="69"/>
    </row>
    <row r="206" spans="1:9" x14ac:dyDescent="0.25">
      <c r="A206" s="172"/>
      <c r="H206" s="69"/>
    </row>
    <row r="207" spans="1:9" x14ac:dyDescent="0.25">
      <c r="A207" s="172"/>
      <c r="H207" s="69"/>
    </row>
    <row r="208" spans="1:9" x14ac:dyDescent="0.25">
      <c r="A208" s="172"/>
      <c r="H208" s="69"/>
    </row>
    <row r="209" spans="1:8" x14ac:dyDescent="0.25">
      <c r="A209" s="172"/>
      <c r="H209" s="69"/>
    </row>
    <row r="210" spans="1:8" x14ac:dyDescent="0.25">
      <c r="A210" s="172"/>
      <c r="H210" s="69"/>
    </row>
    <row r="211" spans="1:8" x14ac:dyDescent="0.25">
      <c r="A211" s="172"/>
      <c r="H211" s="69"/>
    </row>
    <row r="212" spans="1:8" x14ac:dyDescent="0.25">
      <c r="A212" s="172"/>
      <c r="H212" s="69"/>
    </row>
    <row r="213" spans="1:8" x14ac:dyDescent="0.25">
      <c r="A213" s="172"/>
      <c r="H213" s="69"/>
    </row>
    <row r="214" spans="1:8" x14ac:dyDescent="0.25">
      <c r="A214" s="172"/>
      <c r="H214" s="69"/>
    </row>
    <row r="215" spans="1:8" x14ac:dyDescent="0.25">
      <c r="A215" s="172"/>
      <c r="H215" s="69"/>
    </row>
    <row r="216" spans="1:8" x14ac:dyDescent="0.25">
      <c r="A216" s="172"/>
      <c r="H216" s="69"/>
    </row>
    <row r="217" spans="1:8" x14ac:dyDescent="0.25">
      <c r="A217" s="172"/>
      <c r="H217" s="69"/>
    </row>
    <row r="218" spans="1:8" x14ac:dyDescent="0.25">
      <c r="A218" s="172"/>
      <c r="H218" s="69"/>
    </row>
    <row r="219" spans="1:8" x14ac:dyDescent="0.25">
      <c r="A219" s="172"/>
      <c r="H219" s="69"/>
    </row>
    <row r="220" spans="1:8" x14ac:dyDescent="0.25">
      <c r="A220" s="172"/>
      <c r="H220" s="69"/>
    </row>
    <row r="221" spans="1:8" x14ac:dyDescent="0.25">
      <c r="A221" s="172"/>
      <c r="H221" s="69"/>
    </row>
    <row r="222" spans="1:8" x14ac:dyDescent="0.25">
      <c r="A222" s="172"/>
      <c r="H222" s="69"/>
    </row>
    <row r="223" spans="1:8" x14ac:dyDescent="0.25">
      <c r="A223" s="172"/>
      <c r="H223" s="69"/>
    </row>
    <row r="224" spans="1:8" x14ac:dyDescent="0.25">
      <c r="A224" s="172"/>
      <c r="H224" s="69"/>
    </row>
    <row r="225" spans="1:8" x14ac:dyDescent="0.25">
      <c r="A225" s="172"/>
      <c r="H225" s="69"/>
    </row>
    <row r="226" spans="1:8" x14ac:dyDescent="0.25">
      <c r="A226" s="172"/>
      <c r="H226" s="69"/>
    </row>
    <row r="227" spans="1:8" x14ac:dyDescent="0.25">
      <c r="A227" s="172"/>
      <c r="H227" s="69"/>
    </row>
    <row r="228" spans="1:8" x14ac:dyDescent="0.25">
      <c r="A228" s="172"/>
      <c r="H228" s="69"/>
    </row>
    <row r="229" spans="1:8" x14ac:dyDescent="0.25">
      <c r="A229" s="172"/>
      <c r="H229" s="69"/>
    </row>
    <row r="230" spans="1:8" x14ac:dyDescent="0.25">
      <c r="A230" s="172"/>
      <c r="H230" s="69"/>
    </row>
    <row r="231" spans="1:8" x14ac:dyDescent="0.25">
      <c r="A231" s="172"/>
      <c r="H231" s="69"/>
    </row>
    <row r="232" spans="1:8" x14ac:dyDescent="0.25">
      <c r="A232" s="172"/>
      <c r="H232" s="69"/>
    </row>
    <row r="233" spans="1:8" x14ac:dyDescent="0.25">
      <c r="A233" s="172"/>
      <c r="H233" s="69"/>
    </row>
    <row r="234" spans="1:8" x14ac:dyDescent="0.25">
      <c r="A234" s="172"/>
      <c r="H234" s="69"/>
    </row>
    <row r="235" spans="1:8" x14ac:dyDescent="0.25">
      <c r="A235" s="172"/>
      <c r="H235" s="69"/>
    </row>
    <row r="236" spans="1:8" x14ac:dyDescent="0.25">
      <c r="A236" s="172"/>
      <c r="H236" s="69"/>
    </row>
    <row r="237" spans="1:8" x14ac:dyDescent="0.25">
      <c r="A237" s="172"/>
      <c r="H237" s="69"/>
    </row>
    <row r="238" spans="1:8" x14ac:dyDescent="0.25">
      <c r="A238" s="172"/>
      <c r="H238" s="69"/>
    </row>
    <row r="239" spans="1:8" x14ac:dyDescent="0.25">
      <c r="A239" s="172"/>
      <c r="H239" s="69"/>
    </row>
    <row r="240" spans="1:8" x14ac:dyDescent="0.25">
      <c r="A240" s="172"/>
      <c r="H240" s="69"/>
    </row>
    <row r="241" spans="1:8" x14ac:dyDescent="0.25">
      <c r="A241" s="172"/>
      <c r="H241" s="69"/>
    </row>
    <row r="242" spans="1:8" x14ac:dyDescent="0.25">
      <c r="A242" s="172"/>
      <c r="H242" s="69"/>
    </row>
    <row r="243" spans="1:8" x14ac:dyDescent="0.25">
      <c r="A243" s="172"/>
      <c r="H243" s="69"/>
    </row>
    <row r="244" spans="1:8" x14ac:dyDescent="0.25">
      <c r="A244" s="172"/>
      <c r="H244" s="69"/>
    </row>
    <row r="245" spans="1:8" x14ac:dyDescent="0.25">
      <c r="A245" s="172"/>
      <c r="H245" s="69"/>
    </row>
    <row r="246" spans="1:8" x14ac:dyDescent="0.25">
      <c r="A246" s="172"/>
      <c r="H246" s="69"/>
    </row>
    <row r="247" spans="1:8" x14ac:dyDescent="0.25">
      <c r="A247" s="172"/>
    </row>
    <row r="248" spans="1:8" x14ac:dyDescent="0.25">
      <c r="A248" s="172"/>
    </row>
    <row r="249" spans="1:8" x14ac:dyDescent="0.25">
      <c r="A249" s="172"/>
    </row>
    <row r="250" spans="1:8" x14ac:dyDescent="0.25">
      <c r="A250" s="181"/>
    </row>
    <row r="251" spans="1:8" x14ac:dyDescent="0.25">
      <c r="A251" s="181"/>
    </row>
    <row r="252" spans="1:8" x14ac:dyDescent="0.25">
      <c r="A252" s="181"/>
    </row>
    <row r="253" spans="1:8" x14ac:dyDescent="0.25">
      <c r="A253" s="181"/>
    </row>
    <row r="254" spans="1:8" x14ac:dyDescent="0.25">
      <c r="A254" s="181"/>
    </row>
    <row r="255" spans="1:8" x14ac:dyDescent="0.25">
      <c r="A255" s="181"/>
    </row>
    <row r="256" spans="1:8" x14ac:dyDescent="0.25">
      <c r="A256" s="181"/>
    </row>
    <row r="257" spans="1:1" x14ac:dyDescent="0.25">
      <c r="A257" s="181"/>
    </row>
    <row r="258" spans="1:1" x14ac:dyDescent="0.25">
      <c r="A258" s="181"/>
    </row>
    <row r="259" spans="1:1" x14ac:dyDescent="0.25">
      <c r="A259" s="181"/>
    </row>
    <row r="260" spans="1:1" x14ac:dyDescent="0.25">
      <c r="A260" s="181"/>
    </row>
    <row r="261" spans="1:1" x14ac:dyDescent="0.25">
      <c r="A261" s="181"/>
    </row>
    <row r="262" spans="1:1" x14ac:dyDescent="0.25">
      <c r="A262" s="181"/>
    </row>
    <row r="263" spans="1:1" x14ac:dyDescent="0.25">
      <c r="A263" s="181"/>
    </row>
    <row r="264" spans="1:1" x14ac:dyDescent="0.25">
      <c r="A264" s="181"/>
    </row>
    <row r="265" spans="1:1" x14ac:dyDescent="0.25">
      <c r="A265" s="181"/>
    </row>
    <row r="266" spans="1:1" x14ac:dyDescent="0.25">
      <c r="A266" s="181"/>
    </row>
    <row r="267" spans="1:1" x14ac:dyDescent="0.25">
      <c r="A267" s="181"/>
    </row>
    <row r="268" spans="1:1" x14ac:dyDescent="0.25">
      <c r="A268" s="181"/>
    </row>
    <row r="269" spans="1:1" x14ac:dyDescent="0.25">
      <c r="A269" s="181"/>
    </row>
    <row r="270" spans="1:1" x14ac:dyDescent="0.25">
      <c r="A270" s="181"/>
    </row>
    <row r="271" spans="1:1" x14ac:dyDescent="0.25">
      <c r="A271" s="181"/>
    </row>
    <row r="272" spans="1:1" x14ac:dyDescent="0.25">
      <c r="A272" s="181"/>
    </row>
    <row r="273" spans="1:1" x14ac:dyDescent="0.25">
      <c r="A273" s="181"/>
    </row>
    <row r="274" spans="1:1" x14ac:dyDescent="0.25">
      <c r="A274" s="181"/>
    </row>
    <row r="275" spans="1:1" x14ac:dyDescent="0.25">
      <c r="A275" s="181"/>
    </row>
    <row r="276" spans="1:1" x14ac:dyDescent="0.25">
      <c r="A276" s="181"/>
    </row>
    <row r="277" spans="1:1" x14ac:dyDescent="0.25">
      <c r="A277" s="181"/>
    </row>
    <row r="278" spans="1:1" x14ac:dyDescent="0.25">
      <c r="A278" s="181"/>
    </row>
    <row r="279" spans="1:1" x14ac:dyDescent="0.25">
      <c r="A279" s="181"/>
    </row>
    <row r="280" spans="1:1" x14ac:dyDescent="0.25">
      <c r="A280" s="181"/>
    </row>
    <row r="281" spans="1:1" x14ac:dyDescent="0.25">
      <c r="A281" s="181"/>
    </row>
    <row r="282" spans="1:1" x14ac:dyDescent="0.25">
      <c r="A282" s="181"/>
    </row>
    <row r="283" spans="1:1" x14ac:dyDescent="0.25">
      <c r="A283" s="181"/>
    </row>
    <row r="284" spans="1:1" x14ac:dyDescent="0.25">
      <c r="A284" s="181"/>
    </row>
    <row r="285" spans="1:1" x14ac:dyDescent="0.25">
      <c r="A285" s="181"/>
    </row>
    <row r="286" spans="1:1" x14ac:dyDescent="0.25">
      <c r="A286" s="181"/>
    </row>
    <row r="287" spans="1:1" x14ac:dyDescent="0.25">
      <c r="A287" s="181"/>
    </row>
    <row r="288" spans="1:1" x14ac:dyDescent="0.25">
      <c r="A288" s="181"/>
    </row>
    <row r="289" spans="1:1" x14ac:dyDescent="0.25">
      <c r="A289" s="181"/>
    </row>
    <row r="290" spans="1:1" x14ac:dyDescent="0.25">
      <c r="A290" s="181"/>
    </row>
    <row r="291" spans="1:1" x14ac:dyDescent="0.25">
      <c r="A291" s="181"/>
    </row>
    <row r="292" spans="1:1" x14ac:dyDescent="0.25">
      <c r="A292" s="181"/>
    </row>
    <row r="293" spans="1:1" x14ac:dyDescent="0.25">
      <c r="A293" s="181"/>
    </row>
    <row r="294" spans="1:1" x14ac:dyDescent="0.25">
      <c r="A294" s="181"/>
    </row>
    <row r="295" spans="1:1" x14ac:dyDescent="0.25">
      <c r="A295" s="181"/>
    </row>
    <row r="296" spans="1:1" x14ac:dyDescent="0.25">
      <c r="A296" s="181"/>
    </row>
    <row r="297" spans="1:1" x14ac:dyDescent="0.25">
      <c r="A297" s="181"/>
    </row>
  </sheetData>
  <mergeCells count="4">
    <mergeCell ref="F8:H8"/>
    <mergeCell ref="B10:D10"/>
    <mergeCell ref="F10:G10"/>
    <mergeCell ref="C2:I2"/>
  </mergeCells>
  <pageMargins left="0.70866141732283472" right="0.70866141732283472" top="0.78740157480314965" bottom="0.78740157480314965" header="0.31496062992125984" footer="0.31496062992125984"/>
  <pageSetup paperSize="9" scale="50" fitToHeight="2" orientation="portrait" r:id="rId1"/>
  <headerFooter>
    <oddFooter>&amp;RI.XIV-&amp;P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8"/>
  <sheetViews>
    <sheetView zoomScaleNormal="100" workbookViewId="0">
      <pane ySplit="14" topLeftCell="A15" activePane="bottomLeft" state="frozen"/>
      <selection pane="bottomLeft" activeCell="B14" sqref="B14"/>
    </sheetView>
  </sheetViews>
  <sheetFormatPr baseColWidth="10" defaultRowHeight="15" x14ac:dyDescent="0.25"/>
  <cols>
    <col min="1" max="1" width="5" style="159" customWidth="1"/>
    <col min="2" max="2" width="15.140625" style="39" customWidth="1"/>
    <col min="3" max="3" width="4.85546875" style="40" customWidth="1"/>
    <col min="4" max="4" width="4.85546875" style="41" customWidth="1"/>
    <col min="5" max="5" width="0.7109375" style="39" customWidth="1"/>
    <col min="6" max="6" width="0.7109375" style="42" customWidth="1"/>
    <col min="7" max="7" width="10.42578125" style="42" customWidth="1"/>
    <col min="8" max="8" width="1.42578125" style="42" customWidth="1"/>
    <col min="9" max="9" width="10.7109375" style="42" customWidth="1"/>
  </cols>
  <sheetData>
    <row r="1" spans="1:13" x14ac:dyDescent="0.25">
      <c r="J1" s="115">
        <v>511</v>
      </c>
    </row>
    <row r="2" spans="1:13" x14ac:dyDescent="0.25">
      <c r="B2" s="481" t="str">
        <f>Schlüssel!D2</f>
        <v>gültig ab/ valable dés le/ valevole dal 01.12.2018</v>
      </c>
      <c r="C2" s="481"/>
      <c r="D2" s="481"/>
      <c r="E2" s="481"/>
      <c r="F2" s="481"/>
      <c r="G2" s="481"/>
      <c r="H2" s="481"/>
      <c r="I2" s="481"/>
      <c r="J2" s="481"/>
    </row>
    <row r="5" spans="1:13" ht="15.75" customHeight="1" x14ac:dyDescent="0.25">
      <c r="A5" s="47" t="s">
        <v>23</v>
      </c>
      <c r="B5" s="138" t="s">
        <v>659</v>
      </c>
      <c r="C5" s="163"/>
      <c r="D5" s="224"/>
      <c r="E5" s="68"/>
      <c r="F5" s="69"/>
      <c r="G5" s="225"/>
      <c r="H5" s="69"/>
    </row>
    <row r="6" spans="1:13" x14ac:dyDescent="0.25">
      <c r="A6" s="181"/>
      <c r="B6" s="116" t="s">
        <v>660</v>
      </c>
      <c r="C6" s="163"/>
      <c r="D6" s="224"/>
      <c r="E6" s="68"/>
      <c r="F6" s="69"/>
      <c r="G6" s="225"/>
      <c r="H6" s="69"/>
      <c r="I6" s="311"/>
    </row>
    <row r="7" spans="1:13" x14ac:dyDescent="0.25">
      <c r="A7" s="181"/>
      <c r="B7" s="116" t="s">
        <v>661</v>
      </c>
      <c r="C7" s="163"/>
      <c r="D7" s="224"/>
      <c r="E7" s="68"/>
      <c r="F7" s="71"/>
      <c r="G7" s="71"/>
      <c r="H7" s="71"/>
      <c r="I7" s="202"/>
    </row>
    <row r="8" spans="1:13" x14ac:dyDescent="0.25">
      <c r="A8" s="181"/>
      <c r="B8" s="116"/>
      <c r="C8" s="163"/>
      <c r="D8" s="224"/>
      <c r="E8" s="68"/>
      <c r="F8" s="71"/>
      <c r="G8" s="71"/>
      <c r="H8" s="71"/>
      <c r="I8" s="195"/>
    </row>
    <row r="9" spans="1:13" x14ac:dyDescent="0.25">
      <c r="A9" s="181"/>
      <c r="B9" s="116"/>
      <c r="C9" s="163"/>
      <c r="D9" s="224"/>
      <c r="E9" s="68"/>
      <c r="F9" s="476" t="s">
        <v>662</v>
      </c>
      <c r="G9" s="476"/>
      <c r="H9" s="476"/>
      <c r="I9" s="476"/>
    </row>
    <row r="10" spans="1:13" ht="15.75" thickBot="1" x14ac:dyDescent="0.3">
      <c r="A10" s="226"/>
      <c r="B10" s="227"/>
      <c r="C10" s="221"/>
      <c r="D10" s="221"/>
      <c r="E10" s="228"/>
      <c r="F10" s="193"/>
      <c r="G10" s="229"/>
      <c r="H10" s="230"/>
      <c r="I10" s="195"/>
    </row>
    <row r="11" spans="1:13" ht="37.5" customHeight="1" thickBot="1" x14ac:dyDescent="0.3">
      <c r="A11"/>
      <c r="B11" s="461" t="s">
        <v>541</v>
      </c>
      <c r="C11" s="462"/>
      <c r="D11" s="463"/>
      <c r="E11" s="119"/>
      <c r="F11" s="409" t="s">
        <v>542</v>
      </c>
      <c r="G11" s="478" t="s">
        <v>542</v>
      </c>
      <c r="H11" s="479"/>
      <c r="I11" s="74" t="s">
        <v>33</v>
      </c>
    </row>
    <row r="12" spans="1:13" x14ac:dyDescent="0.25">
      <c r="A12" s="181"/>
      <c r="B12" s="65"/>
      <c r="C12" s="66"/>
      <c r="D12" s="67"/>
      <c r="E12"/>
      <c r="F12" s="84"/>
      <c r="G12" s="69"/>
      <c r="H12" s="70"/>
      <c r="I12" s="69"/>
    </row>
    <row r="13" spans="1:13" x14ac:dyDescent="0.25">
      <c r="A13" s="172"/>
      <c r="B13" s="79" t="s">
        <v>2</v>
      </c>
      <c r="C13" s="80" t="s">
        <v>2</v>
      </c>
      <c r="D13" s="80"/>
      <c r="E13" s="105"/>
      <c r="F13" s="206"/>
      <c r="H13" s="82"/>
      <c r="I13" s="85" t="s">
        <v>2</v>
      </c>
    </row>
    <row r="14" spans="1:13" x14ac:dyDescent="0.25">
      <c r="A14" s="172"/>
      <c r="B14" s="349">
        <f>COUNT(C15:C339)</f>
        <v>2</v>
      </c>
      <c r="C14" s="495"/>
      <c r="D14" s="496"/>
      <c r="E14" s="105"/>
      <c r="F14" s="102"/>
      <c r="G14" s="89" t="s">
        <v>267</v>
      </c>
      <c r="I14" s="349">
        <f>COUNT(I15:I304)</f>
        <v>2</v>
      </c>
    </row>
    <row r="15" spans="1:13" x14ac:dyDescent="0.25">
      <c r="A15" s="175"/>
      <c r="B15" s="248" t="s">
        <v>98</v>
      </c>
      <c r="C15" s="278">
        <v>119</v>
      </c>
      <c r="D15" s="279"/>
      <c r="E15" s="280"/>
      <c r="F15" s="218"/>
      <c r="G15" s="151">
        <v>3.426469</v>
      </c>
      <c r="H15" s="152"/>
      <c r="I15" s="153">
        <v>3.3129520000000001</v>
      </c>
      <c r="L15" s="283"/>
      <c r="M15" s="283"/>
    </row>
    <row r="16" spans="1:13" x14ac:dyDescent="0.25">
      <c r="B16" s="242" t="s">
        <v>403</v>
      </c>
      <c r="C16" s="243">
        <v>993</v>
      </c>
      <c r="D16" s="244"/>
      <c r="E16" s="105"/>
      <c r="F16" s="102"/>
      <c r="G16" s="245">
        <v>100</v>
      </c>
      <c r="H16" s="152"/>
      <c r="I16" s="246">
        <v>96.687048000000004</v>
      </c>
      <c r="L16" s="283"/>
    </row>
    <row r="17" spans="4:12" x14ac:dyDescent="0.25">
      <c r="D17" s="40"/>
      <c r="E17" s="291"/>
      <c r="F17" s="152"/>
      <c r="G17" s="134" t="s">
        <v>2</v>
      </c>
      <c r="I17" s="42" t="s">
        <v>2</v>
      </c>
      <c r="L17" s="283"/>
    </row>
    <row r="18" spans="4:12" x14ac:dyDescent="0.25">
      <c r="D18" s="40"/>
      <c r="E18" s="291"/>
      <c r="F18" s="152"/>
      <c r="G18" s="134" t="s">
        <v>2</v>
      </c>
      <c r="I18" s="42" t="s">
        <v>2</v>
      </c>
      <c r="L18" s="283"/>
    </row>
    <row r="19" spans="4:12" x14ac:dyDescent="0.25">
      <c r="D19" s="40"/>
      <c r="E19" s="291"/>
      <c r="F19" s="152"/>
      <c r="G19" s="134" t="s">
        <v>2</v>
      </c>
      <c r="I19" s="42" t="s">
        <v>2</v>
      </c>
      <c r="L19" s="283"/>
    </row>
    <row r="20" spans="4:12" x14ac:dyDescent="0.25">
      <c r="D20" s="40"/>
      <c r="E20" s="291"/>
      <c r="F20" s="152"/>
      <c r="G20" s="134"/>
    </row>
    <row r="21" spans="4:12" x14ac:dyDescent="0.25">
      <c r="D21" s="40"/>
      <c r="E21" s="291"/>
      <c r="F21" s="152"/>
      <c r="G21" s="134"/>
    </row>
    <row r="22" spans="4:12" x14ac:dyDescent="0.25">
      <c r="D22" s="40"/>
      <c r="E22" s="291"/>
      <c r="F22" s="152"/>
      <c r="G22" s="134"/>
    </row>
    <row r="23" spans="4:12" x14ac:dyDescent="0.25">
      <c r="D23" s="40"/>
      <c r="E23" s="292"/>
      <c r="F23" s="134"/>
      <c r="G23" s="134"/>
    </row>
    <row r="24" spans="4:12" x14ac:dyDescent="0.25">
      <c r="D24" s="40"/>
      <c r="E24" s="291"/>
      <c r="F24" s="152"/>
      <c r="G24" s="134"/>
    </row>
    <row r="25" spans="4:12" x14ac:dyDescent="0.25">
      <c r="D25" s="40"/>
      <c r="E25" s="292"/>
      <c r="F25" s="134"/>
      <c r="G25" s="134"/>
    </row>
    <row r="26" spans="4:12" x14ac:dyDescent="0.25">
      <c r="D26" s="40"/>
      <c r="E26" s="291"/>
      <c r="F26" s="152"/>
      <c r="G26" s="134"/>
    </row>
    <row r="27" spans="4:12" x14ac:dyDescent="0.25">
      <c r="D27" s="40"/>
      <c r="E27" s="291"/>
      <c r="F27" s="152"/>
      <c r="G27" s="134"/>
    </row>
    <row r="28" spans="4:12" x14ac:dyDescent="0.25">
      <c r="D28" s="40"/>
      <c r="E28" s="291"/>
      <c r="F28" s="152"/>
      <c r="G28" s="134"/>
    </row>
    <row r="29" spans="4:12" x14ac:dyDescent="0.25">
      <c r="D29" s="40"/>
      <c r="E29" s="291"/>
      <c r="F29" s="152"/>
      <c r="G29" s="134"/>
    </row>
    <row r="30" spans="4:12" x14ac:dyDescent="0.25">
      <c r="D30" s="40"/>
      <c r="E30" s="293"/>
      <c r="F30" s="152"/>
      <c r="G30" s="134"/>
    </row>
    <row r="31" spans="4:12" x14ac:dyDescent="0.25">
      <c r="D31" s="40"/>
      <c r="E31" s="291"/>
      <c r="F31" s="152"/>
      <c r="G31" s="134"/>
    </row>
    <row r="32" spans="4:12" x14ac:dyDescent="0.25">
      <c r="D32" s="40"/>
      <c r="E32" s="291"/>
      <c r="F32" s="152"/>
      <c r="G32" s="134"/>
    </row>
    <row r="33" spans="4:7" x14ac:dyDescent="0.25">
      <c r="D33" s="40"/>
      <c r="E33" s="291"/>
      <c r="F33" s="152"/>
      <c r="G33" s="134"/>
    </row>
    <row r="34" spans="4:7" x14ac:dyDescent="0.25">
      <c r="D34" s="40"/>
      <c r="E34" s="291"/>
      <c r="F34" s="152"/>
      <c r="G34" s="134"/>
    </row>
    <row r="35" spans="4:7" x14ac:dyDescent="0.25">
      <c r="D35" s="40"/>
      <c r="E35" s="291"/>
      <c r="F35" s="152"/>
      <c r="G35" s="134"/>
    </row>
    <row r="36" spans="4:7" x14ac:dyDescent="0.25">
      <c r="D36" s="40"/>
      <c r="E36" s="292"/>
      <c r="F36" s="134"/>
      <c r="G36" s="134"/>
    </row>
    <row r="37" spans="4:7" x14ac:dyDescent="0.25">
      <c r="D37" s="40"/>
      <c r="E37" s="291"/>
      <c r="F37" s="152"/>
      <c r="G37" s="134"/>
    </row>
    <row r="38" spans="4:7" x14ac:dyDescent="0.25">
      <c r="D38" s="40"/>
      <c r="E38" s="292"/>
      <c r="F38" s="134"/>
      <c r="G38" s="134"/>
    </row>
    <row r="39" spans="4:7" x14ac:dyDescent="0.25">
      <c r="D39" s="40"/>
      <c r="E39" s="292"/>
      <c r="F39" s="134"/>
      <c r="G39" s="134"/>
    </row>
    <row r="40" spans="4:7" x14ac:dyDescent="0.25">
      <c r="D40" s="40"/>
      <c r="E40" s="292"/>
      <c r="F40" s="134"/>
      <c r="G40" s="134"/>
    </row>
    <row r="41" spans="4:7" x14ac:dyDescent="0.25">
      <c r="D41" s="40"/>
      <c r="E41" s="291"/>
      <c r="F41" s="152"/>
      <c r="G41" s="134"/>
    </row>
    <row r="42" spans="4:7" x14ac:dyDescent="0.25">
      <c r="D42" s="40"/>
      <c r="E42" s="292"/>
      <c r="F42" s="134"/>
      <c r="G42" s="134"/>
    </row>
    <row r="43" spans="4:7" x14ac:dyDescent="0.25">
      <c r="D43" s="40"/>
      <c r="E43" s="291"/>
      <c r="F43" s="152"/>
      <c r="G43" s="134"/>
    </row>
    <row r="44" spans="4:7" x14ac:dyDescent="0.25">
      <c r="D44" s="40"/>
      <c r="E44" s="291"/>
      <c r="F44" s="152"/>
      <c r="G44" s="134"/>
    </row>
    <row r="45" spans="4:7" x14ac:dyDescent="0.25">
      <c r="D45" s="40"/>
      <c r="E45" s="291"/>
      <c r="F45" s="152"/>
      <c r="G45" s="134"/>
    </row>
    <row r="46" spans="4:7" x14ac:dyDescent="0.25">
      <c r="D46" s="40"/>
      <c r="E46" s="291"/>
      <c r="F46" s="152"/>
      <c r="G46" s="134"/>
    </row>
    <row r="47" spans="4:7" x14ac:dyDescent="0.25">
      <c r="D47" s="40"/>
      <c r="E47" s="291"/>
      <c r="F47" s="152"/>
      <c r="G47" s="134"/>
    </row>
    <row r="48" spans="4:7" x14ac:dyDescent="0.25">
      <c r="D48" s="40"/>
      <c r="E48" s="292"/>
      <c r="F48" s="134"/>
      <c r="G48" s="134"/>
    </row>
    <row r="49" spans="4:7" x14ac:dyDescent="0.25">
      <c r="D49" s="40"/>
      <c r="E49" s="292"/>
      <c r="F49" s="134"/>
      <c r="G49" s="134"/>
    </row>
    <row r="50" spans="4:7" x14ac:dyDescent="0.25">
      <c r="D50" s="40"/>
      <c r="E50" s="292"/>
      <c r="F50" s="134"/>
      <c r="G50" s="134"/>
    </row>
    <row r="51" spans="4:7" x14ac:dyDescent="0.25">
      <c r="D51" s="40"/>
      <c r="E51" s="291"/>
      <c r="F51" s="152"/>
      <c r="G51" s="134"/>
    </row>
    <row r="52" spans="4:7" x14ac:dyDescent="0.25">
      <c r="D52" s="40"/>
      <c r="E52" s="291"/>
      <c r="F52" s="152"/>
      <c r="G52" s="134"/>
    </row>
    <row r="53" spans="4:7" x14ac:dyDescent="0.25">
      <c r="D53" s="40"/>
      <c r="E53" s="292"/>
      <c r="F53" s="134"/>
      <c r="G53" s="134"/>
    </row>
    <row r="54" spans="4:7" x14ac:dyDescent="0.25">
      <c r="D54" s="40"/>
      <c r="E54" s="291"/>
      <c r="F54" s="152"/>
      <c r="G54" s="134"/>
    </row>
    <row r="55" spans="4:7" x14ac:dyDescent="0.25">
      <c r="D55" s="40"/>
      <c r="E55" s="292"/>
      <c r="F55" s="134"/>
      <c r="G55" s="134"/>
    </row>
    <row r="56" spans="4:7" x14ac:dyDescent="0.25">
      <c r="D56" s="40"/>
      <c r="E56" s="292"/>
      <c r="F56" s="134"/>
      <c r="G56" s="134"/>
    </row>
    <row r="57" spans="4:7" x14ac:dyDescent="0.25">
      <c r="D57" s="40"/>
      <c r="E57" s="292"/>
      <c r="F57" s="134"/>
      <c r="G57" s="134"/>
    </row>
    <row r="58" spans="4:7" x14ac:dyDescent="0.25">
      <c r="D58" s="40"/>
      <c r="E58" s="291"/>
      <c r="F58" s="152"/>
      <c r="G58" s="134"/>
    </row>
    <row r="59" spans="4:7" x14ac:dyDescent="0.25">
      <c r="D59" s="40"/>
      <c r="E59" s="291"/>
      <c r="F59" s="152"/>
      <c r="G59" s="134"/>
    </row>
    <row r="60" spans="4:7" x14ac:dyDescent="0.25">
      <c r="D60" s="40"/>
      <c r="E60" s="291"/>
      <c r="F60" s="152"/>
      <c r="G60" s="134"/>
    </row>
    <row r="61" spans="4:7" x14ac:dyDescent="0.25">
      <c r="D61" s="40"/>
      <c r="E61" s="291"/>
      <c r="F61" s="152"/>
      <c r="G61" s="134"/>
    </row>
    <row r="62" spans="4:7" x14ac:dyDescent="0.25">
      <c r="D62" s="40"/>
      <c r="E62" s="291"/>
      <c r="F62" s="152"/>
      <c r="G62" s="134"/>
    </row>
    <row r="63" spans="4:7" x14ac:dyDescent="0.25">
      <c r="D63" s="40"/>
      <c r="E63" s="292"/>
      <c r="F63" s="134"/>
      <c r="G63" s="134"/>
    </row>
    <row r="64" spans="4:7" x14ac:dyDescent="0.25">
      <c r="D64" s="40"/>
      <c r="E64" s="291"/>
      <c r="F64" s="152"/>
      <c r="G64" s="134"/>
    </row>
    <row r="65" spans="4:7" x14ac:dyDescent="0.25">
      <c r="D65" s="40"/>
      <c r="E65" s="292"/>
      <c r="F65" s="134"/>
      <c r="G65" s="134"/>
    </row>
    <row r="66" spans="4:7" x14ac:dyDescent="0.25">
      <c r="D66" s="40"/>
      <c r="E66" s="291"/>
      <c r="F66" s="152"/>
      <c r="G66" s="134"/>
    </row>
    <row r="67" spans="4:7" x14ac:dyDescent="0.25">
      <c r="D67" s="40"/>
      <c r="E67" s="291"/>
      <c r="F67" s="152"/>
      <c r="G67" s="134"/>
    </row>
    <row r="68" spans="4:7" x14ac:dyDescent="0.25">
      <c r="D68" s="40"/>
      <c r="E68" s="291"/>
      <c r="F68" s="152"/>
      <c r="G68" s="134"/>
    </row>
    <row r="69" spans="4:7" x14ac:dyDescent="0.25">
      <c r="D69" s="40"/>
      <c r="E69" s="291"/>
      <c r="F69" s="152"/>
      <c r="G69" s="134"/>
    </row>
    <row r="70" spans="4:7" x14ac:dyDescent="0.25">
      <c r="D70" s="40"/>
      <c r="E70" s="292"/>
      <c r="F70" s="134"/>
      <c r="G70" s="134"/>
    </row>
    <row r="71" spans="4:7" x14ac:dyDescent="0.25">
      <c r="D71" s="40"/>
      <c r="E71" s="292"/>
      <c r="F71" s="134"/>
      <c r="G71" s="134"/>
    </row>
    <row r="72" spans="4:7" x14ac:dyDescent="0.25">
      <c r="D72" s="40"/>
      <c r="E72" s="291"/>
      <c r="F72" s="152"/>
      <c r="G72" s="134"/>
    </row>
    <row r="73" spans="4:7" x14ac:dyDescent="0.25">
      <c r="D73" s="40"/>
      <c r="E73" s="291"/>
      <c r="F73" s="152"/>
      <c r="G73" s="134"/>
    </row>
    <row r="74" spans="4:7" x14ac:dyDescent="0.25">
      <c r="D74" s="40"/>
      <c r="E74" s="247"/>
      <c r="F74" s="152"/>
      <c r="G74" s="134"/>
    </row>
    <row r="75" spans="4:7" x14ac:dyDescent="0.25">
      <c r="D75" s="40"/>
      <c r="E75" s="291"/>
      <c r="F75" s="152"/>
      <c r="G75" s="134"/>
    </row>
    <row r="76" spans="4:7" x14ac:dyDescent="0.25">
      <c r="D76" s="40"/>
      <c r="E76" s="291"/>
      <c r="F76" s="152"/>
      <c r="G76" s="134"/>
    </row>
    <row r="77" spans="4:7" x14ac:dyDescent="0.25">
      <c r="D77" s="40"/>
      <c r="E77" s="291"/>
      <c r="F77" s="152"/>
      <c r="G77" s="134"/>
    </row>
    <row r="78" spans="4:7" x14ac:dyDescent="0.25">
      <c r="D78" s="40"/>
      <c r="E78" s="291"/>
      <c r="F78" s="152"/>
      <c r="G78" s="134"/>
    </row>
    <row r="79" spans="4:7" x14ac:dyDescent="0.25">
      <c r="D79" s="40"/>
      <c r="E79" s="291"/>
      <c r="F79" s="152"/>
      <c r="G79" s="134"/>
    </row>
    <row r="80" spans="4:7" x14ac:dyDescent="0.25">
      <c r="D80" s="40"/>
      <c r="E80" s="291"/>
      <c r="F80" s="152"/>
      <c r="G80" s="134"/>
    </row>
    <row r="81" spans="4:7" x14ac:dyDescent="0.25">
      <c r="D81" s="40"/>
      <c r="E81" s="291"/>
      <c r="F81" s="152"/>
      <c r="G81" s="134"/>
    </row>
    <row r="82" spans="4:7" x14ac:dyDescent="0.25">
      <c r="D82" s="40"/>
      <c r="E82" s="291"/>
      <c r="F82" s="152"/>
      <c r="G82" s="134"/>
    </row>
    <row r="83" spans="4:7" x14ac:dyDescent="0.25">
      <c r="D83" s="40"/>
      <c r="E83" s="291"/>
      <c r="F83" s="152"/>
      <c r="G83" s="134"/>
    </row>
    <row r="84" spans="4:7" x14ac:dyDescent="0.25">
      <c r="D84" s="40"/>
      <c r="E84" s="292"/>
      <c r="F84" s="134"/>
      <c r="G84" s="134"/>
    </row>
    <row r="85" spans="4:7" x14ac:dyDescent="0.25">
      <c r="D85" s="40"/>
      <c r="E85" s="292"/>
      <c r="F85" s="134"/>
      <c r="G85" s="134"/>
    </row>
    <row r="86" spans="4:7" x14ac:dyDescent="0.25">
      <c r="D86" s="40"/>
      <c r="E86" s="292"/>
      <c r="F86" s="134"/>
      <c r="G86" s="134"/>
    </row>
    <row r="87" spans="4:7" x14ac:dyDescent="0.25">
      <c r="D87" s="40"/>
      <c r="E87" s="292"/>
      <c r="F87" s="134"/>
      <c r="G87" s="134"/>
    </row>
    <row r="88" spans="4:7" x14ac:dyDescent="0.25">
      <c r="D88" s="40"/>
      <c r="E88" s="292"/>
      <c r="F88" s="134"/>
      <c r="G88" s="134"/>
    </row>
  </sheetData>
  <mergeCells count="5">
    <mergeCell ref="C14:D14"/>
    <mergeCell ref="B11:D11"/>
    <mergeCell ref="F9:I9"/>
    <mergeCell ref="B2:J2"/>
    <mergeCell ref="G11:H11"/>
  </mergeCells>
  <phoneticPr fontId="38" type="noConversion"/>
  <pageMargins left="0.70866141732283472" right="0.70866141732283472" top="0.78740157480314965" bottom="0.78740157480314965" header="0.31496062992125984" footer="0.31496062992125984"/>
  <pageSetup paperSize="9" orientation="portrait" r:id="rId1"/>
  <headerFooter>
    <oddFooter>&amp;RI.XV-&amp;P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2"/>
  <sheetViews>
    <sheetView zoomScaleNormal="100" workbookViewId="0">
      <selection activeCell="A82" sqref="A82"/>
    </sheetView>
  </sheetViews>
  <sheetFormatPr baseColWidth="10" defaultRowHeight="15" x14ac:dyDescent="0.25"/>
  <cols>
    <col min="1" max="1" width="14.42578125" style="308" customWidth="1"/>
    <col min="2" max="2" width="4.85546875" style="309" customWidth="1"/>
    <col min="3" max="3" width="4.7109375" style="310" customWidth="1"/>
    <col min="4" max="4" width="10" style="308" customWidth="1"/>
    <col min="5" max="5" width="10.42578125" style="311" customWidth="1"/>
    <col min="6" max="6" width="1.140625" style="311" customWidth="1"/>
    <col min="7" max="7" width="10.7109375" style="311" bestFit="1" customWidth="1"/>
    <col min="8" max="8" width="6" customWidth="1"/>
    <col min="9" max="9" width="10.42578125" style="311" customWidth="1"/>
    <col min="10" max="10" width="1.140625" style="311" customWidth="1"/>
    <col min="11" max="11" width="10.7109375" style="311" bestFit="1" customWidth="1"/>
    <col min="12" max="12" width="4.85546875" customWidth="1"/>
    <col min="13" max="13" width="10.42578125" style="311" customWidth="1"/>
    <col min="14" max="14" width="1.140625" style="311" customWidth="1"/>
    <col min="15" max="15" width="11.85546875" style="311" customWidth="1"/>
  </cols>
  <sheetData>
    <row r="1" spans="1:15" ht="15.75" x14ac:dyDescent="0.25">
      <c r="A1" s="498"/>
      <c r="B1" s="498"/>
      <c r="C1" s="498"/>
      <c r="D1" s="498"/>
      <c r="E1" s="498"/>
      <c r="I1" s="485" t="s">
        <v>714</v>
      </c>
      <c r="J1" s="485"/>
      <c r="K1" s="485"/>
      <c r="L1" s="485"/>
      <c r="M1" s="485"/>
      <c r="N1" s="485"/>
      <c r="O1" s="485"/>
    </row>
    <row r="2" spans="1:15" ht="15.75" x14ac:dyDescent="0.25">
      <c r="A2" s="498"/>
      <c r="B2" s="498"/>
      <c r="C2" s="498"/>
      <c r="D2" s="498"/>
      <c r="E2" s="498"/>
      <c r="I2" s="475" t="str">
        <f>Schlüssel!D2</f>
        <v>gültig ab/ valable dés le/ valevole dal 01.12.2018</v>
      </c>
      <c r="J2" s="475"/>
      <c r="K2" s="475"/>
      <c r="L2" s="475"/>
      <c r="M2" s="475"/>
      <c r="N2" s="475"/>
      <c r="O2" s="475"/>
    </row>
    <row r="3" spans="1:15" ht="15.75" x14ac:dyDescent="0.25">
      <c r="A3" s="342"/>
      <c r="B3" s="342"/>
      <c r="C3" s="342"/>
      <c r="D3" s="342"/>
      <c r="E3" s="342"/>
    </row>
    <row r="4" spans="1:15" ht="26.25" customHeight="1" x14ac:dyDescent="0.25">
      <c r="A4" s="404" t="s">
        <v>434</v>
      </c>
      <c r="B4" s="405"/>
      <c r="C4" s="406"/>
      <c r="D4" s="378"/>
      <c r="E4" s="497" t="s">
        <v>675</v>
      </c>
      <c r="F4" s="497"/>
      <c r="G4" s="497"/>
      <c r="H4" s="380"/>
      <c r="I4" s="497" t="s">
        <v>666</v>
      </c>
      <c r="J4" s="497"/>
      <c r="K4" s="497"/>
      <c r="L4" s="376"/>
      <c r="M4" s="497" t="s">
        <v>670</v>
      </c>
      <c r="N4" s="497"/>
      <c r="O4" s="497"/>
    </row>
    <row r="5" spans="1:15" ht="30.75" customHeight="1" x14ac:dyDescent="0.25">
      <c r="A5" s="404" t="s">
        <v>435</v>
      </c>
      <c r="B5" s="407"/>
      <c r="C5" s="408"/>
      <c r="E5" s="497" t="s">
        <v>665</v>
      </c>
      <c r="F5" s="497"/>
      <c r="G5" s="497"/>
      <c r="H5" s="379"/>
      <c r="I5" s="497" t="s">
        <v>668</v>
      </c>
      <c r="J5" s="497"/>
      <c r="K5" s="497"/>
      <c r="L5" s="376"/>
      <c r="M5" s="497" t="s">
        <v>671</v>
      </c>
      <c r="N5" s="497"/>
      <c r="O5" s="497"/>
    </row>
    <row r="6" spans="1:15" ht="30.75" customHeight="1" x14ac:dyDescent="0.25">
      <c r="A6" s="404" t="s">
        <v>663</v>
      </c>
      <c r="B6" s="407"/>
      <c r="C6" s="408"/>
      <c r="E6" s="497" t="s">
        <v>664</v>
      </c>
      <c r="F6" s="497"/>
      <c r="G6" s="497"/>
      <c r="H6" s="379"/>
      <c r="I6" s="497" t="s">
        <v>669</v>
      </c>
      <c r="J6" s="497"/>
      <c r="K6" s="497"/>
      <c r="L6" s="376"/>
      <c r="M6" s="497" t="s">
        <v>667</v>
      </c>
      <c r="N6" s="497"/>
      <c r="O6" s="497"/>
    </row>
    <row r="7" spans="1:15" x14ac:dyDescent="0.25">
      <c r="A7" s="340"/>
      <c r="B7" s="338"/>
      <c r="C7" s="339"/>
      <c r="D7" s="375"/>
      <c r="E7" s="375"/>
      <c r="F7" s="375"/>
      <c r="G7" s="375"/>
      <c r="H7" s="375"/>
      <c r="I7" s="375"/>
      <c r="J7" s="375"/>
      <c r="K7" s="375"/>
      <c r="L7" s="373"/>
      <c r="M7" s="375"/>
      <c r="N7" s="375"/>
      <c r="O7" s="375"/>
    </row>
    <row r="8" spans="1:15" x14ac:dyDescent="0.25">
      <c r="A8" s="312"/>
      <c r="B8" s="313"/>
      <c r="C8" s="341"/>
      <c r="D8" s="374"/>
      <c r="E8" s="476" t="s">
        <v>672</v>
      </c>
      <c r="F8" s="476"/>
      <c r="G8" s="476"/>
      <c r="H8" s="377"/>
      <c r="I8" s="476" t="s">
        <v>674</v>
      </c>
      <c r="J8" s="476"/>
      <c r="K8" s="476"/>
      <c r="L8" s="373"/>
      <c r="M8" s="476" t="s">
        <v>673</v>
      </c>
      <c r="N8" s="476"/>
      <c r="O8" s="476"/>
    </row>
    <row r="9" spans="1:15" ht="12" customHeight="1" thickBot="1" x14ac:dyDescent="0.3">
      <c r="A9" s="314"/>
      <c r="B9" s="315"/>
      <c r="C9" s="316"/>
      <c r="D9" s="317"/>
      <c r="E9" s="318"/>
      <c r="F9" s="319"/>
      <c r="G9" s="320"/>
      <c r="I9" s="318"/>
      <c r="J9" s="319"/>
      <c r="K9" s="320"/>
      <c r="M9" s="318"/>
      <c r="N9" s="319"/>
      <c r="O9" s="320"/>
    </row>
    <row r="10" spans="1:15" ht="40.5" customHeight="1" thickBot="1" x14ac:dyDescent="0.3">
      <c r="A10" s="461" t="s">
        <v>541</v>
      </c>
      <c r="B10" s="462"/>
      <c r="C10" s="463"/>
      <c r="D10" s="321"/>
      <c r="E10" s="478" t="s">
        <v>542</v>
      </c>
      <c r="F10" s="479"/>
      <c r="G10" s="74" t="s">
        <v>33</v>
      </c>
      <c r="I10" s="478" t="s">
        <v>542</v>
      </c>
      <c r="J10" s="479"/>
      <c r="K10" s="74" t="s">
        <v>33</v>
      </c>
      <c r="M10" s="478" t="s">
        <v>542</v>
      </c>
      <c r="N10" s="479"/>
      <c r="O10" s="74" t="s">
        <v>33</v>
      </c>
    </row>
    <row r="11" spans="1:15" x14ac:dyDescent="0.25">
      <c r="A11" s="322" t="s">
        <v>2</v>
      </c>
      <c r="B11" s="323" t="s">
        <v>2</v>
      </c>
      <c r="C11" s="323"/>
      <c r="D11" s="324"/>
      <c r="F11" s="325"/>
      <c r="G11" s="326"/>
      <c r="I11" s="330"/>
      <c r="K11" s="327"/>
      <c r="M11" s="330"/>
      <c r="O11" s="327"/>
    </row>
    <row r="12" spans="1:15" x14ac:dyDescent="0.25">
      <c r="A12" s="327">
        <v>70</v>
      </c>
      <c r="C12" s="328" t="s">
        <v>4</v>
      </c>
      <c r="D12" s="329"/>
      <c r="E12" s="330" t="s">
        <v>34</v>
      </c>
      <c r="G12" s="327">
        <v>70</v>
      </c>
      <c r="I12" s="330" t="s">
        <v>34</v>
      </c>
      <c r="K12" s="327">
        <v>70</v>
      </c>
      <c r="M12" s="330" t="s">
        <v>34</v>
      </c>
      <c r="O12" s="327">
        <v>65</v>
      </c>
    </row>
    <row r="13" spans="1:15" x14ac:dyDescent="0.25">
      <c r="A13" s="332" t="s">
        <v>47</v>
      </c>
      <c r="B13" s="333">
        <v>11</v>
      </c>
      <c r="C13" s="334"/>
      <c r="D13" s="335"/>
      <c r="E13" s="336">
        <v>100</v>
      </c>
      <c r="F13" s="331"/>
      <c r="G13" s="337">
        <v>84.819542333266895</v>
      </c>
      <c r="I13" s="336">
        <v>100</v>
      </c>
      <c r="J13" s="331"/>
      <c r="K13" s="337">
        <v>83.284006156031737</v>
      </c>
      <c r="M13" s="336">
        <v>100</v>
      </c>
      <c r="N13" s="331"/>
      <c r="O13" s="337">
        <v>90.591217667783795</v>
      </c>
    </row>
    <row r="14" spans="1:15" x14ac:dyDescent="0.25">
      <c r="A14" s="332" t="s">
        <v>48</v>
      </c>
      <c r="B14" s="333">
        <v>22</v>
      </c>
      <c r="C14" s="334"/>
      <c r="D14" s="335"/>
      <c r="E14" s="336">
        <v>0.41824693016792891</v>
      </c>
      <c r="F14" s="331"/>
      <c r="G14" s="337">
        <v>0.35475513199137571</v>
      </c>
      <c r="I14" s="336">
        <v>0.30324567638000477</v>
      </c>
      <c r="J14" s="331"/>
      <c r="K14" s="337">
        <v>0.25255514778422317</v>
      </c>
      <c r="M14" s="336">
        <v>0.10434353686646873</v>
      </c>
      <c r="N14" s="331"/>
      <c r="O14" s="337">
        <v>9.4526080604966908E-2</v>
      </c>
    </row>
    <row r="15" spans="1:15" x14ac:dyDescent="0.25">
      <c r="A15" s="332" t="s">
        <v>49</v>
      </c>
      <c r="B15" s="333">
        <v>23</v>
      </c>
      <c r="C15" s="334"/>
      <c r="D15" s="335"/>
      <c r="E15" s="336">
        <v>6.5791651936528139E-2</v>
      </c>
      <c r="F15" s="331"/>
      <c r="G15" s="337">
        <v>5.5804178066059099E-2</v>
      </c>
      <c r="I15" s="336">
        <v>1.7373450209271106E-2</v>
      </c>
      <c r="J15" s="331"/>
      <c r="K15" s="337">
        <v>1.4469305341804453E-2</v>
      </c>
      <c r="M15" s="336">
        <v>6.6400432551389195E-3</v>
      </c>
      <c r="N15" s="331"/>
      <c r="O15" s="337">
        <v>6.0152960384978939E-3</v>
      </c>
    </row>
    <row r="16" spans="1:15" x14ac:dyDescent="0.25">
      <c r="A16" s="332" t="s">
        <v>50</v>
      </c>
      <c r="B16" s="333">
        <v>24</v>
      </c>
      <c r="C16" s="334"/>
      <c r="D16" s="335"/>
      <c r="E16" s="336">
        <v>5.5004384330051934E-2</v>
      </c>
      <c r="F16" s="331"/>
      <c r="G16" s="337">
        <v>4.665446705198123E-2</v>
      </c>
      <c r="I16" s="336">
        <v>6.0017373450209272E-2</v>
      </c>
      <c r="J16" s="331"/>
      <c r="K16" s="337">
        <v>4.9984872998960837E-2</v>
      </c>
      <c r="M16" s="336">
        <v>2.7508750628432665E-2</v>
      </c>
      <c r="N16" s="331"/>
      <c r="O16" s="337">
        <v>2.4920512159491277E-2</v>
      </c>
    </row>
    <row r="17" spans="1:15" x14ac:dyDescent="0.25">
      <c r="A17" s="332" t="s">
        <v>52</v>
      </c>
      <c r="B17" s="333">
        <v>29</v>
      </c>
      <c r="C17" s="334"/>
      <c r="D17" s="335"/>
      <c r="E17" s="336">
        <v>1.783637317110422E-2</v>
      </c>
      <c r="F17" s="331"/>
      <c r="G17" s="337">
        <v>1.5128730092584206E-2</v>
      </c>
      <c r="I17" s="336">
        <v>1.8163152491510702E-2</v>
      </c>
      <c r="J17" s="331"/>
      <c r="K17" s="337">
        <v>1.5127001039159203E-2</v>
      </c>
      <c r="M17" s="336">
        <v>5.6914656472619313E-3</v>
      </c>
      <c r="N17" s="331"/>
      <c r="O17" s="337">
        <v>5.1559680329981948E-3</v>
      </c>
    </row>
    <row r="18" spans="1:15" x14ac:dyDescent="0.25">
      <c r="A18" s="332" t="s">
        <v>53</v>
      </c>
      <c r="B18" s="333">
        <v>31</v>
      </c>
      <c r="C18" s="334"/>
      <c r="D18" s="335"/>
      <c r="E18" s="336">
        <v>0.38011767734107738</v>
      </c>
      <c r="F18" s="331"/>
      <c r="G18" s="337">
        <v>0.32241407424854601</v>
      </c>
      <c r="I18" s="336">
        <v>0.59622522309089476</v>
      </c>
      <c r="J18" s="331"/>
      <c r="K18" s="337">
        <v>0.49656025150283467</v>
      </c>
      <c r="M18" s="336">
        <v>0.30923630016789821</v>
      </c>
      <c r="N18" s="331"/>
      <c r="O18" s="337">
        <v>0.28014092979290195</v>
      </c>
    </row>
    <row r="19" spans="1:15" x14ac:dyDescent="0.25">
      <c r="A19" s="332" t="s">
        <v>54</v>
      </c>
      <c r="B19" s="333">
        <v>32</v>
      </c>
      <c r="C19" s="334"/>
      <c r="D19" s="335"/>
      <c r="E19" s="336">
        <v>9.3988074195040204E-3</v>
      </c>
      <c r="F19" s="331"/>
      <c r="G19" s="337">
        <v>7.9720254380084444E-3</v>
      </c>
      <c r="I19" s="336">
        <v>5.5279159756771697E-3</v>
      </c>
      <c r="J19" s="331"/>
      <c r="K19" s="337">
        <v>4.6038698814832354E-3</v>
      </c>
      <c r="M19" s="336" t="s">
        <v>37</v>
      </c>
      <c r="N19" s="331"/>
      <c r="O19" s="337" t="s">
        <v>37</v>
      </c>
    </row>
    <row r="20" spans="1:15" x14ac:dyDescent="0.25">
      <c r="A20" s="332" t="s">
        <v>265</v>
      </c>
      <c r="B20" s="333">
        <v>33</v>
      </c>
      <c r="C20" s="334"/>
      <c r="D20" s="335"/>
      <c r="E20" s="336">
        <v>0.9278118187867207</v>
      </c>
      <c r="F20" s="331"/>
      <c r="G20" s="337">
        <v>0.7869657384088562</v>
      </c>
      <c r="I20" s="336">
        <v>1.7160230593066415</v>
      </c>
      <c r="J20" s="331"/>
      <c r="K20" s="337">
        <v>1.4291727503518672</v>
      </c>
      <c r="M20" s="336">
        <v>1.0292067045465325</v>
      </c>
      <c r="N20" s="331"/>
      <c r="O20" s="337">
        <v>0.93237088596717366</v>
      </c>
    </row>
    <row r="21" spans="1:15" x14ac:dyDescent="0.25">
      <c r="A21" s="332" t="s">
        <v>55</v>
      </c>
      <c r="B21" s="333">
        <v>34</v>
      </c>
      <c r="C21" s="334"/>
      <c r="D21" s="335"/>
      <c r="E21" s="336">
        <v>0.47346492375751503</v>
      </c>
      <c r="F21" s="331"/>
      <c r="G21" s="337">
        <v>0.4015907814396753</v>
      </c>
      <c r="I21" s="336">
        <v>0.69967622206428182</v>
      </c>
      <c r="J21" s="331"/>
      <c r="K21" s="337">
        <v>0.5827183878563067</v>
      </c>
      <c r="M21" s="336">
        <v>0.4183227250737519</v>
      </c>
      <c r="N21" s="331"/>
      <c r="O21" s="337">
        <v>0.37896365042536734</v>
      </c>
    </row>
    <row r="22" spans="1:15" x14ac:dyDescent="0.25">
      <c r="A22" s="332" t="s">
        <v>56</v>
      </c>
      <c r="B22" s="333">
        <v>35</v>
      </c>
      <c r="C22" s="334"/>
      <c r="D22" s="335"/>
      <c r="E22" s="336">
        <v>0.34220203377376002</v>
      </c>
      <c r="F22" s="331"/>
      <c r="G22" s="337">
        <v>0.29025419890203469</v>
      </c>
      <c r="I22" s="336">
        <v>0.24796651662323305</v>
      </c>
      <c r="J22" s="331"/>
      <c r="K22" s="337">
        <v>0.20651644896939081</v>
      </c>
      <c r="M22" s="336">
        <v>0.14797810682881021</v>
      </c>
      <c r="N22" s="331"/>
      <c r="O22" s="337">
        <v>0.13405516885795307</v>
      </c>
    </row>
    <row r="23" spans="1:15" x14ac:dyDescent="0.25">
      <c r="A23" s="332" t="s">
        <v>57</v>
      </c>
      <c r="B23" s="333">
        <v>36</v>
      </c>
      <c r="C23" s="334"/>
      <c r="D23" s="335"/>
      <c r="E23" s="336">
        <v>0.77166345006723347</v>
      </c>
      <c r="F23" s="331"/>
      <c r="G23" s="337">
        <v>0.65452140670012493</v>
      </c>
      <c r="I23" s="336">
        <v>0.82602858722261707</v>
      </c>
      <c r="J23" s="331"/>
      <c r="K23" s="337">
        <v>0.68794969943306639</v>
      </c>
      <c r="M23" s="336">
        <v>0.45816298460458543</v>
      </c>
      <c r="N23" s="331"/>
      <c r="O23" s="337">
        <v>0.4150554266563547</v>
      </c>
    </row>
    <row r="24" spans="1:15" x14ac:dyDescent="0.25">
      <c r="A24" s="332" t="s">
        <v>59</v>
      </c>
      <c r="B24" s="333">
        <v>38</v>
      </c>
      <c r="C24" s="334"/>
      <c r="D24" s="335"/>
      <c r="E24" s="336">
        <v>0.1060569973587215</v>
      </c>
      <c r="F24" s="331"/>
      <c r="G24" s="337">
        <v>8.9957059772072551E-2</v>
      </c>
      <c r="I24" s="336">
        <v>0.20769170022901368</v>
      </c>
      <c r="J24" s="331"/>
      <c r="K24" s="337">
        <v>0.17297396840429871</v>
      </c>
      <c r="M24" s="336">
        <v>6.3554699727758221E-2</v>
      </c>
      <c r="N24" s="331"/>
      <c r="O24" s="337">
        <v>5.7574976368479851E-2</v>
      </c>
    </row>
    <row r="25" spans="1:15" x14ac:dyDescent="0.25">
      <c r="A25" s="332" t="s">
        <v>60</v>
      </c>
      <c r="B25" s="333">
        <v>39</v>
      </c>
      <c r="C25" s="334"/>
      <c r="D25" s="335"/>
      <c r="E25" s="336">
        <v>8.1598737142057634E-2</v>
      </c>
      <c r="F25" s="331"/>
      <c r="G25" s="337">
        <v>6.9211675393618763E-2</v>
      </c>
      <c r="I25" s="336">
        <v>5.6858564321250894E-2</v>
      </c>
      <c r="J25" s="331"/>
      <c r="K25" s="337">
        <v>4.7354090209541851E-2</v>
      </c>
      <c r="M25" s="336">
        <v>7.0194742982897143E-2</v>
      </c>
      <c r="N25" s="331"/>
      <c r="O25" s="337">
        <v>6.3590272406977746E-2</v>
      </c>
    </row>
    <row r="26" spans="1:15" x14ac:dyDescent="0.25">
      <c r="A26" s="332" t="s">
        <v>61</v>
      </c>
      <c r="B26" s="333">
        <v>42</v>
      </c>
      <c r="C26" s="334"/>
      <c r="D26" s="335"/>
      <c r="E26" s="336">
        <v>8.4055243626700721E-2</v>
      </c>
      <c r="F26" s="331"/>
      <c r="G26" s="337">
        <v>7.1295272951280048E-2</v>
      </c>
      <c r="I26" s="336">
        <v>5.8437968885730086E-2</v>
      </c>
      <c r="J26" s="331"/>
      <c r="K26" s="337">
        <v>4.8669481604251344E-2</v>
      </c>
      <c r="M26" s="336">
        <v>3.5097371491448572E-2</v>
      </c>
      <c r="N26" s="331"/>
      <c r="O26" s="337">
        <v>3.1795136203488873E-2</v>
      </c>
    </row>
    <row r="27" spans="1:15" x14ac:dyDescent="0.25">
      <c r="A27" s="332" t="s">
        <v>62</v>
      </c>
      <c r="B27" s="333">
        <v>43</v>
      </c>
      <c r="C27" s="334"/>
      <c r="D27" s="335"/>
      <c r="E27" s="336">
        <v>9.8473868645258034E-2</v>
      </c>
      <c r="F27" s="331"/>
      <c r="G27" s="337">
        <v>8.3525084702770286E-2</v>
      </c>
      <c r="I27" s="336">
        <v>9.8712785279949464E-2</v>
      </c>
      <c r="J27" s="331"/>
      <c r="K27" s="337">
        <v>8.2211962169343483E-2</v>
      </c>
      <c r="M27" s="336">
        <v>5.5966078864742322E-2</v>
      </c>
      <c r="N27" s="331"/>
      <c r="O27" s="337">
        <v>5.0700352324482258E-2</v>
      </c>
    </row>
    <row r="28" spans="1:15" x14ac:dyDescent="0.25">
      <c r="A28" s="332" t="s">
        <v>63</v>
      </c>
      <c r="B28" s="333">
        <v>44</v>
      </c>
      <c r="C28" s="334"/>
      <c r="D28" s="335"/>
      <c r="E28" s="336">
        <v>8.3307611218331086E-3</v>
      </c>
      <c r="F28" s="331"/>
      <c r="G28" s="337">
        <v>7.0661134564165753E-3</v>
      </c>
      <c r="I28" s="336">
        <v>6.3176182579167657E-3</v>
      </c>
      <c r="J28" s="331"/>
      <c r="K28" s="337">
        <v>5.2615655788379838E-3</v>
      </c>
      <c r="M28" s="336">
        <v>2.8457328236309656E-3</v>
      </c>
      <c r="N28" s="331"/>
      <c r="O28" s="337">
        <v>2.5779840164990974E-3</v>
      </c>
    </row>
    <row r="29" spans="1:15" x14ac:dyDescent="0.25">
      <c r="A29" s="332" t="s">
        <v>64</v>
      </c>
      <c r="B29" s="333">
        <v>45</v>
      </c>
      <c r="C29" s="334"/>
      <c r="D29" s="335"/>
      <c r="E29" s="336">
        <v>0.55816099516281825</v>
      </c>
      <c r="F29" s="331"/>
      <c r="G29" s="337">
        <v>0.47342960157991049</v>
      </c>
      <c r="I29" s="336">
        <v>0.82286977809365869</v>
      </c>
      <c r="J29" s="331"/>
      <c r="K29" s="337">
        <v>0.6853189166436473</v>
      </c>
      <c r="M29" s="336">
        <v>0.33959078361996187</v>
      </c>
      <c r="N29" s="331"/>
      <c r="O29" s="337">
        <v>0.30763942596889232</v>
      </c>
    </row>
    <row r="30" spans="1:15" x14ac:dyDescent="0.25">
      <c r="A30" s="332" t="s">
        <v>65</v>
      </c>
      <c r="B30" s="333">
        <v>46</v>
      </c>
      <c r="C30" s="334"/>
      <c r="D30" s="335"/>
      <c r="E30" s="336">
        <v>0.23080480492668395</v>
      </c>
      <c r="F30" s="331"/>
      <c r="G30" s="337">
        <v>0.19576757922200277</v>
      </c>
      <c r="I30" s="336">
        <v>0.20690199794677408</v>
      </c>
      <c r="J30" s="331"/>
      <c r="K30" s="337">
        <v>0.17231627270694394</v>
      </c>
      <c r="M30" s="336">
        <v>4.6480302785972434E-2</v>
      </c>
      <c r="N30" s="331"/>
      <c r="O30" s="337">
        <v>4.2107072269485263E-2</v>
      </c>
    </row>
    <row r="31" spans="1:15" x14ac:dyDescent="0.25">
      <c r="A31" s="332" t="s">
        <v>67</v>
      </c>
      <c r="B31" s="333">
        <v>48</v>
      </c>
      <c r="C31" s="334"/>
      <c r="D31" s="335"/>
      <c r="E31" s="336">
        <v>0.10306646772524294</v>
      </c>
      <c r="F31" s="331"/>
      <c r="G31" s="337">
        <v>8.7420506223615316E-2</v>
      </c>
      <c r="I31" s="336">
        <v>9.1605464739793099E-2</v>
      </c>
      <c r="J31" s="331"/>
      <c r="K31" s="337">
        <v>7.6292700893150767E-2</v>
      </c>
      <c r="M31" s="336">
        <v>2.2765862589047725E-2</v>
      </c>
      <c r="N31" s="331"/>
      <c r="O31" s="337">
        <v>2.0623872131992779E-2</v>
      </c>
    </row>
    <row r="32" spans="1:15" x14ac:dyDescent="0.25">
      <c r="A32" s="332" t="s">
        <v>68</v>
      </c>
      <c r="B32" s="333">
        <v>49</v>
      </c>
      <c r="C32" s="334"/>
      <c r="D32" s="335"/>
      <c r="E32" s="336">
        <v>1.0466853717174932E-2</v>
      </c>
      <c r="F32" s="331"/>
      <c r="G32" s="337">
        <v>8.8779374196003118E-3</v>
      </c>
      <c r="I32" s="336">
        <v>7.897022822395957E-3</v>
      </c>
      <c r="J32" s="331"/>
      <c r="K32" s="337">
        <v>6.5769569735474797E-3</v>
      </c>
      <c r="M32" s="336">
        <v>7.5886208630159078E-3</v>
      </c>
      <c r="N32" s="331"/>
      <c r="O32" s="337">
        <v>6.8746240439975931E-3</v>
      </c>
    </row>
    <row r="33" spans="1:15" x14ac:dyDescent="0.25">
      <c r="A33" s="332" t="s">
        <v>70</v>
      </c>
      <c r="B33" s="333">
        <v>52</v>
      </c>
      <c r="C33" s="334"/>
      <c r="D33" s="335"/>
      <c r="E33" s="336">
        <v>0.88882812892173246</v>
      </c>
      <c r="F33" s="331"/>
      <c r="G33" s="337">
        <v>0.75389995108075303</v>
      </c>
      <c r="I33" s="336">
        <v>1.5146489773355445</v>
      </c>
      <c r="J33" s="331"/>
      <c r="K33" s="337">
        <v>1.2614603475264063</v>
      </c>
      <c r="M33" s="336">
        <v>0.576735185589209</v>
      </c>
      <c r="N33" s="331"/>
      <c r="O33" s="337">
        <v>0.52247142734381713</v>
      </c>
    </row>
    <row r="34" spans="1:15" x14ac:dyDescent="0.25">
      <c r="A34" s="332" t="s">
        <v>71</v>
      </c>
      <c r="B34" s="333">
        <v>53</v>
      </c>
      <c r="C34" s="334"/>
      <c r="D34" s="335"/>
      <c r="E34" s="336">
        <v>0.36954401899413536</v>
      </c>
      <c r="F34" s="331"/>
      <c r="G34" s="337">
        <v>0.31344554563078653</v>
      </c>
      <c r="I34" s="336">
        <v>0.48566690357735137</v>
      </c>
      <c r="J34" s="331"/>
      <c r="K34" s="337">
        <v>0.40448285387316996</v>
      </c>
      <c r="M34" s="336">
        <v>0.50084897695904995</v>
      </c>
      <c r="N34" s="331"/>
      <c r="O34" s="337">
        <v>0.45372518690384123</v>
      </c>
    </row>
    <row r="35" spans="1:15" x14ac:dyDescent="0.25">
      <c r="A35" s="332" t="s">
        <v>72</v>
      </c>
      <c r="B35" s="333">
        <v>55</v>
      </c>
      <c r="C35" s="334"/>
      <c r="D35" s="335"/>
      <c r="E35" s="336">
        <v>0.11129042421730896</v>
      </c>
      <c r="F35" s="331"/>
      <c r="G35" s="337">
        <v>9.4396028481872701E-2</v>
      </c>
      <c r="I35" s="336">
        <v>6.1596778014688464E-2</v>
      </c>
      <c r="J35" s="331"/>
      <c r="K35" s="337">
        <v>5.1300264393670338E-2</v>
      </c>
      <c r="M35" s="336">
        <v>5.6914656472619306E-2</v>
      </c>
      <c r="N35" s="331"/>
      <c r="O35" s="337">
        <v>5.1559680329981955E-2</v>
      </c>
    </row>
    <row r="36" spans="1:15" x14ac:dyDescent="0.25">
      <c r="A36" s="332" t="s">
        <v>73</v>
      </c>
      <c r="B36" s="333">
        <v>56</v>
      </c>
      <c r="C36" s="334"/>
      <c r="D36" s="335"/>
      <c r="E36" s="336">
        <v>0.15743002427669234</v>
      </c>
      <c r="F36" s="331"/>
      <c r="G36" s="337">
        <v>0.13353142608664142</v>
      </c>
      <c r="I36" s="336">
        <v>0.26218115770354578</v>
      </c>
      <c r="J36" s="331"/>
      <c r="K36" s="337">
        <v>0.2183549715217763</v>
      </c>
      <c r="M36" s="336">
        <v>0.16694965898634997</v>
      </c>
      <c r="N36" s="331"/>
      <c r="O36" s="337">
        <v>0.15124172896794705</v>
      </c>
    </row>
    <row r="37" spans="1:15" x14ac:dyDescent="0.25">
      <c r="A37" s="332" t="s">
        <v>74</v>
      </c>
      <c r="B37" s="333">
        <v>61</v>
      </c>
      <c r="C37" s="334"/>
      <c r="D37" s="335"/>
      <c r="E37" s="336">
        <v>1.0787267606476206E-2</v>
      </c>
      <c r="F37" s="331"/>
      <c r="G37" s="337">
        <v>9.1497110140778722E-3</v>
      </c>
      <c r="I37" s="336">
        <v>1.658374792703151E-2</v>
      </c>
      <c r="J37" s="331"/>
      <c r="K37" s="337">
        <v>1.3811609644449706E-2</v>
      </c>
      <c r="M37" s="336">
        <v>1.8971552157539769E-3</v>
      </c>
      <c r="N37" s="331"/>
      <c r="O37" s="337">
        <v>1.7186560109993983E-3</v>
      </c>
    </row>
    <row r="38" spans="1:15" x14ac:dyDescent="0.25">
      <c r="A38" s="332" t="s">
        <v>75</v>
      </c>
      <c r="B38" s="333">
        <v>62</v>
      </c>
      <c r="C38" s="334"/>
      <c r="D38" s="335"/>
      <c r="E38" s="336">
        <v>1.9239786006243798</v>
      </c>
      <c r="F38" s="331"/>
      <c r="G38" s="337">
        <v>1.631909843639592</v>
      </c>
      <c r="I38" s="336">
        <v>2.955065940140567</v>
      </c>
      <c r="J38" s="331"/>
      <c r="K38" s="337">
        <v>2.4610972995014668</v>
      </c>
      <c r="M38" s="336">
        <v>1.3270600734199069</v>
      </c>
      <c r="N38" s="331"/>
      <c r="O38" s="337">
        <v>1.2021998796940792</v>
      </c>
    </row>
    <row r="39" spans="1:15" x14ac:dyDescent="0.25">
      <c r="A39" s="332" t="s">
        <v>432</v>
      </c>
      <c r="B39" s="333">
        <v>63</v>
      </c>
      <c r="C39" s="334"/>
      <c r="D39" s="335"/>
      <c r="E39" s="336">
        <v>5.6713258406325393E-2</v>
      </c>
      <c r="F39" s="331"/>
      <c r="G39" s="337">
        <v>4.8103926222528216E-2</v>
      </c>
      <c r="I39" s="336">
        <v>0.14609492221432521</v>
      </c>
      <c r="J39" s="331"/>
      <c r="K39" s="337">
        <v>0.12167370401062835</v>
      </c>
      <c r="M39" s="336">
        <v>2.6560173020555678E-2</v>
      </c>
      <c r="N39" s="331"/>
      <c r="O39" s="337">
        <v>2.4061184153991576E-2</v>
      </c>
    </row>
    <row r="40" spans="1:15" x14ac:dyDescent="0.25">
      <c r="A40" s="332" t="s">
        <v>76</v>
      </c>
      <c r="B40" s="333">
        <v>64</v>
      </c>
      <c r="C40" s="334"/>
      <c r="D40" s="335"/>
      <c r="E40" s="336">
        <v>0.4026534542219336</v>
      </c>
      <c r="F40" s="331"/>
      <c r="G40" s="337">
        <v>0.34152881706013444</v>
      </c>
      <c r="I40" s="336">
        <v>0.445392087183132</v>
      </c>
      <c r="J40" s="331"/>
      <c r="K40" s="337">
        <v>0.37094037330807783</v>
      </c>
      <c r="M40" s="336">
        <v>0.20394418569355252</v>
      </c>
      <c r="N40" s="331"/>
      <c r="O40" s="337">
        <v>0.18475552118243532</v>
      </c>
    </row>
    <row r="41" spans="1:15" x14ac:dyDescent="0.25">
      <c r="A41" s="332" t="s">
        <v>78</v>
      </c>
      <c r="B41" s="333">
        <v>66</v>
      </c>
      <c r="C41" s="334"/>
      <c r="D41" s="335"/>
      <c r="E41" s="336">
        <v>9.0783935302027469E-3</v>
      </c>
      <c r="F41" s="331"/>
      <c r="G41" s="337">
        <v>7.7002518435308823E-3</v>
      </c>
      <c r="I41" s="336">
        <v>1.658374792703151E-2</v>
      </c>
      <c r="J41" s="331"/>
      <c r="K41" s="337">
        <v>1.3811609644449706E-2</v>
      </c>
      <c r="M41" s="336">
        <v>1.233150890240085E-2</v>
      </c>
      <c r="N41" s="331"/>
      <c r="O41" s="337">
        <v>1.1171264071496089E-2</v>
      </c>
    </row>
    <row r="42" spans="1:15" x14ac:dyDescent="0.25">
      <c r="A42" s="332" t="s">
        <v>79</v>
      </c>
      <c r="B42" s="333">
        <v>67</v>
      </c>
      <c r="C42" s="334"/>
      <c r="D42" s="335"/>
      <c r="E42" s="336">
        <v>2.9050859296648791E-2</v>
      </c>
      <c r="F42" s="331"/>
      <c r="G42" s="337">
        <v>2.4640805899298821E-2</v>
      </c>
      <c r="I42" s="336">
        <v>2.2111663902708679E-2</v>
      </c>
      <c r="J42" s="331"/>
      <c r="K42" s="337">
        <v>1.8415479525932942E-2</v>
      </c>
      <c r="M42" s="336">
        <v>1.7074396941785794E-2</v>
      </c>
      <c r="N42" s="331"/>
      <c r="O42" s="337">
        <v>1.5467904098994586E-2</v>
      </c>
    </row>
    <row r="43" spans="1:15" x14ac:dyDescent="0.25">
      <c r="A43" s="332" t="s">
        <v>433</v>
      </c>
      <c r="B43" s="333">
        <v>68</v>
      </c>
      <c r="C43" s="334"/>
      <c r="D43" s="335"/>
      <c r="E43" s="336">
        <v>6.2053489894679952E-2</v>
      </c>
      <c r="F43" s="331"/>
      <c r="G43" s="337">
        <v>5.2633486130487565E-2</v>
      </c>
      <c r="I43" s="336">
        <v>0.16978599068151307</v>
      </c>
      <c r="J43" s="331"/>
      <c r="K43" s="337">
        <v>0.14140457493127082</v>
      </c>
      <c r="M43" s="336">
        <v>5.3120346041111356E-2</v>
      </c>
      <c r="N43" s="331"/>
      <c r="O43" s="337">
        <v>4.8122368307983152E-2</v>
      </c>
    </row>
    <row r="44" spans="1:15" x14ac:dyDescent="0.25">
      <c r="A44" s="332" t="s">
        <v>80</v>
      </c>
      <c r="B44" s="333">
        <v>69</v>
      </c>
      <c r="C44" s="334"/>
      <c r="D44" s="335"/>
      <c r="E44" s="336">
        <v>5.1586636177505023E-2</v>
      </c>
      <c r="F44" s="331"/>
      <c r="G44" s="337">
        <v>4.375554871088725E-2</v>
      </c>
      <c r="I44" s="336">
        <v>7.6601121377240788E-2</v>
      </c>
      <c r="J44" s="331"/>
      <c r="K44" s="337">
        <v>6.3796482643410549E-2</v>
      </c>
      <c r="M44" s="336">
        <v>2.0868707373293747E-2</v>
      </c>
      <c r="N44" s="331"/>
      <c r="O44" s="337">
        <v>1.8905216120993381E-2</v>
      </c>
    </row>
    <row r="45" spans="1:15" x14ac:dyDescent="0.25">
      <c r="A45" s="332" t="s">
        <v>82</v>
      </c>
      <c r="B45" s="333">
        <v>72</v>
      </c>
      <c r="C45" s="334"/>
      <c r="D45" s="335"/>
      <c r="E45" s="336">
        <v>1.3131629229863855</v>
      </c>
      <c r="F45" s="331"/>
      <c r="G45" s="337">
        <v>1.1138187813672022</v>
      </c>
      <c r="I45" s="336">
        <v>1.1379609887072575</v>
      </c>
      <c r="J45" s="331"/>
      <c r="K45" s="337">
        <v>0.94773949988819162</v>
      </c>
      <c r="M45" s="336">
        <v>0.41642556985799795</v>
      </c>
      <c r="N45" s="331"/>
      <c r="O45" s="337">
        <v>0.37724499441436798</v>
      </c>
    </row>
    <row r="46" spans="1:15" x14ac:dyDescent="0.25">
      <c r="A46" s="332" t="s">
        <v>83</v>
      </c>
      <c r="B46" s="333">
        <v>73</v>
      </c>
      <c r="C46" s="334"/>
      <c r="D46" s="335"/>
      <c r="E46" s="336">
        <v>4.8275692654725193E-2</v>
      </c>
      <c r="F46" s="331"/>
      <c r="G46" s="337">
        <v>4.0947221567952455E-2</v>
      </c>
      <c r="I46" s="336">
        <v>4.1854220958698576E-2</v>
      </c>
      <c r="J46" s="331"/>
      <c r="K46" s="337">
        <v>3.485787195980164E-2</v>
      </c>
      <c r="M46" s="336">
        <v>3.4148793883571588E-2</v>
      </c>
      <c r="N46" s="331"/>
      <c r="O46" s="337">
        <v>3.0935808197989172E-2</v>
      </c>
    </row>
    <row r="47" spans="1:15" x14ac:dyDescent="0.25">
      <c r="A47" s="332" t="s">
        <v>86</v>
      </c>
      <c r="B47" s="333">
        <v>78</v>
      </c>
      <c r="C47" s="334"/>
      <c r="D47" s="335"/>
      <c r="E47" s="336">
        <v>0.26540950497122145</v>
      </c>
      <c r="F47" s="331"/>
      <c r="G47" s="337">
        <v>0.22511912742557935</v>
      </c>
      <c r="I47" s="336">
        <v>0.16978599068151307</v>
      </c>
      <c r="J47" s="331"/>
      <c r="K47" s="337">
        <v>0.14140457493127082</v>
      </c>
      <c r="M47" s="336">
        <v>8.0629096669544015E-2</v>
      </c>
      <c r="N47" s="331"/>
      <c r="O47" s="337">
        <v>7.3042880467474439E-2</v>
      </c>
    </row>
    <row r="48" spans="1:15" x14ac:dyDescent="0.25">
      <c r="A48" s="332" t="s">
        <v>87</v>
      </c>
      <c r="B48" s="333">
        <v>81</v>
      </c>
      <c r="C48" s="334"/>
      <c r="D48" s="335"/>
      <c r="E48" s="336">
        <v>1.7515959281802947E-2</v>
      </c>
      <c r="F48" s="331"/>
      <c r="G48" s="337">
        <v>1.4856956498106644E-2</v>
      </c>
      <c r="I48" s="336">
        <v>2.7639579878385851E-2</v>
      </c>
      <c r="J48" s="331"/>
      <c r="K48" s="337">
        <v>2.3019349407416179E-2</v>
      </c>
      <c r="M48" s="336">
        <v>7.5886208630159078E-3</v>
      </c>
      <c r="N48" s="331"/>
      <c r="O48" s="337">
        <v>6.8746240439975931E-3</v>
      </c>
    </row>
    <row r="49" spans="1:15" x14ac:dyDescent="0.25">
      <c r="A49" s="332" t="s">
        <v>88</v>
      </c>
      <c r="B49" s="333">
        <v>82</v>
      </c>
      <c r="C49" s="334"/>
      <c r="D49" s="335"/>
      <c r="E49" s="336">
        <v>0.36537863843321877</v>
      </c>
      <c r="F49" s="331"/>
      <c r="G49" s="337">
        <v>0.30991248890257822</v>
      </c>
      <c r="I49" s="336">
        <v>0.4754007739082366</v>
      </c>
      <c r="J49" s="331"/>
      <c r="K49" s="337">
        <v>0.39593280980755824</v>
      </c>
      <c r="M49" s="336">
        <v>0.19920129765416758</v>
      </c>
      <c r="N49" s="331"/>
      <c r="O49" s="337">
        <v>0.18045888115493686</v>
      </c>
    </row>
    <row r="50" spans="1:15" x14ac:dyDescent="0.25">
      <c r="A50" s="332" t="s">
        <v>89</v>
      </c>
      <c r="B50" s="333">
        <v>86</v>
      </c>
      <c r="C50" s="334"/>
      <c r="D50" s="335"/>
      <c r="E50" s="336">
        <v>1.3652835823127261</v>
      </c>
      <c r="F50" s="331"/>
      <c r="G50" s="337">
        <v>1.1580272860688856</v>
      </c>
      <c r="I50" s="336">
        <v>0.84656084656084662</v>
      </c>
      <c r="J50" s="331"/>
      <c r="K50" s="337">
        <v>0.70504978756428982</v>
      </c>
      <c r="M50" s="336">
        <v>0.46480302785972433</v>
      </c>
      <c r="N50" s="331"/>
      <c r="O50" s="337">
        <v>0.42107072269485263</v>
      </c>
    </row>
    <row r="51" spans="1:15" x14ac:dyDescent="0.25">
      <c r="A51" s="332" t="s">
        <v>90</v>
      </c>
      <c r="B51" s="333">
        <v>88</v>
      </c>
      <c r="C51" s="334"/>
      <c r="D51" s="335"/>
      <c r="E51" s="336">
        <v>0.62939968321746809</v>
      </c>
      <c r="F51" s="331"/>
      <c r="G51" s="337">
        <v>0.53385393075208809</v>
      </c>
      <c r="I51" s="336">
        <v>0.79365079365079372</v>
      </c>
      <c r="J51" s="331"/>
      <c r="K51" s="337">
        <v>0.66098417584152158</v>
      </c>
      <c r="M51" s="336">
        <v>0.42116845789738289</v>
      </c>
      <c r="N51" s="331"/>
      <c r="O51" s="337">
        <v>0.38154163444186645</v>
      </c>
    </row>
    <row r="52" spans="1:15" x14ac:dyDescent="0.25">
      <c r="A52" s="332" t="s">
        <v>92</v>
      </c>
      <c r="B52" s="333">
        <v>92</v>
      </c>
      <c r="C52" s="334"/>
      <c r="D52" s="335"/>
      <c r="E52" s="336">
        <v>0.43362679685439004</v>
      </c>
      <c r="F52" s="331"/>
      <c r="G52" s="337">
        <v>0.36780026452629866</v>
      </c>
      <c r="I52" s="336">
        <v>0.43354655294953803</v>
      </c>
      <c r="J52" s="331"/>
      <c r="K52" s="337">
        <v>0.36107493784775663</v>
      </c>
      <c r="M52" s="336">
        <v>0.24283586761650905</v>
      </c>
      <c r="N52" s="331"/>
      <c r="O52" s="337">
        <v>0.21998796940792298</v>
      </c>
    </row>
    <row r="53" spans="1:15" x14ac:dyDescent="0.25">
      <c r="A53" s="332" t="s">
        <v>93</v>
      </c>
      <c r="B53" s="333">
        <v>93</v>
      </c>
      <c r="C53" s="334"/>
      <c r="D53" s="335"/>
      <c r="E53" s="336">
        <v>0.3124035420687416</v>
      </c>
      <c r="F53" s="331"/>
      <c r="G53" s="337">
        <v>0.26497925461562155</v>
      </c>
      <c r="I53" s="336">
        <v>0.22427544815604519</v>
      </c>
      <c r="J53" s="331"/>
      <c r="K53" s="337">
        <v>0.1867855780487484</v>
      </c>
      <c r="M53" s="336">
        <v>7.4937631022282084E-2</v>
      </c>
      <c r="N53" s="331"/>
      <c r="O53" s="337">
        <v>6.788691243447624E-2</v>
      </c>
    </row>
    <row r="54" spans="1:15" x14ac:dyDescent="0.25">
      <c r="A54" s="332" t="s">
        <v>94</v>
      </c>
      <c r="B54" s="333">
        <v>96</v>
      </c>
      <c r="C54" s="334"/>
      <c r="D54" s="335"/>
      <c r="E54" s="336">
        <v>0.65022658602205086</v>
      </c>
      <c r="F54" s="331"/>
      <c r="G54" s="337">
        <v>0.55151921439312956</v>
      </c>
      <c r="I54" s="336">
        <v>0.84892995340756539</v>
      </c>
      <c r="J54" s="331"/>
      <c r="K54" s="337">
        <v>0.70702287465635394</v>
      </c>
      <c r="M54" s="336">
        <v>0.54827785735289936</v>
      </c>
      <c r="N54" s="331"/>
      <c r="O54" s="337">
        <v>0.49669158717882622</v>
      </c>
    </row>
    <row r="55" spans="1:15" x14ac:dyDescent="0.25">
      <c r="A55" s="332" t="s">
        <v>95</v>
      </c>
      <c r="B55" s="333">
        <v>97</v>
      </c>
      <c r="C55" s="334"/>
      <c r="D55" s="335"/>
      <c r="E55" s="336">
        <v>3.8556471345919899E-2</v>
      </c>
      <c r="F55" s="331"/>
      <c r="G55" s="337">
        <v>3.2703422535466452E-2</v>
      </c>
      <c r="I55" s="336">
        <v>1.8163152491510702E-2</v>
      </c>
      <c r="J55" s="331"/>
      <c r="K55" s="337">
        <v>1.5127001039159203E-2</v>
      </c>
      <c r="M55" s="336">
        <v>2.46630178048017E-2</v>
      </c>
      <c r="N55" s="331"/>
      <c r="O55" s="337">
        <v>2.2342528142992178E-2</v>
      </c>
    </row>
    <row r="56" spans="1:15" x14ac:dyDescent="0.25">
      <c r="A56" s="332" t="s">
        <v>96</v>
      </c>
      <c r="B56" s="333">
        <v>105</v>
      </c>
      <c r="C56" s="334"/>
      <c r="D56" s="335"/>
      <c r="E56" s="336">
        <v>1.3243774091119301E-2</v>
      </c>
      <c r="F56" s="331"/>
      <c r="G56" s="337">
        <v>1.1233308571739171E-2</v>
      </c>
      <c r="I56" s="336">
        <v>8.686725104635553E-3</v>
      </c>
      <c r="J56" s="331"/>
      <c r="K56" s="337">
        <v>7.2346526709022264E-3</v>
      </c>
      <c r="M56" s="336" t="s">
        <v>37</v>
      </c>
      <c r="N56" s="331"/>
      <c r="O56" s="337" t="s">
        <v>37</v>
      </c>
    </row>
    <row r="57" spans="1:15" x14ac:dyDescent="0.25">
      <c r="A57" s="332" t="s">
        <v>352</v>
      </c>
      <c r="B57" s="333">
        <v>127</v>
      </c>
      <c r="C57" s="334"/>
      <c r="D57" s="335"/>
      <c r="E57" s="336">
        <v>0.3423088384035271</v>
      </c>
      <c r="F57" s="331"/>
      <c r="G57" s="337">
        <v>0.29034479010019387</v>
      </c>
      <c r="I57" s="336">
        <v>0.11845534233593935</v>
      </c>
      <c r="J57" s="331"/>
      <c r="K57" s="337">
        <v>9.8654354603212202E-2</v>
      </c>
      <c r="M57" s="336">
        <v>0.25516737651890992</v>
      </c>
      <c r="N57" s="331"/>
      <c r="O57" s="337">
        <v>0.23115923347941911</v>
      </c>
    </row>
    <row r="58" spans="1:15" x14ac:dyDescent="0.25">
      <c r="A58" s="332" t="s">
        <v>101</v>
      </c>
      <c r="B58" s="333">
        <v>131</v>
      </c>
      <c r="C58" s="334"/>
      <c r="D58" s="335"/>
      <c r="E58" s="336">
        <v>9.7192213088052939E-3</v>
      </c>
      <c r="F58" s="331"/>
      <c r="G58" s="337">
        <v>8.243799032486003E-3</v>
      </c>
      <c r="I58" s="336">
        <v>9.476427386875149E-3</v>
      </c>
      <c r="J58" s="331"/>
      <c r="K58" s="337">
        <v>7.8923483682569739E-3</v>
      </c>
      <c r="M58" s="336">
        <v>3.7943104315079539E-3</v>
      </c>
      <c r="N58" s="331"/>
      <c r="O58" s="337">
        <v>3.4373120219987965E-3</v>
      </c>
    </row>
    <row r="59" spans="1:15" x14ac:dyDescent="0.25">
      <c r="A59" s="332" t="s">
        <v>104</v>
      </c>
      <c r="B59" s="333">
        <v>142</v>
      </c>
      <c r="C59" s="334"/>
      <c r="D59" s="335"/>
      <c r="E59" s="336">
        <v>0.12837916498004354</v>
      </c>
      <c r="F59" s="331"/>
      <c r="G59" s="337">
        <v>0.10889062018734259</v>
      </c>
      <c r="I59" s="336">
        <v>0.1105583195135434</v>
      </c>
      <c r="J59" s="331"/>
      <c r="K59" s="337">
        <v>9.2077397629664715E-2</v>
      </c>
      <c r="M59" s="336">
        <v>1.9920129765416759E-2</v>
      </c>
      <c r="N59" s="331"/>
      <c r="O59" s="337">
        <v>1.8045888115493684E-2</v>
      </c>
    </row>
    <row r="60" spans="1:15" x14ac:dyDescent="0.25">
      <c r="A60" s="332" t="s">
        <v>106</v>
      </c>
      <c r="B60" s="333">
        <v>146</v>
      </c>
      <c r="C60" s="334"/>
      <c r="D60" s="335"/>
      <c r="E60" s="336">
        <v>9.6444580679683298E-2</v>
      </c>
      <c r="F60" s="331"/>
      <c r="G60" s="337">
        <v>8.1803851937745725E-2</v>
      </c>
      <c r="I60" s="336">
        <v>0.14451551764984602</v>
      </c>
      <c r="J60" s="331"/>
      <c r="K60" s="337">
        <v>0.12035831261591887</v>
      </c>
      <c r="M60" s="336">
        <v>9.485776078769885E-2</v>
      </c>
      <c r="N60" s="331"/>
      <c r="O60" s="337">
        <v>8.593280054996992E-2</v>
      </c>
    </row>
    <row r="61" spans="1:15" x14ac:dyDescent="0.25">
      <c r="A61" s="332" t="s">
        <v>107</v>
      </c>
      <c r="B61" s="333">
        <v>151</v>
      </c>
      <c r="C61" s="334"/>
      <c r="D61" s="335"/>
      <c r="E61" s="336">
        <v>7.9569449176482898E-2</v>
      </c>
      <c r="F61" s="331"/>
      <c r="G61" s="337">
        <v>6.7490442628594202E-2</v>
      </c>
      <c r="I61" s="336">
        <v>3.6326304983021404E-2</v>
      </c>
      <c r="J61" s="331"/>
      <c r="K61" s="337">
        <v>3.0254002078318406E-2</v>
      </c>
      <c r="M61" s="336">
        <v>5.406892364898834E-2</v>
      </c>
      <c r="N61" s="331"/>
      <c r="O61" s="337">
        <v>4.8981696313482856E-2</v>
      </c>
    </row>
    <row r="62" spans="1:15" x14ac:dyDescent="0.25">
      <c r="A62" s="332" t="s">
        <v>259</v>
      </c>
      <c r="B62" s="333">
        <v>153</v>
      </c>
      <c r="C62" s="334"/>
      <c r="D62" s="335"/>
      <c r="E62" s="336">
        <v>6.6859698234199058E-2</v>
      </c>
      <c r="F62" s="331"/>
      <c r="G62" s="337">
        <v>5.6710090047650971E-2</v>
      </c>
      <c r="I62" s="336">
        <v>3.7116007265261E-2</v>
      </c>
      <c r="J62" s="331"/>
      <c r="K62" s="337">
        <v>3.0911697775673149E-2</v>
      </c>
      <c r="M62" s="336">
        <v>2.9405905844186644E-2</v>
      </c>
      <c r="N62" s="331"/>
      <c r="O62" s="337">
        <v>2.6639168170490675E-2</v>
      </c>
    </row>
    <row r="63" spans="1:15" x14ac:dyDescent="0.25">
      <c r="A63" s="332" t="s">
        <v>110</v>
      </c>
      <c r="B63" s="333">
        <v>156</v>
      </c>
      <c r="C63" s="334"/>
      <c r="D63" s="335"/>
      <c r="E63" s="336">
        <v>3.25754120789628E-2</v>
      </c>
      <c r="F63" s="331"/>
      <c r="G63" s="337">
        <v>2.7630315438551992E-2</v>
      </c>
      <c r="I63" s="336">
        <v>3.7905709547500596E-2</v>
      </c>
      <c r="J63" s="331"/>
      <c r="K63" s="337">
        <v>3.1569393473027896E-2</v>
      </c>
      <c r="M63" s="336">
        <v>1.7074396941785794E-2</v>
      </c>
      <c r="N63" s="331"/>
      <c r="O63" s="337">
        <v>1.5467904098994586E-2</v>
      </c>
    </row>
    <row r="64" spans="1:15" x14ac:dyDescent="0.25">
      <c r="A64" s="332" t="s">
        <v>111</v>
      </c>
      <c r="B64" s="333">
        <v>157</v>
      </c>
      <c r="C64" s="334"/>
      <c r="D64" s="335"/>
      <c r="E64" s="336">
        <v>5.8742546371900128E-2</v>
      </c>
      <c r="F64" s="331"/>
      <c r="G64" s="337">
        <v>4.982515898755277E-2</v>
      </c>
      <c r="I64" s="336">
        <v>1.658374792703151E-2</v>
      </c>
      <c r="J64" s="331"/>
      <c r="K64" s="337">
        <v>1.3811609644449706E-2</v>
      </c>
      <c r="M64" s="336">
        <v>9.4857760787698843E-3</v>
      </c>
      <c r="N64" s="331"/>
      <c r="O64" s="337">
        <v>8.5932800549969914E-3</v>
      </c>
    </row>
    <row r="65" spans="1:15" x14ac:dyDescent="0.25">
      <c r="A65" s="332" t="s">
        <v>120</v>
      </c>
      <c r="B65" s="333">
        <v>184</v>
      </c>
      <c r="C65" s="334"/>
      <c r="D65" s="335"/>
      <c r="E65" s="336">
        <v>4.5391967651013734E-2</v>
      </c>
      <c r="F65" s="331"/>
      <c r="G65" s="337">
        <v>3.8501259217654411E-2</v>
      </c>
      <c r="I65" s="336">
        <v>1.7373450209271106E-2</v>
      </c>
      <c r="J65" s="331"/>
      <c r="K65" s="337">
        <v>1.4469305341804453E-2</v>
      </c>
      <c r="M65" s="336">
        <v>2.2765862589047725E-2</v>
      </c>
      <c r="N65" s="331"/>
      <c r="O65" s="337">
        <v>2.0623872131992779E-2</v>
      </c>
    </row>
    <row r="66" spans="1:15" x14ac:dyDescent="0.25">
      <c r="A66" s="332" t="s">
        <v>121</v>
      </c>
      <c r="B66" s="333">
        <v>185</v>
      </c>
      <c r="C66" s="334"/>
      <c r="D66" s="335"/>
      <c r="E66" s="336">
        <v>0.14162293907116286</v>
      </c>
      <c r="F66" s="331"/>
      <c r="G66" s="337">
        <v>0.12012392875908177</v>
      </c>
      <c r="I66" s="336">
        <v>0.10818921266682462</v>
      </c>
      <c r="J66" s="331"/>
      <c r="K66" s="337">
        <v>9.0104310537600457E-2</v>
      </c>
      <c r="M66" s="336">
        <v>2.6560173020555678E-2</v>
      </c>
      <c r="N66" s="331"/>
      <c r="O66" s="337">
        <v>2.4061184153991576E-2</v>
      </c>
    </row>
    <row r="67" spans="1:15" x14ac:dyDescent="0.25">
      <c r="A67" s="332" t="s">
        <v>184</v>
      </c>
      <c r="B67" s="333">
        <v>792</v>
      </c>
      <c r="C67" s="334"/>
      <c r="D67" s="335"/>
      <c r="E67" s="336">
        <v>4.7955278765423923E-2</v>
      </c>
      <c r="F67" s="331"/>
      <c r="G67" s="337">
        <v>4.0675447973474901E-2</v>
      </c>
      <c r="I67" s="336">
        <v>3.316749585406302E-2</v>
      </c>
      <c r="J67" s="331"/>
      <c r="K67" s="337">
        <v>2.7623219288899412E-2</v>
      </c>
      <c r="M67" s="336">
        <v>3.0354483452063631E-2</v>
      </c>
      <c r="N67" s="331"/>
      <c r="O67" s="337">
        <v>2.7498496175990372E-2</v>
      </c>
    </row>
    <row r="68" spans="1:15" x14ac:dyDescent="0.25">
      <c r="A68" s="332" t="s">
        <v>189</v>
      </c>
      <c r="B68" s="333">
        <v>801</v>
      </c>
      <c r="C68" s="334"/>
      <c r="D68" s="335"/>
      <c r="E68" s="336">
        <v>0.43309277370555455</v>
      </c>
      <c r="F68" s="331"/>
      <c r="G68" s="337">
        <v>0.36734730853550268</v>
      </c>
      <c r="I68" s="336">
        <v>0.50619916291558087</v>
      </c>
      <c r="J68" s="331"/>
      <c r="K68" s="337">
        <v>0.42158294200439345</v>
      </c>
      <c r="M68" s="336">
        <v>9.2960605571944868E-2</v>
      </c>
      <c r="N68" s="331"/>
      <c r="O68" s="337">
        <v>8.4214144538970526E-2</v>
      </c>
    </row>
    <row r="69" spans="1:15" x14ac:dyDescent="0.25">
      <c r="A69" s="332" t="s">
        <v>194</v>
      </c>
      <c r="B69" s="333">
        <v>813</v>
      </c>
      <c r="C69" s="334"/>
      <c r="D69" s="335"/>
      <c r="E69" s="336">
        <v>3.8983689864988263E-2</v>
      </c>
      <c r="F69" s="331"/>
      <c r="G69" s="337">
        <v>3.3065787328103204E-2</v>
      </c>
      <c r="I69" s="336">
        <v>8.8446655610834715E-2</v>
      </c>
      <c r="J69" s="331"/>
      <c r="K69" s="337">
        <v>7.3661918103731766E-2</v>
      </c>
      <c r="M69" s="336">
        <v>1.6125819333908803E-2</v>
      </c>
      <c r="N69" s="331"/>
      <c r="O69" s="337">
        <v>1.4608576093494887E-2</v>
      </c>
    </row>
    <row r="70" spans="1:15" x14ac:dyDescent="0.25">
      <c r="A70" s="332" t="s">
        <v>198</v>
      </c>
      <c r="B70" s="333">
        <v>820</v>
      </c>
      <c r="C70" s="334"/>
      <c r="D70" s="335"/>
      <c r="E70" s="336">
        <v>0.30930620780549595</v>
      </c>
      <c r="F70" s="331"/>
      <c r="G70" s="337">
        <v>0.26235210986900509</v>
      </c>
      <c r="I70" s="336">
        <v>0.22743425728500358</v>
      </c>
      <c r="J70" s="331"/>
      <c r="K70" s="337">
        <v>0.1894163608381674</v>
      </c>
      <c r="M70" s="336">
        <v>0.13564659792640935</v>
      </c>
      <c r="N70" s="331"/>
      <c r="O70" s="337">
        <v>0.122883904786457</v>
      </c>
    </row>
    <row r="71" spans="1:15" x14ac:dyDescent="0.25">
      <c r="A71" s="332" t="s">
        <v>200</v>
      </c>
      <c r="B71" s="333">
        <v>827</v>
      </c>
      <c r="C71" s="334"/>
      <c r="D71" s="335"/>
      <c r="E71" s="336">
        <v>0.35918396990672752</v>
      </c>
      <c r="F71" s="331"/>
      <c r="G71" s="337">
        <v>0.30465819940934541</v>
      </c>
      <c r="I71" s="336">
        <v>0.34746900418542209</v>
      </c>
      <c r="J71" s="331"/>
      <c r="K71" s="337">
        <v>0.28938610683608912</v>
      </c>
      <c r="M71" s="336">
        <v>0.24283586761650905</v>
      </c>
      <c r="N71" s="331"/>
      <c r="O71" s="337">
        <v>0.21998796940792298</v>
      </c>
    </row>
    <row r="72" spans="1:15" x14ac:dyDescent="0.25">
      <c r="A72" s="332" t="s">
        <v>203</v>
      </c>
      <c r="B72" s="333">
        <v>834</v>
      </c>
      <c r="C72" s="334"/>
      <c r="D72" s="335"/>
      <c r="E72" s="336">
        <v>0.11919396682007372</v>
      </c>
      <c r="F72" s="331"/>
      <c r="G72" s="337">
        <v>0.10109977714565252</v>
      </c>
      <c r="I72" s="336">
        <v>9.7923082997709868E-2</v>
      </c>
      <c r="J72" s="331"/>
      <c r="K72" s="337">
        <v>8.155426647198874E-2</v>
      </c>
      <c r="M72" s="336">
        <v>0.14892668443668719</v>
      </c>
      <c r="N72" s="331"/>
      <c r="O72" s="337">
        <v>0.13491449686345278</v>
      </c>
    </row>
    <row r="73" spans="1:15" x14ac:dyDescent="0.25">
      <c r="A73" s="332" t="s">
        <v>209</v>
      </c>
      <c r="B73" s="333">
        <v>841</v>
      </c>
      <c r="C73" s="334"/>
      <c r="D73" s="335"/>
      <c r="E73" s="336">
        <v>0.18797614839008039</v>
      </c>
      <c r="F73" s="331"/>
      <c r="G73" s="337">
        <v>0.15944050876016885</v>
      </c>
      <c r="I73" s="336">
        <v>0.20611229566453448</v>
      </c>
      <c r="J73" s="331"/>
      <c r="K73" s="337">
        <v>0.1716585770095892</v>
      </c>
      <c r="M73" s="336">
        <v>5.8811811688373287E-2</v>
      </c>
      <c r="N73" s="331"/>
      <c r="O73" s="337">
        <v>5.327833634098135E-2</v>
      </c>
    </row>
    <row r="74" spans="1:15" x14ac:dyDescent="0.25">
      <c r="A74" s="332" t="s">
        <v>212</v>
      </c>
      <c r="B74" s="333">
        <v>849</v>
      </c>
      <c r="C74" s="334"/>
      <c r="D74" s="335"/>
      <c r="E74" s="336">
        <v>0.95440617159872643</v>
      </c>
      <c r="F74" s="331"/>
      <c r="G74" s="337">
        <v>0.80952294675049363</v>
      </c>
      <c r="I74" s="336">
        <v>0.50461975835110162</v>
      </c>
      <c r="J74" s="331"/>
      <c r="K74" s="337">
        <v>0.4202675506096839</v>
      </c>
      <c r="M74" s="336">
        <v>0.42970565636827579</v>
      </c>
      <c r="N74" s="331"/>
      <c r="O74" s="337">
        <v>0.38927558649136373</v>
      </c>
    </row>
    <row r="75" spans="1:15" x14ac:dyDescent="0.25">
      <c r="A75" s="332" t="s">
        <v>217</v>
      </c>
      <c r="B75" s="333">
        <v>855</v>
      </c>
      <c r="C75" s="334"/>
      <c r="D75" s="335"/>
      <c r="E75" s="336">
        <v>2.990529633478552E-2</v>
      </c>
      <c r="F75" s="331"/>
      <c r="G75" s="337">
        <v>2.5365535484572321E-2</v>
      </c>
      <c r="I75" s="336">
        <v>4.1854220958698576E-2</v>
      </c>
      <c r="J75" s="331"/>
      <c r="K75" s="337">
        <v>3.485787195980164E-2</v>
      </c>
      <c r="M75" s="336">
        <v>1.7074396941785794E-2</v>
      </c>
      <c r="N75" s="331"/>
      <c r="O75" s="337">
        <v>1.5467904098994586E-2</v>
      </c>
    </row>
    <row r="76" spans="1:15" x14ac:dyDescent="0.25">
      <c r="A76" s="332" t="s">
        <v>225</v>
      </c>
      <c r="B76" s="333">
        <v>873</v>
      </c>
      <c r="C76" s="334"/>
      <c r="D76" s="335"/>
      <c r="E76" s="336">
        <v>9.3988074195040204E-3</v>
      </c>
      <c r="F76" s="331"/>
      <c r="G76" s="337">
        <v>7.9720254380084444E-3</v>
      </c>
      <c r="I76" s="336">
        <v>1.5794045644791914E-2</v>
      </c>
      <c r="J76" s="331"/>
      <c r="K76" s="337">
        <v>1.3153913947094959E-2</v>
      </c>
      <c r="M76" s="336">
        <v>6.6400432551389195E-3</v>
      </c>
      <c r="N76" s="331"/>
      <c r="O76" s="337">
        <v>6.0152960384978939E-3</v>
      </c>
    </row>
    <row r="77" spans="1:15" x14ac:dyDescent="0.25">
      <c r="A77" s="332" t="s">
        <v>226</v>
      </c>
      <c r="B77" s="333">
        <v>876</v>
      </c>
      <c r="C77" s="334"/>
      <c r="D77" s="335"/>
      <c r="E77" s="336">
        <v>4.6994037097520102E-3</v>
      </c>
      <c r="F77" s="331"/>
      <c r="G77" s="337">
        <v>3.9860127190042222E-3</v>
      </c>
      <c r="I77" s="336">
        <v>2.3691068467187873E-3</v>
      </c>
      <c r="J77" s="331"/>
      <c r="K77" s="337">
        <v>1.9730870920642435E-3</v>
      </c>
      <c r="M77" s="336" t="s">
        <v>37</v>
      </c>
      <c r="N77" s="331"/>
      <c r="O77" s="337" t="s">
        <v>37</v>
      </c>
    </row>
    <row r="78" spans="1:15" x14ac:dyDescent="0.25">
      <c r="A78" s="332" t="s">
        <v>229</v>
      </c>
      <c r="B78" s="333">
        <v>882</v>
      </c>
      <c r="C78" s="334"/>
      <c r="D78" s="335"/>
      <c r="E78" s="336">
        <v>3.3323044487332434E-2</v>
      </c>
      <c r="F78" s="331"/>
      <c r="G78" s="337">
        <v>2.8264453825666301E-2</v>
      </c>
      <c r="I78" s="336">
        <v>6.3176182579167657E-3</v>
      </c>
      <c r="J78" s="331"/>
      <c r="K78" s="337">
        <v>5.2615655788379838E-3</v>
      </c>
      <c r="M78" s="336" t="s">
        <v>37</v>
      </c>
      <c r="N78" s="331"/>
      <c r="O78" s="337" t="s">
        <v>37</v>
      </c>
    </row>
    <row r="79" spans="1:15" x14ac:dyDescent="0.25">
      <c r="A79" s="332" t="s">
        <v>232</v>
      </c>
      <c r="B79" s="333">
        <v>886</v>
      </c>
      <c r="C79" s="334"/>
      <c r="D79" s="335"/>
      <c r="E79" s="336">
        <v>2.8303226888279152E-2</v>
      </c>
      <c r="F79" s="331"/>
      <c r="G79" s="337">
        <v>2.4006667512184516E-2</v>
      </c>
      <c r="I79" s="336">
        <v>4.8961541498854934E-2</v>
      </c>
      <c r="J79" s="331"/>
      <c r="K79" s="337">
        <v>4.077713323599437E-2</v>
      </c>
      <c r="M79" s="336">
        <v>1.8971552157539769E-2</v>
      </c>
      <c r="N79" s="331"/>
      <c r="O79" s="337">
        <v>1.7186560109993983E-2</v>
      </c>
    </row>
    <row r="80" spans="1:15" x14ac:dyDescent="0.25">
      <c r="A80" s="332" t="s">
        <v>234</v>
      </c>
      <c r="B80" s="333">
        <v>889</v>
      </c>
      <c r="C80" s="334"/>
      <c r="D80" s="335"/>
      <c r="E80" s="336">
        <v>4.9557348211930287E-2</v>
      </c>
      <c r="F80" s="331"/>
      <c r="G80" s="337">
        <v>4.2034315945862703E-2</v>
      </c>
      <c r="I80" s="336">
        <v>4.5013030087656954E-2</v>
      </c>
      <c r="J80" s="331"/>
      <c r="K80" s="337">
        <v>3.7488654749220633E-2</v>
      </c>
      <c r="M80" s="336">
        <v>2.1817284981170734E-2</v>
      </c>
      <c r="N80" s="331"/>
      <c r="O80" s="337">
        <v>1.9764544126493082E-2</v>
      </c>
    </row>
    <row r="81" spans="1:15" x14ac:dyDescent="0.25">
      <c r="A81" s="332" t="s">
        <v>235</v>
      </c>
      <c r="B81" s="333">
        <v>894</v>
      </c>
      <c r="C81" s="334"/>
      <c r="D81" s="335"/>
      <c r="E81" s="336">
        <v>1.2282532423215481E-2</v>
      </c>
      <c r="F81" s="331"/>
      <c r="G81" s="337">
        <v>1.041798778830649E-2</v>
      </c>
      <c r="I81" s="336">
        <v>1.2635236515833531E-2</v>
      </c>
      <c r="J81" s="331"/>
      <c r="K81" s="337">
        <v>1.0523131157675968E-2</v>
      </c>
      <c r="M81" s="336">
        <v>2.8457328236309656E-3</v>
      </c>
      <c r="N81" s="331"/>
      <c r="O81" s="337">
        <v>2.5779840164990974E-3</v>
      </c>
    </row>
    <row r="82" spans="1:15" x14ac:dyDescent="0.25">
      <c r="A82" s="332" t="s">
        <v>238</v>
      </c>
      <c r="B82" s="333">
        <v>955</v>
      </c>
      <c r="C82" s="334"/>
      <c r="D82" s="335"/>
      <c r="E82" s="336">
        <v>1.0146439827873659E-2</v>
      </c>
      <c r="F82" s="331"/>
      <c r="G82" s="337">
        <v>8.6061638251227514E-3</v>
      </c>
      <c r="I82" s="336">
        <v>3.9485114111979785E-3</v>
      </c>
      <c r="K82" s="337">
        <v>3.2884784867737399E-3</v>
      </c>
      <c r="M82" s="336" t="s">
        <v>37</v>
      </c>
      <c r="O82" s="337" t="s">
        <v>37</v>
      </c>
    </row>
  </sheetData>
  <mergeCells count="20">
    <mergeCell ref="E4:G4"/>
    <mergeCell ref="I6:K6"/>
    <mergeCell ref="M6:O6"/>
    <mergeCell ref="M10:N10"/>
    <mergeCell ref="A10:C10"/>
    <mergeCell ref="M8:O8"/>
    <mergeCell ref="M4:O4"/>
    <mergeCell ref="M5:O5"/>
    <mergeCell ref="A1:E1"/>
    <mergeCell ref="A2:E2"/>
    <mergeCell ref="E10:F10"/>
    <mergeCell ref="I10:J10"/>
    <mergeCell ref="E8:G8"/>
    <mergeCell ref="I8:K8"/>
    <mergeCell ref="I4:K4"/>
    <mergeCell ref="I5:K5"/>
    <mergeCell ref="I2:O2"/>
    <mergeCell ref="E5:G5"/>
    <mergeCell ref="E6:G6"/>
    <mergeCell ref="I1:O1"/>
  </mergeCells>
  <pageMargins left="0.70866141732283472" right="0.70866141732283472" top="0.78740157480314965" bottom="0.78740157480314965" header="0.31496062992125984" footer="0.31496062992125984"/>
  <pageSetup paperSize="9" scale="77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51"/>
  <sheetViews>
    <sheetView workbookViewId="0">
      <selection activeCell="A21" sqref="A21"/>
    </sheetView>
  </sheetViews>
  <sheetFormatPr baseColWidth="10" defaultRowHeight="15" x14ac:dyDescent="0.25"/>
  <cols>
    <col min="1" max="1" width="37.85546875" bestFit="1" customWidth="1"/>
    <col min="2" max="2" width="32" bestFit="1" customWidth="1"/>
    <col min="3" max="3" width="19.28515625" bestFit="1" customWidth="1"/>
    <col min="4" max="4" width="15.28515625" bestFit="1" customWidth="1"/>
    <col min="5" max="5" width="12.140625" bestFit="1" customWidth="1"/>
    <col min="6" max="6" width="13.5703125" bestFit="1" customWidth="1"/>
    <col min="7" max="7" width="15.42578125" bestFit="1" customWidth="1"/>
    <col min="8" max="8" width="12.140625" bestFit="1" customWidth="1"/>
    <col min="9" max="9" width="15.28515625" bestFit="1" customWidth="1"/>
    <col min="10" max="10" width="17" bestFit="1" customWidth="1"/>
    <col min="11" max="11" width="18.7109375" bestFit="1" customWidth="1"/>
    <col min="12" max="12" width="14" bestFit="1" customWidth="1"/>
  </cols>
  <sheetData>
    <row r="1" spans="1:12" x14ac:dyDescent="0.25">
      <c r="A1" s="305" t="s">
        <v>427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</row>
    <row r="2" spans="1:12" x14ac:dyDescent="0.25">
      <c r="A2" s="305" t="s">
        <v>268</v>
      </c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305"/>
    </row>
    <row r="3" spans="1:12" x14ac:dyDescent="0.25">
      <c r="A3" s="305" t="s">
        <v>269</v>
      </c>
      <c r="B3" s="305"/>
      <c r="C3" s="305"/>
      <c r="D3" s="305"/>
      <c r="E3" s="305"/>
      <c r="F3" s="305"/>
      <c r="G3" s="305"/>
      <c r="H3" s="305"/>
      <c r="I3" s="305"/>
      <c r="J3" s="305"/>
      <c r="K3" s="305"/>
      <c r="L3" s="305"/>
    </row>
    <row r="4" spans="1:12" x14ac:dyDescent="0.25">
      <c r="A4" s="306">
        <v>43069.599305555559</v>
      </c>
      <c r="B4" s="305"/>
      <c r="C4" s="305"/>
      <c r="D4" s="305"/>
      <c r="E4" s="305"/>
      <c r="F4" s="305"/>
      <c r="G4" s="305"/>
      <c r="H4" s="305"/>
      <c r="I4" s="305"/>
      <c r="J4" s="305"/>
      <c r="K4" s="305"/>
      <c r="L4" s="305"/>
    </row>
    <row r="5" spans="1:12" x14ac:dyDescent="0.25">
      <c r="A5" s="305" t="s">
        <v>270</v>
      </c>
      <c r="B5" s="305"/>
      <c r="C5" s="305"/>
      <c r="D5" s="305"/>
      <c r="E5" s="305"/>
      <c r="F5" s="305"/>
      <c r="G5" s="305"/>
      <c r="H5" s="305"/>
      <c r="I5" s="305"/>
      <c r="J5" s="305"/>
      <c r="K5" s="305"/>
      <c r="L5" s="305"/>
    </row>
    <row r="6" spans="1:12" x14ac:dyDescent="0.25">
      <c r="A6" s="305" t="s">
        <v>271</v>
      </c>
      <c r="B6" s="305" t="s">
        <v>272</v>
      </c>
      <c r="C6" s="305" t="s">
        <v>428</v>
      </c>
      <c r="D6" s="305"/>
      <c r="E6" s="305"/>
      <c r="F6" s="305"/>
      <c r="G6" s="305"/>
      <c r="H6" s="305"/>
      <c r="I6" s="305"/>
      <c r="J6" s="305"/>
      <c r="K6" s="305"/>
      <c r="L6" s="305"/>
    </row>
    <row r="7" spans="1:12" x14ac:dyDescent="0.25">
      <c r="A7" s="305"/>
      <c r="B7" s="305"/>
      <c r="C7" s="305"/>
      <c r="D7" s="305"/>
      <c r="E7" s="305"/>
      <c r="F7" s="305"/>
      <c r="G7" s="305"/>
      <c r="H7" s="305"/>
      <c r="I7" s="305"/>
      <c r="J7" s="305"/>
      <c r="K7" s="305"/>
      <c r="L7" s="305"/>
    </row>
    <row r="8" spans="1:12" x14ac:dyDescent="0.25">
      <c r="A8" s="305" t="s">
        <v>247</v>
      </c>
      <c r="B8" s="305"/>
      <c r="C8" s="305" t="s">
        <v>273</v>
      </c>
      <c r="D8" s="305" t="s">
        <v>274</v>
      </c>
      <c r="E8" s="305" t="s">
        <v>275</v>
      </c>
      <c r="F8" s="305" t="s">
        <v>276</v>
      </c>
      <c r="G8" s="305" t="s">
        <v>277</v>
      </c>
      <c r="H8" s="305" t="s">
        <v>278</v>
      </c>
      <c r="I8" s="305" t="s">
        <v>279</v>
      </c>
      <c r="J8" s="305" t="s">
        <v>280</v>
      </c>
      <c r="K8" s="305" t="s">
        <v>281</v>
      </c>
      <c r="L8" s="305" t="s">
        <v>282</v>
      </c>
    </row>
    <row r="9" spans="1:12" x14ac:dyDescent="0.25">
      <c r="A9" s="305">
        <v>0</v>
      </c>
      <c r="B9" s="305" t="s">
        <v>283</v>
      </c>
      <c r="C9" s="305">
        <v>127646145</v>
      </c>
      <c r="D9" s="305">
        <v>134313149</v>
      </c>
      <c r="E9" s="305">
        <v>518147</v>
      </c>
      <c r="F9" s="305">
        <v>64230931</v>
      </c>
      <c r="G9" s="305">
        <v>677763019</v>
      </c>
      <c r="H9" s="305">
        <v>0</v>
      </c>
      <c r="I9" s="305">
        <v>4756792065</v>
      </c>
      <c r="J9" s="305">
        <v>102809611240.85001</v>
      </c>
      <c r="K9" s="305">
        <v>1175508326.4400001</v>
      </c>
      <c r="L9" s="305">
        <v>2848628216.8200002</v>
      </c>
    </row>
    <row r="10" spans="1:12" x14ac:dyDescent="0.25">
      <c r="A10" s="305">
        <v>8</v>
      </c>
      <c r="B10" s="305" t="s">
        <v>284</v>
      </c>
      <c r="C10" s="305">
        <v>306274888</v>
      </c>
      <c r="D10" s="305">
        <v>306326580</v>
      </c>
      <c r="E10" s="305">
        <v>0</v>
      </c>
      <c r="F10" s="305">
        <v>11154235</v>
      </c>
      <c r="G10" s="305">
        <v>11154235</v>
      </c>
      <c r="H10" s="305">
        <v>0</v>
      </c>
      <c r="I10" s="305">
        <v>0</v>
      </c>
      <c r="J10" s="305">
        <v>244932001595.64999</v>
      </c>
      <c r="K10" s="305">
        <v>1168007913.8599999</v>
      </c>
      <c r="L10" s="305">
        <v>1161456662.8</v>
      </c>
    </row>
    <row r="11" spans="1:12" x14ac:dyDescent="0.25">
      <c r="A11" s="305">
        <v>9</v>
      </c>
      <c r="B11" s="305" t="s">
        <v>285</v>
      </c>
      <c r="C11" s="305">
        <v>173599427</v>
      </c>
      <c r="D11" s="305">
        <v>176106466</v>
      </c>
      <c r="E11" s="305">
        <v>0</v>
      </c>
      <c r="F11" s="305">
        <v>5010184</v>
      </c>
      <c r="G11" s="305">
        <v>5010184</v>
      </c>
      <c r="H11" s="305">
        <v>0</v>
      </c>
      <c r="I11" s="305">
        <v>0</v>
      </c>
      <c r="J11" s="305">
        <v>27658974052.57</v>
      </c>
      <c r="K11" s="305">
        <v>129690726.87</v>
      </c>
      <c r="L11" s="305">
        <v>132045501.45</v>
      </c>
    </row>
    <row r="12" spans="1:12" x14ac:dyDescent="0.25">
      <c r="A12" s="305">
        <v>11</v>
      </c>
      <c r="B12" s="305" t="s">
        <v>286</v>
      </c>
      <c r="C12" s="305">
        <v>837363368</v>
      </c>
      <c r="D12" s="305">
        <v>838670466</v>
      </c>
      <c r="E12" s="305">
        <v>0</v>
      </c>
      <c r="F12" s="305">
        <v>16573675</v>
      </c>
      <c r="G12" s="305">
        <v>16573675</v>
      </c>
      <c r="H12" s="305">
        <v>0</v>
      </c>
      <c r="I12" s="305">
        <v>0</v>
      </c>
      <c r="J12" s="305">
        <v>120947966801.25999</v>
      </c>
      <c r="K12" s="305">
        <v>406286344.31</v>
      </c>
      <c r="L12" s="305">
        <v>384778100.49000001</v>
      </c>
    </row>
    <row r="13" spans="1:12" x14ac:dyDescent="0.25">
      <c r="A13" s="305">
        <v>13</v>
      </c>
      <c r="B13" s="305" t="s">
        <v>28</v>
      </c>
      <c r="C13" s="305">
        <v>556592</v>
      </c>
      <c r="D13" s="305">
        <v>1157904</v>
      </c>
      <c r="E13" s="305">
        <v>0</v>
      </c>
      <c r="F13" s="305">
        <v>268705</v>
      </c>
      <c r="G13" s="305">
        <v>268705</v>
      </c>
      <c r="H13" s="305">
        <v>0</v>
      </c>
      <c r="I13" s="305">
        <v>0</v>
      </c>
      <c r="J13" s="305">
        <v>76001898</v>
      </c>
      <c r="K13" s="305">
        <v>882971</v>
      </c>
      <c r="L13" s="305">
        <v>850847.6</v>
      </c>
    </row>
    <row r="14" spans="1:12" x14ac:dyDescent="0.25">
      <c r="A14" s="305">
        <v>15</v>
      </c>
      <c r="B14" s="305" t="s">
        <v>25</v>
      </c>
      <c r="C14" s="305">
        <v>25669467</v>
      </c>
      <c r="D14" s="305">
        <v>25669467</v>
      </c>
      <c r="E14" s="305">
        <v>0</v>
      </c>
      <c r="F14" s="305">
        <v>12486955</v>
      </c>
      <c r="G14" s="305">
        <v>12486955</v>
      </c>
      <c r="H14" s="305">
        <v>0</v>
      </c>
      <c r="I14" s="305">
        <v>0</v>
      </c>
      <c r="J14" s="305">
        <v>547684031</v>
      </c>
      <c r="K14" s="305">
        <v>6078973</v>
      </c>
      <c r="L14" s="305">
        <v>6262318.1200000001</v>
      </c>
    </row>
    <row r="15" spans="1:12" x14ac:dyDescent="0.25">
      <c r="A15" s="305">
        <v>18</v>
      </c>
      <c r="B15" s="305" t="s">
        <v>287</v>
      </c>
      <c r="C15" s="305">
        <v>1840</v>
      </c>
      <c r="D15" s="305">
        <v>1840</v>
      </c>
      <c r="E15" s="305">
        <v>0</v>
      </c>
      <c r="F15" s="305">
        <v>0</v>
      </c>
      <c r="G15" s="305">
        <v>0</v>
      </c>
      <c r="H15" s="305">
        <v>0</v>
      </c>
      <c r="I15" s="305">
        <v>0</v>
      </c>
      <c r="J15" s="305">
        <v>1140677383</v>
      </c>
      <c r="K15" s="305">
        <v>7245220.0499999998</v>
      </c>
      <c r="L15" s="305">
        <v>7245220.3499999996</v>
      </c>
    </row>
    <row r="16" spans="1:12" x14ac:dyDescent="0.25">
      <c r="A16" s="305">
        <v>21</v>
      </c>
      <c r="B16" s="305" t="s">
        <v>288</v>
      </c>
      <c r="C16" s="305">
        <v>17544</v>
      </c>
      <c r="D16" s="305">
        <v>19952</v>
      </c>
      <c r="E16" s="305">
        <v>0</v>
      </c>
      <c r="F16" s="305">
        <v>0</v>
      </c>
      <c r="G16" s="305">
        <v>0</v>
      </c>
      <c r="H16" s="305">
        <v>0</v>
      </c>
      <c r="I16" s="305">
        <v>0</v>
      </c>
      <c r="J16" s="305">
        <v>1846714.12</v>
      </c>
      <c r="K16" s="305">
        <v>21421.42</v>
      </c>
      <c r="L16" s="305">
        <v>9464.17</v>
      </c>
    </row>
    <row r="17" spans="1:12" x14ac:dyDescent="0.25">
      <c r="A17" s="305">
        <v>22</v>
      </c>
      <c r="B17" s="305" t="s">
        <v>29</v>
      </c>
      <c r="C17" s="305">
        <v>126597610</v>
      </c>
      <c r="D17" s="305">
        <v>126685374</v>
      </c>
      <c r="E17" s="305">
        <v>0</v>
      </c>
      <c r="F17" s="305">
        <v>632</v>
      </c>
      <c r="G17" s="305">
        <v>632</v>
      </c>
      <c r="H17" s="305">
        <v>0</v>
      </c>
      <c r="I17" s="305">
        <v>0</v>
      </c>
      <c r="J17" s="305">
        <v>111046789764.77</v>
      </c>
      <c r="K17" s="305">
        <v>40234</v>
      </c>
      <c r="L17" s="305">
        <v>3843317.07</v>
      </c>
    </row>
    <row r="18" spans="1:12" x14ac:dyDescent="0.25">
      <c r="A18" s="305">
        <v>24</v>
      </c>
      <c r="B18" s="305" t="s">
        <v>15</v>
      </c>
      <c r="C18" s="305">
        <v>1962</v>
      </c>
      <c r="D18" s="305">
        <v>1962</v>
      </c>
      <c r="E18" s="305">
        <v>0</v>
      </c>
      <c r="F18" s="305">
        <v>0</v>
      </c>
      <c r="G18" s="305">
        <v>0</v>
      </c>
      <c r="H18" s="305">
        <v>0</v>
      </c>
      <c r="I18" s="305">
        <v>0</v>
      </c>
      <c r="J18" s="305">
        <v>768160450.70000005</v>
      </c>
      <c r="K18" s="305">
        <v>13546417.49</v>
      </c>
      <c r="L18" s="305">
        <v>13546417.25</v>
      </c>
    </row>
    <row r="19" spans="1:12" x14ac:dyDescent="0.25">
      <c r="A19" s="305">
        <v>25</v>
      </c>
      <c r="B19" s="305" t="s">
        <v>289</v>
      </c>
      <c r="C19" s="305">
        <v>4936456</v>
      </c>
      <c r="D19" s="305">
        <v>4936456</v>
      </c>
      <c r="E19" s="305">
        <v>0</v>
      </c>
      <c r="F19" s="305">
        <v>43109</v>
      </c>
      <c r="G19" s="305">
        <v>43109</v>
      </c>
      <c r="H19" s="305">
        <v>0</v>
      </c>
      <c r="I19" s="305">
        <v>0</v>
      </c>
      <c r="J19" s="305">
        <v>246388309</v>
      </c>
      <c r="K19" s="305">
        <v>1184867</v>
      </c>
      <c r="L19" s="305">
        <v>1184827.42</v>
      </c>
    </row>
    <row r="20" spans="1:12" x14ac:dyDescent="0.25">
      <c r="A20" s="305">
        <v>27</v>
      </c>
      <c r="B20" s="305" t="s">
        <v>290</v>
      </c>
      <c r="C20" s="305">
        <v>5007837</v>
      </c>
      <c r="D20" s="305">
        <v>5007837</v>
      </c>
      <c r="E20" s="305">
        <v>0</v>
      </c>
      <c r="F20" s="305">
        <v>84178</v>
      </c>
      <c r="G20" s="305">
        <v>84178</v>
      </c>
      <c r="H20" s="305">
        <v>0</v>
      </c>
      <c r="I20" s="305">
        <v>0</v>
      </c>
      <c r="J20" s="305">
        <v>904719301.39999998</v>
      </c>
      <c r="K20" s="305">
        <v>5656730.2000000002</v>
      </c>
      <c r="L20" s="305">
        <v>5032467.1500000004</v>
      </c>
    </row>
    <row r="21" spans="1:12" x14ac:dyDescent="0.25">
      <c r="A21" s="305">
        <v>28</v>
      </c>
      <c r="B21" s="305" t="s">
        <v>291</v>
      </c>
      <c r="C21" s="305">
        <v>1380</v>
      </c>
      <c r="D21" s="305">
        <v>1380</v>
      </c>
      <c r="E21" s="305">
        <v>0</v>
      </c>
      <c r="F21" s="305">
        <v>0</v>
      </c>
      <c r="G21" s="305">
        <v>0</v>
      </c>
      <c r="H21" s="305">
        <v>0</v>
      </c>
      <c r="I21" s="305">
        <v>0</v>
      </c>
      <c r="J21" s="305">
        <v>720976132</v>
      </c>
      <c r="K21" s="305">
        <v>4579411</v>
      </c>
      <c r="L21" s="305">
        <v>4579411.12</v>
      </c>
    </row>
    <row r="22" spans="1:12" x14ac:dyDescent="0.25">
      <c r="A22" s="305">
        <v>29</v>
      </c>
      <c r="B22" s="305" t="s">
        <v>292</v>
      </c>
      <c r="C22" s="305">
        <v>36113897</v>
      </c>
      <c r="D22" s="305">
        <v>36113897</v>
      </c>
      <c r="E22" s="305">
        <v>0</v>
      </c>
      <c r="F22" s="305">
        <v>2338370</v>
      </c>
      <c r="G22" s="305">
        <v>2338370</v>
      </c>
      <c r="H22" s="305">
        <v>0</v>
      </c>
      <c r="I22" s="305">
        <v>0</v>
      </c>
      <c r="J22" s="305">
        <v>16910624243.82</v>
      </c>
      <c r="K22" s="305">
        <v>93310597.480000004</v>
      </c>
      <c r="L22" s="305">
        <v>88435030.459999993</v>
      </c>
    </row>
    <row r="23" spans="1:12" x14ac:dyDescent="0.25">
      <c r="A23" s="305">
        <v>31</v>
      </c>
      <c r="B23" s="305" t="s">
        <v>293</v>
      </c>
      <c r="C23" s="305">
        <v>6126947</v>
      </c>
      <c r="D23" s="305">
        <v>6126947</v>
      </c>
      <c r="E23" s="305">
        <v>0</v>
      </c>
      <c r="F23" s="305">
        <v>0</v>
      </c>
      <c r="G23" s="305">
        <v>0</v>
      </c>
      <c r="H23" s="305">
        <v>0</v>
      </c>
      <c r="I23" s="305">
        <v>0</v>
      </c>
      <c r="J23" s="305">
        <v>769237125</v>
      </c>
      <c r="K23" s="305">
        <v>7737759</v>
      </c>
      <c r="L23" s="305">
        <v>7387164.2000000002</v>
      </c>
    </row>
    <row r="24" spans="1:12" x14ac:dyDescent="0.25">
      <c r="A24" s="305">
        <v>34</v>
      </c>
      <c r="B24" s="305" t="s">
        <v>19</v>
      </c>
      <c r="C24" s="305">
        <v>622</v>
      </c>
      <c r="D24" s="305">
        <v>622</v>
      </c>
      <c r="E24" s="305">
        <v>0</v>
      </c>
      <c r="F24" s="305">
        <v>0</v>
      </c>
      <c r="G24" s="305">
        <v>0</v>
      </c>
      <c r="H24" s="305">
        <v>0</v>
      </c>
      <c r="I24" s="305">
        <v>0</v>
      </c>
      <c r="J24" s="305">
        <v>467877857.39999998</v>
      </c>
      <c r="K24" s="305">
        <v>2255688.2000000002</v>
      </c>
      <c r="L24" s="305">
        <v>2255688.0699999998</v>
      </c>
    </row>
    <row r="25" spans="1:12" x14ac:dyDescent="0.25">
      <c r="A25" s="305">
        <v>43</v>
      </c>
      <c r="B25" s="305" t="s">
        <v>16</v>
      </c>
      <c r="C25" s="305">
        <v>240</v>
      </c>
      <c r="D25" s="305">
        <v>240</v>
      </c>
      <c r="E25" s="305">
        <v>0</v>
      </c>
      <c r="F25" s="305">
        <v>0</v>
      </c>
      <c r="G25" s="305">
        <v>0</v>
      </c>
      <c r="H25" s="305">
        <v>0</v>
      </c>
      <c r="I25" s="305">
        <v>0</v>
      </c>
      <c r="J25" s="305">
        <v>17667226.199999999</v>
      </c>
      <c r="K25" s="305">
        <v>883361.31</v>
      </c>
      <c r="L25" s="305">
        <v>883361.31</v>
      </c>
    </row>
    <row r="26" spans="1:12" x14ac:dyDescent="0.25">
      <c r="A26" s="305">
        <v>47</v>
      </c>
      <c r="B26" s="305" t="s">
        <v>294</v>
      </c>
      <c r="C26" s="305">
        <v>53300</v>
      </c>
      <c r="D26" s="305">
        <v>116350</v>
      </c>
      <c r="E26" s="305">
        <v>0</v>
      </c>
      <c r="F26" s="305">
        <v>173940</v>
      </c>
      <c r="G26" s="305">
        <v>173940</v>
      </c>
      <c r="H26" s="305">
        <v>0</v>
      </c>
      <c r="I26" s="305">
        <v>0</v>
      </c>
      <c r="J26" s="305">
        <v>2318914</v>
      </c>
      <c r="K26" s="305">
        <v>177850</v>
      </c>
      <c r="L26" s="305">
        <v>126191.26</v>
      </c>
    </row>
    <row r="27" spans="1:12" x14ac:dyDescent="0.25">
      <c r="A27" s="305">
        <v>54</v>
      </c>
      <c r="B27" s="305" t="s">
        <v>12</v>
      </c>
      <c r="C27" s="305">
        <v>31974</v>
      </c>
      <c r="D27" s="305">
        <v>31974</v>
      </c>
      <c r="E27" s="305">
        <v>0</v>
      </c>
      <c r="F27" s="305">
        <v>0</v>
      </c>
      <c r="G27" s="305">
        <v>0</v>
      </c>
      <c r="H27" s="305">
        <v>0</v>
      </c>
      <c r="I27" s="305">
        <v>0</v>
      </c>
      <c r="J27" s="305">
        <v>799350</v>
      </c>
      <c r="K27" s="305">
        <v>10525</v>
      </c>
      <c r="L27" s="305">
        <v>10948.91</v>
      </c>
    </row>
    <row r="28" spans="1:12" x14ac:dyDescent="0.25">
      <c r="A28" s="305">
        <v>60</v>
      </c>
      <c r="B28" s="305" t="s">
        <v>295</v>
      </c>
      <c r="C28" s="305">
        <v>131</v>
      </c>
      <c r="D28" s="305">
        <v>131</v>
      </c>
      <c r="E28" s="305">
        <v>0</v>
      </c>
      <c r="F28" s="305">
        <v>0</v>
      </c>
      <c r="G28" s="305">
        <v>0</v>
      </c>
      <c r="H28" s="305">
        <v>0</v>
      </c>
      <c r="I28" s="305">
        <v>0</v>
      </c>
      <c r="J28" s="305">
        <v>37434409</v>
      </c>
      <c r="K28" s="305">
        <v>0</v>
      </c>
      <c r="L28" s="305">
        <v>831971.09</v>
      </c>
    </row>
    <row r="29" spans="1:12" x14ac:dyDescent="0.25">
      <c r="A29" s="305">
        <v>67</v>
      </c>
      <c r="B29" s="305" t="s">
        <v>296</v>
      </c>
      <c r="C29" s="305">
        <v>22661893</v>
      </c>
      <c r="D29" s="305">
        <v>22661893</v>
      </c>
      <c r="E29" s="305">
        <v>0</v>
      </c>
      <c r="F29" s="305">
        <v>5146633</v>
      </c>
      <c r="G29" s="305">
        <v>5146633</v>
      </c>
      <c r="H29" s="305">
        <v>0</v>
      </c>
      <c r="I29" s="305">
        <v>0</v>
      </c>
      <c r="J29" s="305">
        <v>52480394463.040001</v>
      </c>
      <c r="K29" s="305">
        <v>251185314.41999999</v>
      </c>
      <c r="L29" s="305">
        <v>249991267.18000001</v>
      </c>
    </row>
    <row r="30" spans="1:12" x14ac:dyDescent="0.25">
      <c r="A30" s="305">
        <v>68</v>
      </c>
      <c r="B30" s="305" t="s">
        <v>297</v>
      </c>
      <c r="C30" s="305">
        <v>38216915</v>
      </c>
      <c r="D30" s="305">
        <v>38217333</v>
      </c>
      <c r="E30" s="305">
        <v>0</v>
      </c>
      <c r="F30" s="305">
        <v>477903</v>
      </c>
      <c r="G30" s="305">
        <v>477903</v>
      </c>
      <c r="H30" s="305">
        <v>0</v>
      </c>
      <c r="I30" s="305">
        <v>0</v>
      </c>
      <c r="J30" s="305">
        <v>5717236110.5299997</v>
      </c>
      <c r="K30" s="305">
        <v>26269147.870000001</v>
      </c>
      <c r="L30" s="305">
        <v>27116828.010000002</v>
      </c>
    </row>
    <row r="31" spans="1:12" x14ac:dyDescent="0.25">
      <c r="A31" s="305">
        <v>69</v>
      </c>
      <c r="B31" s="305" t="s">
        <v>298</v>
      </c>
      <c r="C31" s="305">
        <v>2980589</v>
      </c>
      <c r="D31" s="305">
        <v>2980589</v>
      </c>
      <c r="E31" s="305">
        <v>0</v>
      </c>
      <c r="F31" s="305">
        <v>0</v>
      </c>
      <c r="G31" s="305">
        <v>0</v>
      </c>
      <c r="H31" s="305">
        <v>0</v>
      </c>
      <c r="I31" s="305">
        <v>0</v>
      </c>
      <c r="J31" s="305">
        <v>247723921</v>
      </c>
      <c r="K31" s="305">
        <v>5575154</v>
      </c>
      <c r="L31" s="305">
        <v>4305975.84</v>
      </c>
    </row>
    <row r="32" spans="1:12" x14ac:dyDescent="0.25">
      <c r="A32" s="305">
        <v>70</v>
      </c>
      <c r="B32" s="305" t="s">
        <v>299</v>
      </c>
      <c r="C32" s="305">
        <v>2760687</v>
      </c>
      <c r="D32" s="305">
        <v>2760687</v>
      </c>
      <c r="E32" s="305">
        <v>0</v>
      </c>
      <c r="F32" s="305">
        <v>0</v>
      </c>
      <c r="G32" s="305">
        <v>0</v>
      </c>
      <c r="H32" s="305">
        <v>0</v>
      </c>
      <c r="I32" s="305">
        <v>0</v>
      </c>
      <c r="J32" s="305">
        <v>200066806</v>
      </c>
      <c r="K32" s="305">
        <v>4496799</v>
      </c>
      <c r="L32" s="305">
        <v>1447378.29</v>
      </c>
    </row>
    <row r="33" spans="1:12" x14ac:dyDescent="0.25">
      <c r="A33" s="305">
        <v>71</v>
      </c>
      <c r="B33" s="305" t="s">
        <v>300</v>
      </c>
      <c r="C33" s="305">
        <v>1558707</v>
      </c>
      <c r="D33" s="305">
        <v>1571967</v>
      </c>
      <c r="E33" s="305">
        <v>0</v>
      </c>
      <c r="F33" s="305">
        <v>0</v>
      </c>
      <c r="G33" s="305">
        <v>0</v>
      </c>
      <c r="H33" s="305">
        <v>0</v>
      </c>
      <c r="I33" s="305">
        <v>0</v>
      </c>
      <c r="J33" s="305">
        <v>27138552</v>
      </c>
      <c r="K33" s="305">
        <v>0</v>
      </c>
      <c r="L33" s="305">
        <v>10465.27</v>
      </c>
    </row>
    <row r="34" spans="1:12" x14ac:dyDescent="0.25">
      <c r="A34" s="305">
        <v>74</v>
      </c>
      <c r="B34" s="305" t="s">
        <v>30</v>
      </c>
      <c r="C34" s="305">
        <v>14878</v>
      </c>
      <c r="D34" s="305">
        <v>15308</v>
      </c>
      <c r="E34" s="305">
        <v>0</v>
      </c>
      <c r="F34" s="305">
        <v>0</v>
      </c>
      <c r="G34" s="305">
        <v>0</v>
      </c>
      <c r="H34" s="305">
        <v>0</v>
      </c>
      <c r="I34" s="305">
        <v>0</v>
      </c>
      <c r="J34" s="305">
        <v>2109494</v>
      </c>
      <c r="K34" s="305">
        <v>24529</v>
      </c>
      <c r="L34" s="305">
        <v>11094.31</v>
      </c>
    </row>
    <row r="35" spans="1:12" x14ac:dyDescent="0.25">
      <c r="A35" s="305">
        <v>75</v>
      </c>
      <c r="B35" s="305" t="s">
        <v>301</v>
      </c>
      <c r="C35" s="305">
        <v>694492</v>
      </c>
      <c r="D35" s="305">
        <v>694492</v>
      </c>
      <c r="E35" s="305">
        <v>0</v>
      </c>
      <c r="F35" s="305">
        <v>231472</v>
      </c>
      <c r="G35" s="305">
        <v>231472</v>
      </c>
      <c r="H35" s="305">
        <v>0</v>
      </c>
      <c r="I35" s="305">
        <v>0</v>
      </c>
      <c r="J35" s="305">
        <v>451385337.32999998</v>
      </c>
      <c r="K35" s="305">
        <v>10743455.93</v>
      </c>
      <c r="L35" s="305">
        <v>5730663.6399999997</v>
      </c>
    </row>
    <row r="36" spans="1:12" x14ac:dyDescent="0.25">
      <c r="A36" s="305">
        <v>76</v>
      </c>
      <c r="B36" s="305" t="s">
        <v>302</v>
      </c>
      <c r="C36" s="305">
        <v>289721</v>
      </c>
      <c r="D36" s="305">
        <v>289721</v>
      </c>
      <c r="E36" s="305">
        <v>0</v>
      </c>
      <c r="F36" s="305">
        <v>19858</v>
      </c>
      <c r="G36" s="305">
        <v>19858</v>
      </c>
      <c r="H36" s="305">
        <v>0</v>
      </c>
      <c r="I36" s="305">
        <v>0</v>
      </c>
      <c r="J36" s="305">
        <v>70103981.099999994</v>
      </c>
      <c r="K36" s="305">
        <v>1673043.75</v>
      </c>
      <c r="L36" s="305">
        <v>695633.66</v>
      </c>
    </row>
    <row r="37" spans="1:12" x14ac:dyDescent="0.25">
      <c r="A37" s="305">
        <v>77</v>
      </c>
      <c r="B37" s="305" t="s">
        <v>303</v>
      </c>
      <c r="C37" s="305">
        <v>20366526</v>
      </c>
      <c r="D37" s="305">
        <v>20366526</v>
      </c>
      <c r="E37" s="305">
        <v>0</v>
      </c>
      <c r="F37" s="305">
        <v>0</v>
      </c>
      <c r="G37" s="305">
        <v>0</v>
      </c>
      <c r="H37" s="305">
        <v>0</v>
      </c>
      <c r="I37" s="305">
        <v>0</v>
      </c>
      <c r="J37" s="305">
        <v>6231856794.3100004</v>
      </c>
      <c r="K37" s="305">
        <v>0</v>
      </c>
      <c r="L37" s="305">
        <v>1396832.92</v>
      </c>
    </row>
    <row r="38" spans="1:12" x14ac:dyDescent="0.25">
      <c r="A38" s="305">
        <v>81</v>
      </c>
      <c r="B38" s="305" t="s">
        <v>304</v>
      </c>
      <c r="C38" s="305">
        <v>73597</v>
      </c>
      <c r="D38" s="305">
        <v>73597</v>
      </c>
      <c r="E38" s="305">
        <v>0</v>
      </c>
      <c r="F38" s="305">
        <v>12120</v>
      </c>
      <c r="G38" s="305">
        <v>12120</v>
      </c>
      <c r="H38" s="305">
        <v>0</v>
      </c>
      <c r="I38" s="305">
        <v>0</v>
      </c>
      <c r="J38" s="305">
        <v>7443009.5499999998</v>
      </c>
      <c r="K38" s="305">
        <v>4000</v>
      </c>
      <c r="L38" s="305">
        <v>583831.89</v>
      </c>
    </row>
    <row r="39" spans="1:12" x14ac:dyDescent="0.25">
      <c r="A39" s="305">
        <v>90</v>
      </c>
      <c r="B39" s="305" t="s">
        <v>358</v>
      </c>
      <c r="C39" s="305">
        <v>-6278</v>
      </c>
      <c r="D39" s="305">
        <v>-6278</v>
      </c>
      <c r="E39" s="305">
        <v>0</v>
      </c>
      <c r="F39" s="305">
        <v>-1555</v>
      </c>
      <c r="G39" s="305">
        <v>-1555</v>
      </c>
      <c r="H39" s="305">
        <v>0</v>
      </c>
      <c r="I39" s="305">
        <v>0</v>
      </c>
      <c r="J39" s="305">
        <v>446158.54</v>
      </c>
      <c r="K39" s="305">
        <v>5187.8900000000003</v>
      </c>
      <c r="L39" s="305">
        <v>5294.62</v>
      </c>
    </row>
    <row r="40" spans="1:12" x14ac:dyDescent="0.25">
      <c r="A40" s="305">
        <v>91</v>
      </c>
      <c r="B40" s="305" t="s">
        <v>359</v>
      </c>
      <c r="C40" s="305">
        <v>8858</v>
      </c>
      <c r="D40" s="305">
        <v>8858</v>
      </c>
      <c r="E40" s="305">
        <v>0</v>
      </c>
      <c r="F40" s="305">
        <v>480</v>
      </c>
      <c r="G40" s="305">
        <v>480</v>
      </c>
      <c r="H40" s="305">
        <v>0</v>
      </c>
      <c r="I40" s="305">
        <v>0</v>
      </c>
      <c r="J40" s="305">
        <v>-98728</v>
      </c>
      <c r="K40" s="305">
        <v>-1148</v>
      </c>
      <c r="L40" s="305">
        <v>-2451.4699999999998</v>
      </c>
    </row>
    <row r="41" spans="1:12" x14ac:dyDescent="0.25">
      <c r="A41" s="305">
        <v>92</v>
      </c>
      <c r="B41" s="305" t="s">
        <v>360</v>
      </c>
      <c r="C41" s="305">
        <v>71810</v>
      </c>
      <c r="D41" s="305">
        <v>5240098</v>
      </c>
      <c r="E41" s="305">
        <v>0</v>
      </c>
      <c r="F41" s="305">
        <v>49437</v>
      </c>
      <c r="G41" s="305">
        <v>49437</v>
      </c>
      <c r="H41" s="305">
        <v>0</v>
      </c>
      <c r="I41" s="305">
        <v>0</v>
      </c>
      <c r="J41" s="305">
        <v>3849553192.3600001</v>
      </c>
      <c r="K41" s="305">
        <v>18490854.34</v>
      </c>
      <c r="L41" s="305">
        <v>43274463.189999998</v>
      </c>
    </row>
    <row r="42" spans="1:12" x14ac:dyDescent="0.25">
      <c r="A42" s="305">
        <v>93</v>
      </c>
      <c r="B42" s="305" t="s">
        <v>361</v>
      </c>
      <c r="C42" s="305">
        <v>41011</v>
      </c>
      <c r="D42" s="305">
        <v>7126811</v>
      </c>
      <c r="E42" s="305">
        <v>0</v>
      </c>
      <c r="F42" s="305">
        <v>68452</v>
      </c>
      <c r="G42" s="305">
        <v>68452</v>
      </c>
      <c r="H42" s="305">
        <v>0</v>
      </c>
      <c r="I42" s="305">
        <v>0</v>
      </c>
      <c r="J42" s="305">
        <v>4455467881.8999996</v>
      </c>
      <c r="K42" s="305">
        <v>21397392.5</v>
      </c>
      <c r="L42" s="305">
        <v>27575915.84</v>
      </c>
    </row>
    <row r="43" spans="1:12" x14ac:dyDescent="0.25">
      <c r="A43" s="305">
        <v>95</v>
      </c>
      <c r="B43" s="305" t="s">
        <v>362</v>
      </c>
      <c r="C43" s="305">
        <v>48714</v>
      </c>
      <c r="D43" s="305">
        <v>1639703</v>
      </c>
      <c r="E43" s="305">
        <v>0</v>
      </c>
      <c r="F43" s="305">
        <v>15760</v>
      </c>
      <c r="G43" s="305">
        <v>15760</v>
      </c>
      <c r="H43" s="305">
        <v>0</v>
      </c>
      <c r="I43" s="305">
        <v>0</v>
      </c>
      <c r="J43" s="305">
        <v>5135548560.5</v>
      </c>
      <c r="K43" s="305">
        <v>24677121.199999999</v>
      </c>
      <c r="L43" s="305">
        <v>17324251.82</v>
      </c>
    </row>
    <row r="44" spans="1:12" x14ac:dyDescent="0.25">
      <c r="A44" s="305">
        <v>96</v>
      </c>
      <c r="B44" s="305" t="s">
        <v>363</v>
      </c>
      <c r="C44" s="305">
        <v>45376</v>
      </c>
      <c r="D44" s="305">
        <v>7068163</v>
      </c>
      <c r="E44" s="305">
        <v>0</v>
      </c>
      <c r="F44" s="305">
        <v>67868</v>
      </c>
      <c r="G44" s="305">
        <v>67868</v>
      </c>
      <c r="H44" s="305">
        <v>0</v>
      </c>
      <c r="I44" s="305">
        <v>0</v>
      </c>
      <c r="J44" s="305">
        <v>8822644575.2999992</v>
      </c>
      <c r="K44" s="305">
        <v>42372002.899999999</v>
      </c>
      <c r="L44" s="305">
        <v>31852604.5</v>
      </c>
    </row>
    <row r="45" spans="1:12" x14ac:dyDescent="0.25">
      <c r="A45" s="305">
        <v>98</v>
      </c>
      <c r="B45" s="305" t="s">
        <v>373</v>
      </c>
      <c r="C45" s="305">
        <v>5485956</v>
      </c>
      <c r="D45" s="305">
        <v>5485956</v>
      </c>
      <c r="E45" s="305">
        <v>0</v>
      </c>
      <c r="F45" s="305">
        <v>185496</v>
      </c>
      <c r="G45" s="305">
        <v>185496</v>
      </c>
      <c r="H45" s="305">
        <v>0</v>
      </c>
      <c r="I45" s="305">
        <v>0</v>
      </c>
      <c r="J45" s="305">
        <v>639731200</v>
      </c>
      <c r="K45" s="305">
        <v>2959427</v>
      </c>
      <c r="L45" s="305">
        <v>3072654.57</v>
      </c>
    </row>
    <row r="46" spans="1:12" x14ac:dyDescent="0.25">
      <c r="A46" s="305">
        <v>99</v>
      </c>
      <c r="B46" s="305" t="s">
        <v>374</v>
      </c>
      <c r="C46" s="305">
        <v>739231</v>
      </c>
      <c r="D46" s="305">
        <v>739231</v>
      </c>
      <c r="E46" s="305">
        <v>0</v>
      </c>
      <c r="F46" s="305">
        <v>23748</v>
      </c>
      <c r="G46" s="305">
        <v>23748</v>
      </c>
      <c r="H46" s="305">
        <v>0</v>
      </c>
      <c r="I46" s="305">
        <v>0</v>
      </c>
      <c r="J46" s="305">
        <v>136323318</v>
      </c>
      <c r="K46" s="305">
        <v>632070</v>
      </c>
      <c r="L46" s="305">
        <v>654772.78</v>
      </c>
    </row>
    <row r="47" spans="1:12" x14ac:dyDescent="0.25">
      <c r="A47" s="305">
        <v>100</v>
      </c>
      <c r="B47" s="305" t="s">
        <v>375</v>
      </c>
      <c r="C47" s="305">
        <v>637819</v>
      </c>
      <c r="D47" s="305">
        <v>637819</v>
      </c>
      <c r="E47" s="305">
        <v>0</v>
      </c>
      <c r="F47" s="305">
        <v>0</v>
      </c>
      <c r="G47" s="305">
        <v>0</v>
      </c>
      <c r="H47" s="305">
        <v>0</v>
      </c>
      <c r="I47" s="305">
        <v>0</v>
      </c>
      <c r="J47" s="305">
        <v>47401781</v>
      </c>
      <c r="K47" s="305">
        <v>990474</v>
      </c>
      <c r="L47" s="305">
        <v>1102364.5900000001</v>
      </c>
    </row>
    <row r="48" spans="1:12" x14ac:dyDescent="0.25">
      <c r="A48" s="305">
        <v>104</v>
      </c>
      <c r="B48" s="305" t="s">
        <v>364</v>
      </c>
      <c r="C48" s="305">
        <v>240474</v>
      </c>
      <c r="D48" s="305">
        <v>240474</v>
      </c>
      <c r="E48" s="305">
        <v>0</v>
      </c>
      <c r="F48" s="305">
        <v>68814</v>
      </c>
      <c r="G48" s="305">
        <v>68814</v>
      </c>
      <c r="H48" s="305">
        <v>0</v>
      </c>
      <c r="I48" s="305">
        <v>0</v>
      </c>
      <c r="J48" s="305">
        <v>60146385</v>
      </c>
      <c r="K48" s="305">
        <v>1374336</v>
      </c>
      <c r="L48" s="305">
        <v>1542215.75</v>
      </c>
    </row>
    <row r="49" spans="1:12" x14ac:dyDescent="0.25">
      <c r="A49" s="305">
        <v>106</v>
      </c>
      <c r="B49" s="305" t="s">
        <v>429</v>
      </c>
      <c r="C49" s="305">
        <v>8600</v>
      </c>
      <c r="D49" s="305">
        <v>8600</v>
      </c>
      <c r="E49" s="305">
        <v>0</v>
      </c>
      <c r="F49" s="305">
        <v>0</v>
      </c>
      <c r="G49" s="305">
        <v>0</v>
      </c>
      <c r="H49" s="305">
        <v>0</v>
      </c>
      <c r="I49" s="305">
        <v>0</v>
      </c>
      <c r="J49" s="305">
        <v>5808059300</v>
      </c>
      <c r="K49" s="305">
        <v>29703700</v>
      </c>
      <c r="L49" s="305">
        <v>29703700.52</v>
      </c>
    </row>
    <row r="50" spans="1:12" x14ac:dyDescent="0.25">
      <c r="A50" s="305">
        <v>107</v>
      </c>
      <c r="B50" s="305" t="s">
        <v>430</v>
      </c>
      <c r="C50" s="305">
        <v>1175</v>
      </c>
      <c r="D50" s="305">
        <v>1175</v>
      </c>
      <c r="E50" s="305">
        <v>0</v>
      </c>
      <c r="F50" s="305">
        <v>0</v>
      </c>
      <c r="G50" s="305">
        <v>0</v>
      </c>
      <c r="H50" s="305">
        <v>0</v>
      </c>
      <c r="I50" s="305">
        <v>0</v>
      </c>
      <c r="J50" s="305">
        <v>946361100</v>
      </c>
      <c r="K50" s="305">
        <v>4839900</v>
      </c>
      <c r="L50" s="305">
        <v>4839900.0999999996</v>
      </c>
    </row>
    <row r="51" spans="1:12" ht="22.5" customHeight="1" x14ac:dyDescent="0.25">
      <c r="A51" s="305">
        <v>108</v>
      </c>
      <c r="B51" s="305" t="s">
        <v>416</v>
      </c>
      <c r="C51" s="305">
        <v>27895967</v>
      </c>
      <c r="D51" s="305">
        <v>59562491</v>
      </c>
      <c r="E51" s="305">
        <v>0</v>
      </c>
      <c r="F51" s="305">
        <v>3865880</v>
      </c>
      <c r="G51" s="305">
        <v>3865880</v>
      </c>
      <c r="H51" s="305">
        <v>0</v>
      </c>
      <c r="I51" s="305">
        <v>0</v>
      </c>
      <c r="J51" s="305">
        <v>1387607173.73</v>
      </c>
      <c r="K51" s="305">
        <v>4756475.03</v>
      </c>
      <c r="L51" s="305">
        <v>3697689.26</v>
      </c>
    </row>
  </sheetData>
  <phoneticPr fontId="38" type="noConversion"/>
  <pageMargins left="0.7" right="0.7" top="0.78740157499999996" bottom="0.78740157499999996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5"/>
  <sheetViews>
    <sheetView workbookViewId="0">
      <selection activeCell="L1" sqref="L1"/>
    </sheetView>
  </sheetViews>
  <sheetFormatPr baseColWidth="10" defaultRowHeight="15" x14ac:dyDescent="0.25"/>
  <cols>
    <col min="1" max="1" width="38.85546875" bestFit="1" customWidth="1"/>
    <col min="2" max="2" width="32.28515625" bestFit="1" customWidth="1"/>
    <col min="3" max="3" width="19.28515625" bestFit="1" customWidth="1"/>
    <col min="4" max="4" width="15.28515625" bestFit="1" customWidth="1"/>
    <col min="5" max="5" width="12.140625" bestFit="1" customWidth="1"/>
    <col min="6" max="6" width="13.5703125" bestFit="1" customWidth="1"/>
    <col min="7" max="7" width="15.42578125" bestFit="1" customWidth="1"/>
    <col min="8" max="8" width="12.140625" bestFit="1" customWidth="1"/>
    <col min="9" max="9" width="15.28515625" bestFit="1" customWidth="1"/>
    <col min="10" max="10" width="17" bestFit="1" customWidth="1"/>
    <col min="11" max="11" width="18.7109375" bestFit="1" customWidth="1"/>
    <col min="12" max="12" width="15.7109375" style="450" bestFit="1" customWidth="1"/>
  </cols>
  <sheetData>
    <row r="1" spans="1:12" x14ac:dyDescent="0.25">
      <c r="A1" t="s">
        <v>427</v>
      </c>
    </row>
    <row r="2" spans="1:12" x14ac:dyDescent="0.25">
      <c r="A2" t="s">
        <v>268</v>
      </c>
    </row>
    <row r="3" spans="1:12" x14ac:dyDescent="0.25">
      <c r="A3" t="s">
        <v>269</v>
      </c>
    </row>
    <row r="4" spans="1:12" x14ac:dyDescent="0.25">
      <c r="A4" s="392">
        <v>43430.457638888889</v>
      </c>
    </row>
    <row r="5" spans="1:12" x14ac:dyDescent="0.25">
      <c r="A5" t="s">
        <v>270</v>
      </c>
    </row>
    <row r="6" spans="1:12" x14ac:dyDescent="0.25">
      <c r="A6" t="s">
        <v>271</v>
      </c>
      <c r="B6" t="s">
        <v>272</v>
      </c>
      <c r="C6" t="s">
        <v>683</v>
      </c>
    </row>
    <row r="8" spans="1:12" x14ac:dyDescent="0.25">
      <c r="A8" t="s">
        <v>247</v>
      </c>
      <c r="C8" t="s">
        <v>273</v>
      </c>
      <c r="D8" t="s">
        <v>274</v>
      </c>
      <c r="E8" t="s">
        <v>275</v>
      </c>
      <c r="F8" t="s">
        <v>276</v>
      </c>
      <c r="G8" t="s">
        <v>277</v>
      </c>
      <c r="H8" t="s">
        <v>278</v>
      </c>
      <c r="I8" t="s">
        <v>279</v>
      </c>
      <c r="J8" t="s">
        <v>280</v>
      </c>
      <c r="K8" t="s">
        <v>281</v>
      </c>
      <c r="L8" s="450" t="s">
        <v>282</v>
      </c>
    </row>
    <row r="9" spans="1:12" x14ac:dyDescent="0.25">
      <c r="A9">
        <v>0</v>
      </c>
      <c r="B9" t="s">
        <v>283</v>
      </c>
      <c r="C9">
        <v>141768227</v>
      </c>
      <c r="D9">
        <v>148305677</v>
      </c>
      <c r="E9">
        <v>510992</v>
      </c>
      <c r="F9">
        <v>36889130</v>
      </c>
      <c r="G9">
        <v>522243315</v>
      </c>
      <c r="H9">
        <v>0</v>
      </c>
      <c r="I9">
        <v>2708804349</v>
      </c>
      <c r="J9">
        <v>59374392961.440002</v>
      </c>
      <c r="K9">
        <v>734162504.63</v>
      </c>
      <c r="L9" s="450">
        <v>2965324392.27</v>
      </c>
    </row>
    <row r="10" spans="1:12" x14ac:dyDescent="0.25">
      <c r="A10">
        <v>8</v>
      </c>
      <c r="B10" t="s">
        <v>284</v>
      </c>
      <c r="C10">
        <v>332412667</v>
      </c>
      <c r="D10">
        <v>332461712</v>
      </c>
      <c r="E10">
        <v>0</v>
      </c>
      <c r="F10">
        <v>11241403</v>
      </c>
      <c r="G10">
        <v>11241403</v>
      </c>
      <c r="H10">
        <v>0</v>
      </c>
      <c r="I10">
        <v>0</v>
      </c>
      <c r="J10">
        <v>258316475708.63</v>
      </c>
      <c r="K10">
        <v>1219678996.72</v>
      </c>
      <c r="L10" s="450">
        <v>1214184524.73</v>
      </c>
    </row>
    <row r="11" spans="1:12" x14ac:dyDescent="0.25">
      <c r="A11">
        <v>9</v>
      </c>
      <c r="B11" t="s">
        <v>285</v>
      </c>
      <c r="C11">
        <v>232164036</v>
      </c>
      <c r="D11">
        <v>234432588</v>
      </c>
      <c r="E11">
        <v>0</v>
      </c>
      <c r="F11">
        <v>4036034</v>
      </c>
      <c r="G11">
        <v>4036034</v>
      </c>
      <c r="H11">
        <v>0</v>
      </c>
      <c r="I11">
        <v>0</v>
      </c>
      <c r="J11">
        <v>29209693489.939999</v>
      </c>
      <c r="K11">
        <v>106077531.81</v>
      </c>
      <c r="L11" s="450">
        <v>138578812.12</v>
      </c>
    </row>
    <row r="12" spans="1:12" x14ac:dyDescent="0.25">
      <c r="A12">
        <v>11</v>
      </c>
      <c r="B12" t="s">
        <v>286</v>
      </c>
      <c r="C12">
        <v>936018728</v>
      </c>
      <c r="D12">
        <v>937029747</v>
      </c>
      <c r="E12">
        <v>0</v>
      </c>
      <c r="F12">
        <v>16720379</v>
      </c>
      <c r="G12">
        <v>16720379</v>
      </c>
      <c r="H12">
        <v>0</v>
      </c>
      <c r="I12">
        <v>0</v>
      </c>
      <c r="J12">
        <v>135099292681.07001</v>
      </c>
      <c r="K12">
        <v>454370064.94999999</v>
      </c>
      <c r="L12" s="450">
        <v>434347611.72000003</v>
      </c>
    </row>
    <row r="13" spans="1:12" x14ac:dyDescent="0.25">
      <c r="A13">
        <v>13</v>
      </c>
      <c r="B13" t="s">
        <v>28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-44887700</v>
      </c>
      <c r="K13">
        <v>-521950</v>
      </c>
      <c r="L13" s="450">
        <v>-521949.99</v>
      </c>
    </row>
    <row r="14" spans="1:12" x14ac:dyDescent="0.25">
      <c r="A14">
        <v>15</v>
      </c>
      <c r="B14" t="s">
        <v>25</v>
      </c>
      <c r="C14">
        <v>28225625</v>
      </c>
      <c r="D14">
        <v>28225625</v>
      </c>
      <c r="E14">
        <v>0</v>
      </c>
      <c r="F14">
        <v>2655861</v>
      </c>
      <c r="G14">
        <v>2655861</v>
      </c>
      <c r="H14">
        <v>0</v>
      </c>
      <c r="I14">
        <v>0</v>
      </c>
      <c r="J14">
        <v>594659210</v>
      </c>
      <c r="K14">
        <v>1525124</v>
      </c>
      <c r="L14" s="450">
        <v>6863782.7300000004</v>
      </c>
    </row>
    <row r="15" spans="1:12" x14ac:dyDescent="0.25">
      <c r="A15">
        <v>22</v>
      </c>
      <c r="B15" t="s">
        <v>29</v>
      </c>
      <c r="C15">
        <v>136943222</v>
      </c>
      <c r="D15">
        <v>136989632</v>
      </c>
      <c r="E15">
        <v>0</v>
      </c>
      <c r="F15">
        <v>171</v>
      </c>
      <c r="G15">
        <v>171</v>
      </c>
      <c r="H15">
        <v>0</v>
      </c>
      <c r="I15">
        <v>0</v>
      </c>
      <c r="J15">
        <v>115105211228</v>
      </c>
      <c r="K15">
        <v>17750</v>
      </c>
      <c r="L15" s="450">
        <v>4122659.59</v>
      </c>
    </row>
    <row r="16" spans="1:12" x14ac:dyDescent="0.25">
      <c r="A16">
        <v>24</v>
      </c>
      <c r="B16" t="s">
        <v>15</v>
      </c>
      <c r="C16">
        <v>2538</v>
      </c>
      <c r="D16">
        <v>2538</v>
      </c>
      <c r="E16">
        <v>0</v>
      </c>
      <c r="F16">
        <v>0</v>
      </c>
      <c r="G16">
        <v>0</v>
      </c>
      <c r="H16">
        <v>0</v>
      </c>
      <c r="I16">
        <v>0</v>
      </c>
      <c r="J16">
        <v>703120033.44000006</v>
      </c>
      <c r="K16">
        <v>13020741.359999999</v>
      </c>
      <c r="L16" s="450">
        <v>13020740.99</v>
      </c>
    </row>
    <row r="17" spans="1:12" x14ac:dyDescent="0.25">
      <c r="A17">
        <v>25</v>
      </c>
      <c r="B17" t="s">
        <v>289</v>
      </c>
      <c r="C17">
        <v>3618066</v>
      </c>
      <c r="D17">
        <v>3618066</v>
      </c>
      <c r="E17">
        <v>0</v>
      </c>
      <c r="F17">
        <v>30907</v>
      </c>
      <c r="G17">
        <v>30907</v>
      </c>
      <c r="H17">
        <v>0</v>
      </c>
      <c r="I17">
        <v>0</v>
      </c>
      <c r="J17">
        <v>178215740</v>
      </c>
      <c r="K17">
        <v>847362</v>
      </c>
      <c r="L17" s="450">
        <v>847324.99</v>
      </c>
    </row>
    <row r="18" spans="1:12" x14ac:dyDescent="0.25">
      <c r="A18">
        <v>27</v>
      </c>
      <c r="B18" t="s">
        <v>290</v>
      </c>
      <c r="C18">
        <v>4782012</v>
      </c>
      <c r="D18">
        <v>4782012</v>
      </c>
      <c r="E18">
        <v>0</v>
      </c>
      <c r="F18">
        <v>74192</v>
      </c>
      <c r="G18">
        <v>74192</v>
      </c>
      <c r="H18">
        <v>0</v>
      </c>
      <c r="I18">
        <v>0</v>
      </c>
      <c r="J18">
        <v>898900935</v>
      </c>
      <c r="K18">
        <v>5527730</v>
      </c>
      <c r="L18" s="450">
        <v>4944030.1100000003</v>
      </c>
    </row>
    <row r="19" spans="1:12" x14ac:dyDescent="0.25">
      <c r="A19">
        <v>29</v>
      </c>
      <c r="B19" t="s">
        <v>292</v>
      </c>
      <c r="C19">
        <v>44563883</v>
      </c>
      <c r="D19">
        <v>44563883</v>
      </c>
      <c r="E19">
        <v>0</v>
      </c>
      <c r="F19">
        <v>2891884</v>
      </c>
      <c r="G19">
        <v>2891884</v>
      </c>
      <c r="H19">
        <v>0</v>
      </c>
      <c r="I19">
        <v>0</v>
      </c>
      <c r="J19">
        <v>19184631829.509998</v>
      </c>
      <c r="K19">
        <v>103747690.45</v>
      </c>
      <c r="L19" s="450">
        <v>97235722.469999999</v>
      </c>
    </row>
    <row r="20" spans="1:12" x14ac:dyDescent="0.25">
      <c r="A20">
        <v>31</v>
      </c>
      <c r="B20" t="s">
        <v>293</v>
      </c>
      <c r="C20">
        <v>5547624</v>
      </c>
      <c r="D20">
        <v>5547624</v>
      </c>
      <c r="E20">
        <v>0</v>
      </c>
      <c r="F20">
        <v>0</v>
      </c>
      <c r="G20">
        <v>0</v>
      </c>
      <c r="H20">
        <v>0</v>
      </c>
      <c r="I20">
        <v>0</v>
      </c>
      <c r="J20">
        <v>668190183</v>
      </c>
      <c r="K20">
        <v>1987237</v>
      </c>
      <c r="L20" s="450">
        <v>6859881.6900000004</v>
      </c>
    </row>
    <row r="21" spans="1:12" x14ac:dyDescent="0.25">
      <c r="A21">
        <v>34</v>
      </c>
      <c r="B21" t="s">
        <v>19</v>
      </c>
      <c r="C21">
        <v>628</v>
      </c>
      <c r="D21">
        <v>628</v>
      </c>
      <c r="E21">
        <v>0</v>
      </c>
      <c r="F21">
        <v>0</v>
      </c>
      <c r="G21">
        <v>0</v>
      </c>
      <c r="H21">
        <v>0</v>
      </c>
      <c r="I21">
        <v>0</v>
      </c>
      <c r="J21">
        <v>493778293.80000001</v>
      </c>
      <c r="K21">
        <v>2358028.2000000002</v>
      </c>
      <c r="L21" s="450">
        <v>2357728.11</v>
      </c>
    </row>
    <row r="22" spans="1:12" x14ac:dyDescent="0.25">
      <c r="A22">
        <v>43</v>
      </c>
      <c r="B22" t="s">
        <v>16</v>
      </c>
      <c r="C22">
        <v>20</v>
      </c>
      <c r="D22">
        <v>20</v>
      </c>
      <c r="E22">
        <v>0</v>
      </c>
      <c r="F22">
        <v>0</v>
      </c>
      <c r="G22">
        <v>0</v>
      </c>
      <c r="H22">
        <v>0</v>
      </c>
      <c r="I22">
        <v>0</v>
      </c>
      <c r="J22">
        <v>11573777</v>
      </c>
      <c r="K22">
        <v>578688.85</v>
      </c>
      <c r="L22" s="450">
        <v>578688.82999999996</v>
      </c>
    </row>
    <row r="23" spans="1:12" x14ac:dyDescent="0.25">
      <c r="A23">
        <v>47</v>
      </c>
      <c r="B23" t="s">
        <v>294</v>
      </c>
      <c r="C23">
        <v>-156</v>
      </c>
      <c r="D23">
        <v>-156</v>
      </c>
      <c r="E23">
        <v>0</v>
      </c>
      <c r="F23">
        <v>0</v>
      </c>
      <c r="G23">
        <v>0</v>
      </c>
      <c r="H23">
        <v>0</v>
      </c>
      <c r="I23">
        <v>0</v>
      </c>
      <c r="J23">
        <v>-252772</v>
      </c>
      <c r="K23">
        <v>-19444</v>
      </c>
      <c r="L23" s="450">
        <v>-19444.009999999998</v>
      </c>
    </row>
    <row r="24" spans="1:12" x14ac:dyDescent="0.25">
      <c r="A24">
        <v>54</v>
      </c>
      <c r="B24" t="s">
        <v>12</v>
      </c>
      <c r="C24">
        <v>14673</v>
      </c>
      <c r="D24">
        <v>14673</v>
      </c>
      <c r="E24">
        <v>0</v>
      </c>
      <c r="F24">
        <v>0</v>
      </c>
      <c r="G24">
        <v>0</v>
      </c>
      <c r="H24">
        <v>0</v>
      </c>
      <c r="I24">
        <v>0</v>
      </c>
      <c r="J24">
        <v>366825</v>
      </c>
      <c r="K24">
        <v>4825</v>
      </c>
      <c r="L24" s="450">
        <v>5024.55</v>
      </c>
    </row>
    <row r="25" spans="1:12" x14ac:dyDescent="0.25">
      <c r="A25">
        <v>67</v>
      </c>
      <c r="B25" t="s">
        <v>296</v>
      </c>
      <c r="C25">
        <v>24054010</v>
      </c>
      <c r="D25">
        <v>24054010</v>
      </c>
      <c r="E25">
        <v>0</v>
      </c>
      <c r="F25">
        <v>5146219</v>
      </c>
      <c r="G25">
        <v>5146219</v>
      </c>
      <c r="H25">
        <v>0</v>
      </c>
      <c r="I25">
        <v>0</v>
      </c>
      <c r="J25">
        <v>54080249489.25</v>
      </c>
      <c r="K25">
        <v>256119045.68000001</v>
      </c>
      <c r="L25" s="450">
        <v>255229092.46000001</v>
      </c>
    </row>
    <row r="26" spans="1:12" x14ac:dyDescent="0.25">
      <c r="A26">
        <v>68</v>
      </c>
      <c r="B26" t="s">
        <v>297</v>
      </c>
      <c r="C26">
        <v>56970306</v>
      </c>
      <c r="D26">
        <v>56976588</v>
      </c>
      <c r="E26">
        <v>0</v>
      </c>
      <c r="F26">
        <v>272148</v>
      </c>
      <c r="G26">
        <v>272148</v>
      </c>
      <c r="H26">
        <v>0</v>
      </c>
      <c r="I26">
        <v>0</v>
      </c>
      <c r="J26">
        <v>6791257036.4899998</v>
      </c>
      <c r="K26">
        <v>15842445.84</v>
      </c>
      <c r="L26" s="450">
        <v>32164806.640000001</v>
      </c>
    </row>
    <row r="27" spans="1:12" x14ac:dyDescent="0.25">
      <c r="A27">
        <v>69</v>
      </c>
      <c r="B27" t="s">
        <v>298</v>
      </c>
      <c r="C27">
        <v>2856389</v>
      </c>
      <c r="D27">
        <v>2856389</v>
      </c>
      <c r="E27">
        <v>0</v>
      </c>
      <c r="F27">
        <v>0</v>
      </c>
      <c r="G27">
        <v>0</v>
      </c>
      <c r="H27">
        <v>0</v>
      </c>
      <c r="I27">
        <v>0</v>
      </c>
      <c r="J27">
        <v>238106356</v>
      </c>
      <c r="K27">
        <v>4729289</v>
      </c>
      <c r="L27" s="450">
        <v>4203625.16</v>
      </c>
    </row>
    <row r="28" spans="1:12" x14ac:dyDescent="0.25">
      <c r="A28">
        <v>70</v>
      </c>
      <c r="B28" t="s">
        <v>299</v>
      </c>
      <c r="C28">
        <v>2877589</v>
      </c>
      <c r="D28">
        <v>2877589</v>
      </c>
      <c r="E28">
        <v>0</v>
      </c>
      <c r="F28">
        <v>0</v>
      </c>
      <c r="G28">
        <v>0</v>
      </c>
      <c r="H28">
        <v>0</v>
      </c>
      <c r="I28">
        <v>0</v>
      </c>
      <c r="J28">
        <v>186552628</v>
      </c>
      <c r="K28">
        <v>3571118</v>
      </c>
      <c r="L28" s="450">
        <v>1457307.04</v>
      </c>
    </row>
    <row r="29" spans="1:12" x14ac:dyDescent="0.25">
      <c r="A29">
        <v>71</v>
      </c>
      <c r="B29" t="s">
        <v>300</v>
      </c>
      <c r="C29">
        <v>1471125</v>
      </c>
      <c r="D29">
        <v>1481409</v>
      </c>
      <c r="E29">
        <v>0</v>
      </c>
      <c r="F29">
        <v>0</v>
      </c>
      <c r="G29">
        <v>0</v>
      </c>
      <c r="H29">
        <v>0</v>
      </c>
      <c r="I29">
        <v>0</v>
      </c>
      <c r="J29">
        <v>39010815</v>
      </c>
      <c r="K29">
        <v>0</v>
      </c>
      <c r="L29" s="450">
        <v>9867.7099999999991</v>
      </c>
    </row>
    <row r="30" spans="1:12" x14ac:dyDescent="0.25">
      <c r="A30">
        <v>75</v>
      </c>
      <c r="B30" t="s">
        <v>301</v>
      </c>
      <c r="C30">
        <v>886830</v>
      </c>
      <c r="D30">
        <v>886830</v>
      </c>
      <c r="E30">
        <v>0</v>
      </c>
      <c r="F30">
        <v>306540</v>
      </c>
      <c r="G30">
        <v>306540</v>
      </c>
      <c r="H30">
        <v>0</v>
      </c>
      <c r="I30">
        <v>0</v>
      </c>
      <c r="J30">
        <v>548289081.89999998</v>
      </c>
      <c r="K30">
        <v>13037746.949999999</v>
      </c>
      <c r="L30" s="450">
        <v>6195068.8799999999</v>
      </c>
    </row>
    <row r="31" spans="1:12" x14ac:dyDescent="0.25">
      <c r="A31">
        <v>76</v>
      </c>
      <c r="B31" t="s">
        <v>302</v>
      </c>
      <c r="C31">
        <v>275352</v>
      </c>
      <c r="D31">
        <v>275352</v>
      </c>
      <c r="E31">
        <v>0</v>
      </c>
      <c r="F31">
        <v>17388</v>
      </c>
      <c r="G31">
        <v>17388</v>
      </c>
      <c r="H31">
        <v>0</v>
      </c>
      <c r="I31">
        <v>0</v>
      </c>
      <c r="J31">
        <v>69644696.099999994</v>
      </c>
      <c r="K31">
        <v>1658207.05</v>
      </c>
      <c r="L31" s="450">
        <v>691178.33</v>
      </c>
    </row>
    <row r="32" spans="1:12" x14ac:dyDescent="0.25">
      <c r="A32">
        <v>77</v>
      </c>
      <c r="B32" t="s">
        <v>303</v>
      </c>
      <c r="C32">
        <v>24190604</v>
      </c>
      <c r="D32">
        <v>24190604</v>
      </c>
      <c r="E32">
        <v>0</v>
      </c>
      <c r="F32">
        <v>0</v>
      </c>
      <c r="G32">
        <v>0</v>
      </c>
      <c r="H32">
        <v>0</v>
      </c>
      <c r="I32">
        <v>0</v>
      </c>
      <c r="J32">
        <v>7828046764.2700005</v>
      </c>
      <c r="K32">
        <v>0</v>
      </c>
      <c r="L32" s="450">
        <v>1571268.17</v>
      </c>
    </row>
    <row r="33" spans="1:12" x14ac:dyDescent="0.25">
      <c r="A33">
        <v>81</v>
      </c>
      <c r="B33" t="s">
        <v>304</v>
      </c>
      <c r="C33">
        <v>73957</v>
      </c>
      <c r="D33">
        <v>73957</v>
      </c>
      <c r="E33">
        <v>0</v>
      </c>
      <c r="F33">
        <v>9999</v>
      </c>
      <c r="G33">
        <v>9999</v>
      </c>
      <c r="H33">
        <v>0</v>
      </c>
      <c r="I33">
        <v>0</v>
      </c>
      <c r="J33">
        <v>7395700</v>
      </c>
      <c r="K33">
        <v>3300</v>
      </c>
      <c r="L33" s="450">
        <v>568899.28</v>
      </c>
    </row>
    <row r="34" spans="1:12" x14ac:dyDescent="0.25">
      <c r="A34">
        <v>91</v>
      </c>
      <c r="B34" t="s">
        <v>359</v>
      </c>
      <c r="C34">
        <v>-1032</v>
      </c>
      <c r="D34">
        <v>-1032</v>
      </c>
      <c r="E34">
        <v>0</v>
      </c>
      <c r="F34">
        <v>0</v>
      </c>
      <c r="G34">
        <v>0</v>
      </c>
      <c r="H34">
        <v>0</v>
      </c>
      <c r="I34">
        <v>0</v>
      </c>
      <c r="J34">
        <v>-644312</v>
      </c>
      <c r="K34">
        <v>-7492</v>
      </c>
      <c r="L34" s="450">
        <v>-7491.21</v>
      </c>
    </row>
    <row r="35" spans="1:12" x14ac:dyDescent="0.25">
      <c r="A35">
        <v>92</v>
      </c>
      <c r="B35" t="s">
        <v>360</v>
      </c>
      <c r="C35">
        <v>63099</v>
      </c>
      <c r="D35">
        <v>5332718</v>
      </c>
      <c r="E35">
        <v>0</v>
      </c>
      <c r="F35">
        <v>49847</v>
      </c>
      <c r="G35">
        <v>49847</v>
      </c>
      <c r="H35">
        <v>0</v>
      </c>
      <c r="I35">
        <v>0</v>
      </c>
      <c r="J35">
        <v>3262907963.6999998</v>
      </c>
      <c r="K35">
        <v>15530942</v>
      </c>
      <c r="L35" s="450">
        <v>43346976.18</v>
      </c>
    </row>
    <row r="36" spans="1:12" x14ac:dyDescent="0.25">
      <c r="A36">
        <v>93</v>
      </c>
      <c r="B36" t="s">
        <v>361</v>
      </c>
      <c r="C36">
        <v>33946</v>
      </c>
      <c r="D36">
        <v>7206042</v>
      </c>
      <c r="E36">
        <v>0</v>
      </c>
      <c r="F36">
        <v>68568</v>
      </c>
      <c r="G36">
        <v>68568</v>
      </c>
      <c r="H36">
        <v>0</v>
      </c>
      <c r="I36">
        <v>0</v>
      </c>
      <c r="J36">
        <v>3990757198.1999998</v>
      </c>
      <c r="K36">
        <v>18983648</v>
      </c>
      <c r="L36" s="450">
        <v>27795295.710000001</v>
      </c>
    </row>
    <row r="37" spans="1:12" x14ac:dyDescent="0.25">
      <c r="A37">
        <v>95</v>
      </c>
      <c r="B37" t="s">
        <v>362</v>
      </c>
      <c r="C37">
        <v>33731</v>
      </c>
      <c r="D37">
        <v>1609434</v>
      </c>
      <c r="E37">
        <v>0</v>
      </c>
      <c r="F37">
        <v>15324</v>
      </c>
      <c r="G37">
        <v>15324</v>
      </c>
      <c r="H37">
        <v>0</v>
      </c>
      <c r="I37">
        <v>0</v>
      </c>
      <c r="J37">
        <v>4063541202.6999998</v>
      </c>
      <c r="K37">
        <v>19354974.5</v>
      </c>
      <c r="L37" s="450">
        <v>17041956.09</v>
      </c>
    </row>
    <row r="38" spans="1:12" x14ac:dyDescent="0.25">
      <c r="A38">
        <v>96</v>
      </c>
      <c r="B38" t="s">
        <v>363</v>
      </c>
      <c r="C38">
        <v>16944</v>
      </c>
      <c r="D38">
        <v>7098386</v>
      </c>
      <c r="E38">
        <v>0</v>
      </c>
      <c r="F38">
        <v>67528</v>
      </c>
      <c r="G38">
        <v>67528</v>
      </c>
      <c r="H38">
        <v>0</v>
      </c>
      <c r="I38">
        <v>0</v>
      </c>
      <c r="J38">
        <v>7515161268.8000002</v>
      </c>
      <c r="K38">
        <v>35771812.5</v>
      </c>
      <c r="L38" s="450">
        <v>32346133.84</v>
      </c>
    </row>
    <row r="39" spans="1:12" x14ac:dyDescent="0.25">
      <c r="A39">
        <v>98</v>
      </c>
      <c r="B39" t="s">
        <v>373</v>
      </c>
      <c r="C39">
        <v>5596773</v>
      </c>
      <c r="D39">
        <v>5596984</v>
      </c>
      <c r="E39">
        <v>0</v>
      </c>
      <c r="F39">
        <v>198126</v>
      </c>
      <c r="G39">
        <v>198126</v>
      </c>
      <c r="H39">
        <v>0</v>
      </c>
      <c r="I39">
        <v>0</v>
      </c>
      <c r="J39">
        <v>711214834</v>
      </c>
      <c r="K39">
        <v>3264336</v>
      </c>
      <c r="L39" s="450">
        <v>3384287.66</v>
      </c>
    </row>
    <row r="40" spans="1:12" x14ac:dyDescent="0.25">
      <c r="A40">
        <v>99</v>
      </c>
      <c r="B40" t="s">
        <v>374</v>
      </c>
      <c r="C40">
        <v>812754</v>
      </c>
      <c r="D40">
        <v>812754</v>
      </c>
      <c r="E40">
        <v>0</v>
      </c>
      <c r="F40">
        <v>27370</v>
      </c>
      <c r="G40">
        <v>27370</v>
      </c>
      <c r="H40">
        <v>0</v>
      </c>
      <c r="I40">
        <v>0</v>
      </c>
      <c r="J40">
        <v>161895536</v>
      </c>
      <c r="K40">
        <v>748794</v>
      </c>
      <c r="L40" s="450">
        <v>770505.44</v>
      </c>
    </row>
    <row r="41" spans="1:12" x14ac:dyDescent="0.25">
      <c r="A41">
        <v>100</v>
      </c>
      <c r="B41" t="s">
        <v>375</v>
      </c>
      <c r="C41">
        <v>720764</v>
      </c>
      <c r="D41">
        <v>720764</v>
      </c>
      <c r="E41">
        <v>0</v>
      </c>
      <c r="F41">
        <v>0</v>
      </c>
      <c r="G41">
        <v>0</v>
      </c>
      <c r="H41">
        <v>0</v>
      </c>
      <c r="I41">
        <v>0</v>
      </c>
      <c r="J41">
        <v>60776673</v>
      </c>
      <c r="K41">
        <v>1252522</v>
      </c>
      <c r="L41" s="450">
        <v>1407324.02</v>
      </c>
    </row>
    <row r="42" spans="1:12" x14ac:dyDescent="0.25">
      <c r="A42">
        <v>104</v>
      </c>
      <c r="B42" t="s">
        <v>364</v>
      </c>
      <c r="C42">
        <v>249639</v>
      </c>
      <c r="D42">
        <v>249639</v>
      </c>
      <c r="E42">
        <v>0</v>
      </c>
      <c r="F42">
        <v>69574</v>
      </c>
      <c r="G42">
        <v>69574</v>
      </c>
      <c r="H42">
        <v>0</v>
      </c>
      <c r="I42">
        <v>0</v>
      </c>
      <c r="J42">
        <v>62695152</v>
      </c>
      <c r="K42">
        <v>1418745</v>
      </c>
      <c r="L42" s="450">
        <v>1607567.06</v>
      </c>
    </row>
    <row r="43" spans="1:12" x14ac:dyDescent="0.25">
      <c r="A43">
        <v>106</v>
      </c>
      <c r="B43" t="s">
        <v>429</v>
      </c>
      <c r="C43">
        <v>9560</v>
      </c>
      <c r="D43">
        <v>9560</v>
      </c>
      <c r="E43">
        <v>0</v>
      </c>
      <c r="F43">
        <v>0</v>
      </c>
      <c r="G43">
        <v>0</v>
      </c>
      <c r="H43">
        <v>0</v>
      </c>
      <c r="I43">
        <v>0</v>
      </c>
      <c r="J43">
        <v>6512379997.6000004</v>
      </c>
      <c r="K43">
        <v>33386547.68</v>
      </c>
      <c r="L43" s="450">
        <v>33386548.41</v>
      </c>
    </row>
    <row r="44" spans="1:12" x14ac:dyDescent="0.25">
      <c r="A44">
        <v>107</v>
      </c>
      <c r="B44" t="s">
        <v>430</v>
      </c>
      <c r="C44">
        <v>2536</v>
      </c>
      <c r="D44">
        <v>2536</v>
      </c>
      <c r="E44">
        <v>0</v>
      </c>
      <c r="F44">
        <v>0</v>
      </c>
      <c r="G44">
        <v>0</v>
      </c>
      <c r="H44">
        <v>0</v>
      </c>
      <c r="I44">
        <v>0</v>
      </c>
      <c r="J44">
        <v>1059263900.4</v>
      </c>
      <c r="K44">
        <v>5430448.7199999997</v>
      </c>
      <c r="L44" s="450">
        <v>5430449.79</v>
      </c>
    </row>
    <row r="45" spans="1:12" x14ac:dyDescent="0.25">
      <c r="A45">
        <v>108</v>
      </c>
      <c r="B45" t="s">
        <v>416</v>
      </c>
      <c r="C45">
        <v>26994054</v>
      </c>
      <c r="D45">
        <v>56285455</v>
      </c>
      <c r="E45">
        <v>0</v>
      </c>
      <c r="F45">
        <v>3789825</v>
      </c>
      <c r="G45">
        <v>3789825</v>
      </c>
      <c r="H45">
        <v>0</v>
      </c>
      <c r="I45">
        <v>0</v>
      </c>
      <c r="J45">
        <v>1649610912.54</v>
      </c>
      <c r="K45">
        <v>5687856.9000000004</v>
      </c>
      <c r="L45" s="450">
        <v>4908061.2300000004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21"/>
  <sheetViews>
    <sheetView zoomScaleNormal="100" workbookViewId="0">
      <selection activeCell="B46" sqref="B45:K46"/>
    </sheetView>
  </sheetViews>
  <sheetFormatPr baseColWidth="10" defaultColWidth="9.140625" defaultRowHeight="15" x14ac:dyDescent="0.25"/>
  <cols>
    <col min="1" max="1" width="4.7109375" style="267" bestFit="1" customWidth="1"/>
    <col min="2" max="2" width="59.5703125" style="1" bestFit="1" customWidth="1"/>
    <col min="3" max="3" width="2.7109375" style="2" customWidth="1"/>
    <col min="4" max="4" width="21.28515625" style="3" customWidth="1"/>
    <col min="5" max="5" width="2.85546875" style="3" customWidth="1"/>
    <col min="6" max="6" width="20.140625" style="4" bestFit="1" customWidth="1"/>
    <col min="7" max="7" width="3" style="2" bestFit="1" customWidth="1"/>
    <col min="8" max="8" width="9.28515625" style="5" bestFit="1" customWidth="1"/>
    <col min="9" max="9" width="2.5703125" style="5" bestFit="1" customWidth="1"/>
    <col min="10" max="10" width="2.5703125" style="32" bestFit="1" customWidth="1"/>
    <col min="11" max="11" width="3.7109375" style="6" customWidth="1"/>
  </cols>
  <sheetData>
    <row r="1" spans="1:11" x14ac:dyDescent="0.25">
      <c r="G1" s="456">
        <v>511</v>
      </c>
      <c r="H1" s="456"/>
      <c r="I1" s="456"/>
      <c r="J1" s="456"/>
      <c r="K1" s="456"/>
    </row>
    <row r="2" spans="1:11" x14ac:dyDescent="0.25">
      <c r="D2" s="459" t="s">
        <v>681</v>
      </c>
      <c r="E2" s="459"/>
      <c r="F2" s="459"/>
      <c r="G2" s="459"/>
      <c r="H2" s="459"/>
      <c r="I2" s="459"/>
      <c r="J2" s="459"/>
      <c r="K2" s="459"/>
    </row>
    <row r="3" spans="1:11" x14ac:dyDescent="0.25">
      <c r="J3" s="5"/>
    </row>
    <row r="4" spans="1:11" ht="18" customHeight="1" x14ac:dyDescent="0.25">
      <c r="A4" s="16" t="s">
        <v>0</v>
      </c>
      <c r="B4" s="7" t="s">
        <v>729</v>
      </c>
      <c r="C4" s="8" t="s">
        <v>1</v>
      </c>
      <c r="D4" s="9">
        <v>2018</v>
      </c>
      <c r="E4" s="8" t="s">
        <v>1</v>
      </c>
      <c r="F4" s="9">
        <v>2017</v>
      </c>
      <c r="G4" s="10" t="s">
        <v>2</v>
      </c>
      <c r="H4" s="11" t="s">
        <v>3</v>
      </c>
      <c r="I4" s="7"/>
      <c r="J4" s="457"/>
      <c r="K4" s="458"/>
    </row>
    <row r="5" spans="1:11" ht="18" customHeight="1" x14ac:dyDescent="0.25">
      <c r="A5" s="413"/>
      <c r="B5" s="7"/>
      <c r="C5" s="12"/>
      <c r="D5" s="13">
        <v>1.0586991796376746</v>
      </c>
      <c r="E5" s="7"/>
      <c r="F5" s="13">
        <v>1</v>
      </c>
      <c r="G5" s="10"/>
      <c r="H5" s="11" t="s">
        <v>727</v>
      </c>
      <c r="I5" s="7"/>
      <c r="J5" s="14"/>
      <c r="K5" s="15"/>
    </row>
    <row r="6" spans="1:11" ht="18" x14ac:dyDescent="0.25">
      <c r="A6" s="414"/>
      <c r="B6" s="16"/>
      <c r="C6" s="17"/>
      <c r="D6" s="18"/>
      <c r="E6" s="18"/>
      <c r="F6" s="19"/>
      <c r="G6" s="20"/>
      <c r="H6" s="21"/>
      <c r="I6" s="22"/>
      <c r="J6" s="23"/>
      <c r="K6" s="24"/>
    </row>
    <row r="7" spans="1:11" ht="18" x14ac:dyDescent="0.25">
      <c r="A7" s="414"/>
      <c r="B7" s="16"/>
      <c r="C7" s="17"/>
      <c r="D7" s="25">
        <v>2395.3062999999997</v>
      </c>
      <c r="E7" s="18"/>
      <c r="F7" s="25">
        <v>2262.4994390000006</v>
      </c>
      <c r="G7" s="253"/>
      <c r="H7" s="410">
        <v>5.8699179637674632E-2</v>
      </c>
      <c r="I7" s="22"/>
      <c r="J7" s="23"/>
      <c r="K7" s="24"/>
    </row>
    <row r="8" spans="1:11" ht="18.75" thickBot="1" x14ac:dyDescent="0.3">
      <c r="A8" s="415"/>
      <c r="B8" s="26" t="s">
        <v>2</v>
      </c>
      <c r="C8" s="27" t="s">
        <v>2</v>
      </c>
      <c r="D8" s="28"/>
      <c r="E8" s="28"/>
      <c r="F8" s="28"/>
      <c r="G8" s="28"/>
      <c r="H8" s="28" t="s">
        <v>2</v>
      </c>
      <c r="I8" s="7"/>
      <c r="J8" s="14"/>
      <c r="K8" s="29" t="s">
        <v>725</v>
      </c>
    </row>
    <row r="9" spans="1:11" ht="6" customHeight="1" x14ac:dyDescent="0.25">
      <c r="A9" s="415"/>
      <c r="B9" s="26"/>
      <c r="C9" s="27"/>
      <c r="D9" s="249"/>
      <c r="E9" s="249"/>
      <c r="F9" s="249"/>
      <c r="G9" s="249"/>
      <c r="H9" s="249"/>
      <c r="I9" s="7"/>
      <c r="J9" s="14"/>
      <c r="K9" s="29"/>
    </row>
    <row r="10" spans="1:11" x14ac:dyDescent="0.25">
      <c r="A10" s="307" t="s">
        <v>5</v>
      </c>
      <c r="B10" s="381" t="s">
        <v>457</v>
      </c>
      <c r="C10" s="420"/>
      <c r="D10" s="421">
        <v>434.34761200000003</v>
      </c>
      <c r="E10" s="422"/>
      <c r="F10" s="421">
        <v>384.77809999999999</v>
      </c>
      <c r="G10" s="252"/>
      <c r="H10" s="423">
        <v>0.12882622997514681</v>
      </c>
      <c r="I10" s="424"/>
      <c r="J10" s="425"/>
      <c r="K10" s="6">
        <v>11</v>
      </c>
    </row>
    <row r="11" spans="1:11" x14ac:dyDescent="0.25">
      <c r="A11" s="307" t="s">
        <v>5</v>
      </c>
      <c r="B11" s="381" t="s">
        <v>461</v>
      </c>
      <c r="C11" s="420"/>
      <c r="D11" s="421">
        <v>4.1226599999999998</v>
      </c>
      <c r="E11" s="422"/>
      <c r="F11" s="421">
        <v>3.8433169999999999</v>
      </c>
      <c r="G11" s="252"/>
      <c r="H11" s="423">
        <v>7.2682789371784823E-2</v>
      </c>
      <c r="I11" s="424"/>
      <c r="J11" s="425"/>
      <c r="K11" s="6">
        <v>22</v>
      </c>
    </row>
    <row r="12" spans="1:11" x14ac:dyDescent="0.25">
      <c r="A12" s="307" t="s">
        <v>5</v>
      </c>
      <c r="B12" s="381" t="s">
        <v>497</v>
      </c>
      <c r="C12" s="420"/>
      <c r="D12" s="421">
        <v>1.5712680000000001</v>
      </c>
      <c r="E12" s="422"/>
      <c r="F12" s="421">
        <v>1.396833</v>
      </c>
      <c r="G12" s="252"/>
      <c r="H12" s="423">
        <v>0.12487892253404674</v>
      </c>
      <c r="I12" s="424"/>
      <c r="J12" s="425"/>
      <c r="K12" s="6">
        <v>77</v>
      </c>
    </row>
    <row r="13" spans="1:11" x14ac:dyDescent="0.25">
      <c r="A13" s="307" t="s">
        <v>5</v>
      </c>
      <c r="B13" s="381" t="s">
        <v>499</v>
      </c>
      <c r="C13" s="420"/>
      <c r="D13" s="421">
        <v>0.56889900000000004</v>
      </c>
      <c r="E13" s="422"/>
      <c r="F13" s="421">
        <v>0.58383200000000002</v>
      </c>
      <c r="G13" s="252"/>
      <c r="H13" s="423">
        <v>-2.5577563408651759E-2</v>
      </c>
      <c r="I13" s="424"/>
      <c r="J13" s="425"/>
      <c r="K13" s="6">
        <v>81</v>
      </c>
    </row>
    <row r="14" spans="1:11" x14ac:dyDescent="0.25">
      <c r="A14" s="307" t="s">
        <v>6</v>
      </c>
      <c r="B14" s="381" t="s">
        <v>451</v>
      </c>
      <c r="C14" s="420"/>
      <c r="D14" s="421">
        <v>1214.1845249999999</v>
      </c>
      <c r="E14" s="252"/>
      <c r="F14" s="421">
        <v>1161.4566629999999</v>
      </c>
      <c r="G14" s="307"/>
      <c r="H14" s="423">
        <v>4.5398045127061241E-2</v>
      </c>
      <c r="I14" s="424"/>
      <c r="J14" s="425"/>
      <c r="K14" s="6">
        <v>8</v>
      </c>
    </row>
    <row r="15" spans="1:11" x14ac:dyDescent="0.25">
      <c r="A15" s="307" t="s">
        <v>6</v>
      </c>
      <c r="B15" s="381" t="s">
        <v>476</v>
      </c>
      <c r="C15" s="420"/>
      <c r="D15" s="421">
        <v>255.22909200000001</v>
      </c>
      <c r="E15" s="252"/>
      <c r="F15" s="421">
        <v>249.99126699999999</v>
      </c>
      <c r="G15" s="307"/>
      <c r="H15" s="423">
        <v>2.0952031896378266E-2</v>
      </c>
      <c r="I15" s="424"/>
      <c r="J15" s="425"/>
      <c r="K15" s="6">
        <v>67</v>
      </c>
    </row>
    <row r="16" spans="1:11" x14ac:dyDescent="0.25">
      <c r="A16" s="307" t="s">
        <v>6</v>
      </c>
      <c r="B16" s="381" t="s">
        <v>482</v>
      </c>
      <c r="C16" s="420"/>
      <c r="D16" s="421">
        <v>4.2036249999999997</v>
      </c>
      <c r="E16" s="252"/>
      <c r="F16" s="421">
        <v>4.3059760000000002</v>
      </c>
      <c r="G16" s="307"/>
      <c r="H16" s="423">
        <v>-2.3769524028931076E-2</v>
      </c>
      <c r="I16" s="424"/>
      <c r="J16" s="425"/>
      <c r="K16" s="6">
        <v>69</v>
      </c>
    </row>
    <row r="17" spans="1:12" x14ac:dyDescent="0.25">
      <c r="A17" s="307" t="s">
        <v>7</v>
      </c>
      <c r="B17" s="381" t="s">
        <v>454</v>
      </c>
      <c r="C17" s="420"/>
      <c r="D17" s="421">
        <v>138.578812</v>
      </c>
      <c r="E17" s="422"/>
      <c r="F17" s="421">
        <v>132.045501</v>
      </c>
      <c r="G17" s="252"/>
      <c r="H17" s="423">
        <v>4.9477725106287396E-2</v>
      </c>
      <c r="I17" s="424"/>
      <c r="J17" s="425"/>
      <c r="K17" s="6">
        <v>9</v>
      </c>
    </row>
    <row r="18" spans="1:12" x14ac:dyDescent="0.25">
      <c r="A18" s="307" t="s">
        <v>7</v>
      </c>
      <c r="B18" s="381" t="s">
        <v>479</v>
      </c>
      <c r="C18" s="420"/>
      <c r="D18" s="421">
        <v>32.164807000000003</v>
      </c>
      <c r="E18" s="422"/>
      <c r="F18" s="421">
        <v>27.116828000000002</v>
      </c>
      <c r="G18" s="252"/>
      <c r="H18" s="423">
        <v>0.18615669207327645</v>
      </c>
      <c r="I18" s="424"/>
      <c r="J18" s="425"/>
      <c r="K18" s="6">
        <v>68</v>
      </c>
    </row>
    <row r="19" spans="1:12" x14ac:dyDescent="0.25">
      <c r="A19" s="307" t="s">
        <v>7</v>
      </c>
      <c r="B19" s="381" t="s">
        <v>485</v>
      </c>
      <c r="C19" s="420"/>
      <c r="D19" s="421">
        <v>1.4573069999999999</v>
      </c>
      <c r="E19" s="422"/>
      <c r="F19" s="421">
        <v>1.4473780000000001</v>
      </c>
      <c r="G19" s="252"/>
      <c r="H19" s="423">
        <v>6.8599909629687992E-3</v>
      </c>
      <c r="I19" s="424"/>
      <c r="J19" s="425"/>
      <c r="K19" s="6">
        <v>70</v>
      </c>
    </row>
    <row r="20" spans="1:12" x14ac:dyDescent="0.25">
      <c r="A20" s="307" t="s">
        <v>8</v>
      </c>
      <c r="B20" s="381" t="s">
        <v>472</v>
      </c>
      <c r="C20" s="420"/>
      <c r="D20" s="421">
        <v>6.8598819999999998</v>
      </c>
      <c r="E20" s="426"/>
      <c r="F20" s="421">
        <v>7.3871640000000003</v>
      </c>
      <c r="G20" s="420"/>
      <c r="H20" s="423">
        <v>-7.1378136453989716E-2</v>
      </c>
      <c r="I20" s="424"/>
      <c r="J20" s="425"/>
      <c r="K20" s="6">
        <v>31</v>
      </c>
    </row>
    <row r="21" spans="1:12" x14ac:dyDescent="0.25">
      <c r="A21" s="307" t="s">
        <v>10</v>
      </c>
      <c r="B21" s="381" t="s">
        <v>465</v>
      </c>
      <c r="C21" s="420"/>
      <c r="D21" s="421">
        <v>0.84732499999999999</v>
      </c>
      <c r="E21" s="426"/>
      <c r="F21" s="421">
        <v>1.1848270000000001</v>
      </c>
      <c r="G21" s="420"/>
      <c r="H21" s="423">
        <v>-0.28485340053864411</v>
      </c>
      <c r="I21" s="424"/>
      <c r="J21" s="425"/>
      <c r="K21" s="6">
        <v>25</v>
      </c>
    </row>
    <row r="22" spans="1:12" x14ac:dyDescent="0.25">
      <c r="A22" s="307" t="s">
        <v>11</v>
      </c>
      <c r="B22" s="381" t="s">
        <v>12</v>
      </c>
      <c r="C22" s="420"/>
      <c r="D22" s="421">
        <v>5.025E-3</v>
      </c>
      <c r="E22" s="426"/>
      <c r="F22" s="421">
        <v>1.0949E-2</v>
      </c>
      <c r="G22" s="420"/>
      <c r="H22" s="423">
        <v>-0.54105397753219475</v>
      </c>
      <c r="I22" s="424"/>
      <c r="J22" s="425"/>
      <c r="K22" s="6">
        <v>54</v>
      </c>
    </row>
    <row r="23" spans="1:12" x14ac:dyDescent="0.25">
      <c r="A23" s="307" t="s">
        <v>13</v>
      </c>
      <c r="B23" s="381" t="s">
        <v>471</v>
      </c>
      <c r="C23" s="420"/>
      <c r="D23" s="421">
        <v>97.235721999999996</v>
      </c>
      <c r="E23" s="422"/>
      <c r="F23" s="421">
        <v>88.435029999999998</v>
      </c>
      <c r="G23" s="252"/>
      <c r="H23" s="423">
        <v>9.9515904500739105E-2</v>
      </c>
      <c r="I23" s="424"/>
      <c r="J23" s="425"/>
      <c r="K23" s="6">
        <v>29</v>
      </c>
    </row>
    <row r="24" spans="1:12" x14ac:dyDescent="0.25">
      <c r="A24" s="307" t="s">
        <v>13</v>
      </c>
      <c r="B24" s="381" t="s">
        <v>491</v>
      </c>
      <c r="C24" s="420"/>
      <c r="D24" s="421">
        <v>6.1950690000000002</v>
      </c>
      <c r="E24" s="422"/>
      <c r="F24" s="421">
        <v>5.730664</v>
      </c>
      <c r="G24" s="252"/>
      <c r="H24" s="423">
        <v>8.1038602158493359E-2</v>
      </c>
      <c r="I24" s="424"/>
      <c r="J24" s="425"/>
      <c r="K24" s="6">
        <v>75</v>
      </c>
    </row>
    <row r="25" spans="1:12" x14ac:dyDescent="0.25">
      <c r="A25" s="307" t="s">
        <v>13</v>
      </c>
      <c r="B25" s="381" t="s">
        <v>468</v>
      </c>
      <c r="C25" s="420"/>
      <c r="D25" s="421">
        <v>4.9440299999999997</v>
      </c>
      <c r="E25" s="422"/>
      <c r="F25" s="421">
        <v>5.0324669999999996</v>
      </c>
      <c r="G25" s="252"/>
      <c r="H25" s="423">
        <v>-1.7573289601302878E-2</v>
      </c>
      <c r="I25" s="424"/>
      <c r="J25" s="425"/>
      <c r="K25" s="6">
        <v>27</v>
      </c>
    </row>
    <row r="26" spans="1:12" x14ac:dyDescent="0.25">
      <c r="A26" s="307" t="s">
        <v>13</v>
      </c>
      <c r="B26" s="381" t="s">
        <v>494</v>
      </c>
      <c r="C26" s="420"/>
      <c r="D26" s="421">
        <v>0.69117799999999996</v>
      </c>
      <c r="E26" s="422"/>
      <c r="F26" s="421">
        <v>0.69563399999999997</v>
      </c>
      <c r="G26" s="252"/>
      <c r="H26" s="423">
        <v>-6.4056673480594904E-3</v>
      </c>
      <c r="I26" s="424"/>
      <c r="J26" s="425"/>
      <c r="K26" s="6">
        <v>76</v>
      </c>
    </row>
    <row r="27" spans="1:12" x14ac:dyDescent="0.25">
      <c r="A27" s="307" t="s">
        <v>14</v>
      </c>
      <c r="B27" s="381" t="s">
        <v>462</v>
      </c>
      <c r="C27" s="420"/>
      <c r="D27" s="421">
        <v>13.020740999999999</v>
      </c>
      <c r="E27" s="422"/>
      <c r="F27" s="421">
        <v>13.546417</v>
      </c>
      <c r="G27" s="252"/>
      <c r="H27" s="423">
        <v>-3.8805538025294857E-2</v>
      </c>
      <c r="I27" s="424"/>
      <c r="J27" s="425"/>
      <c r="K27" s="6">
        <v>24</v>
      </c>
    </row>
    <row r="28" spans="1:12" x14ac:dyDescent="0.25">
      <c r="A28" s="307" t="s">
        <v>700</v>
      </c>
      <c r="B28" s="381" t="s">
        <v>715</v>
      </c>
      <c r="C28" s="420"/>
      <c r="D28" s="421">
        <v>0.57868900000000001</v>
      </c>
      <c r="E28" s="426"/>
      <c r="F28" s="421">
        <v>0.88336099999999995</v>
      </c>
      <c r="G28" s="420"/>
      <c r="H28" s="423">
        <v>-0.3449008955568561</v>
      </c>
      <c r="I28" s="424"/>
      <c r="J28" s="425"/>
      <c r="K28" s="6">
        <v>43</v>
      </c>
      <c r="L28" s="259"/>
    </row>
    <row r="29" spans="1:12" x14ac:dyDescent="0.25">
      <c r="A29" s="307" t="s">
        <v>17</v>
      </c>
      <c r="B29" s="381" t="s">
        <v>528</v>
      </c>
      <c r="C29" s="420"/>
      <c r="D29" s="421">
        <v>33.386547999999998</v>
      </c>
      <c r="E29" s="426"/>
      <c r="F29" s="421">
        <v>29.703700999999999</v>
      </c>
      <c r="G29" s="420"/>
      <c r="H29" s="423">
        <v>0.12398613223315165</v>
      </c>
      <c r="I29" s="424"/>
      <c r="J29" s="425"/>
      <c r="K29" s="6">
        <v>106</v>
      </c>
      <c r="L29" s="259"/>
    </row>
    <row r="30" spans="1:12" x14ac:dyDescent="0.25">
      <c r="A30" s="307" t="s">
        <v>17</v>
      </c>
      <c r="B30" s="381" t="s">
        <v>531</v>
      </c>
      <c r="C30" s="420"/>
      <c r="D30" s="421">
        <v>5.4304500000000004</v>
      </c>
      <c r="E30" s="426"/>
      <c r="F30" s="421">
        <v>4.8399000000000001</v>
      </c>
      <c r="G30" s="420"/>
      <c r="H30" s="423">
        <v>0.12201698382197987</v>
      </c>
      <c r="I30" s="424"/>
      <c r="J30" s="425"/>
      <c r="K30" s="6">
        <v>107</v>
      </c>
      <c r="L30" s="259"/>
    </row>
    <row r="31" spans="1:12" x14ac:dyDescent="0.25">
      <c r="A31" s="307" t="s">
        <v>18</v>
      </c>
      <c r="B31" s="381" t="s">
        <v>473</v>
      </c>
      <c r="C31" s="420"/>
      <c r="D31" s="421">
        <v>2.3577279999999998</v>
      </c>
      <c r="E31" s="426"/>
      <c r="F31" s="421">
        <v>2.2556880000000001</v>
      </c>
      <c r="G31" s="420"/>
      <c r="H31" s="423">
        <v>4.5236752600536813E-2</v>
      </c>
      <c r="I31" s="424"/>
      <c r="J31" s="425"/>
      <c r="K31" s="6">
        <v>34</v>
      </c>
      <c r="L31" s="259"/>
    </row>
    <row r="32" spans="1:12" ht="15" customHeight="1" x14ac:dyDescent="0.25">
      <c r="A32" s="307" t="s">
        <v>21</v>
      </c>
      <c r="B32" s="381" t="s">
        <v>505</v>
      </c>
      <c r="C32" s="420"/>
      <c r="D32" s="421">
        <v>27.795296</v>
      </c>
      <c r="E32" s="426"/>
      <c r="F32" s="421">
        <v>27.575915999999999</v>
      </c>
      <c r="G32" s="422"/>
      <c r="H32" s="423">
        <v>7.9554927567954958E-3</v>
      </c>
      <c r="I32" s="424"/>
      <c r="J32" s="425"/>
      <c r="K32" s="6">
        <v>93</v>
      </c>
      <c r="L32" s="259"/>
    </row>
    <row r="33" spans="1:12" x14ac:dyDescent="0.25">
      <c r="A33" s="307" t="s">
        <v>21</v>
      </c>
      <c r="B33" s="381" t="s">
        <v>502</v>
      </c>
      <c r="C33" s="420"/>
      <c r="D33" s="421">
        <v>43.346975999999998</v>
      </c>
      <c r="E33" s="426"/>
      <c r="F33" s="421">
        <v>43.274462999999997</v>
      </c>
      <c r="G33" s="422"/>
      <c r="H33" s="423">
        <v>1.6756533755254391E-3</v>
      </c>
      <c r="I33" s="424"/>
      <c r="J33" s="425"/>
      <c r="K33" s="6">
        <v>92</v>
      </c>
      <c r="L33" s="259"/>
    </row>
    <row r="34" spans="1:12" x14ac:dyDescent="0.25">
      <c r="A34" s="307" t="s">
        <v>21</v>
      </c>
      <c r="B34" s="381" t="s">
        <v>507</v>
      </c>
      <c r="C34" s="420"/>
      <c r="D34" s="421">
        <v>0</v>
      </c>
      <c r="E34" s="426"/>
      <c r="F34" s="421">
        <v>0</v>
      </c>
      <c r="G34" s="422"/>
      <c r="H34" s="423" t="s">
        <v>37</v>
      </c>
      <c r="I34" s="424"/>
      <c r="J34" s="425"/>
      <c r="K34" s="6">
        <v>94</v>
      </c>
      <c r="L34" s="259"/>
    </row>
    <row r="35" spans="1:12" x14ac:dyDescent="0.25">
      <c r="A35" s="307" t="s">
        <v>21</v>
      </c>
      <c r="B35" s="381" t="s">
        <v>513</v>
      </c>
      <c r="C35" s="420"/>
      <c r="D35" s="421">
        <v>32.346133999999999</v>
      </c>
      <c r="E35" s="426"/>
      <c r="F35" s="421">
        <v>31.852605000000001</v>
      </c>
      <c r="G35" s="422"/>
      <c r="H35" s="423">
        <v>1.5494148751726861E-2</v>
      </c>
      <c r="I35" s="424"/>
      <c r="J35" s="425"/>
      <c r="K35" s="6">
        <v>96</v>
      </c>
      <c r="L35" s="259"/>
    </row>
    <row r="36" spans="1:12" x14ac:dyDescent="0.25">
      <c r="A36" s="307" t="s">
        <v>21</v>
      </c>
      <c r="B36" s="381" t="s">
        <v>510</v>
      </c>
      <c r="C36" s="420"/>
      <c r="D36" s="421">
        <v>17.041955999999999</v>
      </c>
      <c r="E36" s="426"/>
      <c r="F36" s="421">
        <v>17.324252000000001</v>
      </c>
      <c r="G36" s="422"/>
      <c r="H36" s="423">
        <v>-1.629484493760552E-2</v>
      </c>
      <c r="I36" s="424"/>
      <c r="J36" s="425"/>
      <c r="K36" s="6">
        <v>95</v>
      </c>
      <c r="L36" s="259"/>
    </row>
    <row r="37" spans="1:12" x14ac:dyDescent="0.25">
      <c r="A37" s="307" t="s">
        <v>21</v>
      </c>
      <c r="B37" s="381" t="s">
        <v>516</v>
      </c>
      <c r="C37" s="420"/>
      <c r="D37" s="421">
        <v>0</v>
      </c>
      <c r="E37" s="426"/>
      <c r="F37" s="421">
        <v>0</v>
      </c>
      <c r="G37" s="422"/>
      <c r="H37" s="423" t="s">
        <v>37</v>
      </c>
      <c r="I37" s="424"/>
      <c r="J37" s="425"/>
      <c r="K37" s="6">
        <v>97</v>
      </c>
      <c r="L37" s="259"/>
    </row>
    <row r="38" spans="1:12" x14ac:dyDescent="0.25">
      <c r="A38" s="307" t="s">
        <v>22</v>
      </c>
      <c r="B38" s="381" t="s">
        <v>519</v>
      </c>
      <c r="C38" s="420"/>
      <c r="D38" s="421">
        <v>3.3842880000000002</v>
      </c>
      <c r="E38" s="426"/>
      <c r="F38" s="421">
        <v>3.0726550000000001</v>
      </c>
      <c r="G38" s="395"/>
      <c r="H38" s="423">
        <v>0.101421409172198</v>
      </c>
      <c r="I38" s="422"/>
      <c r="J38" s="425"/>
      <c r="K38" s="6">
        <v>98</v>
      </c>
      <c r="L38" s="259"/>
    </row>
    <row r="39" spans="1:12" x14ac:dyDescent="0.25">
      <c r="A39" s="307" t="s">
        <v>22</v>
      </c>
      <c r="B39" s="381" t="s">
        <v>522</v>
      </c>
      <c r="C39" s="420"/>
      <c r="D39" s="421">
        <v>0.770505</v>
      </c>
      <c r="E39" s="426"/>
      <c r="F39" s="421">
        <v>0.65477300000000005</v>
      </c>
      <c r="G39" s="395"/>
      <c r="H39" s="423">
        <v>0.17675133214106253</v>
      </c>
      <c r="I39" s="422"/>
      <c r="J39" s="425"/>
      <c r="K39" s="6">
        <v>99</v>
      </c>
      <c r="L39" s="259"/>
    </row>
    <row r="40" spans="1:12" x14ac:dyDescent="0.25">
      <c r="A40" s="307" t="s">
        <v>22</v>
      </c>
      <c r="B40" s="381" t="s">
        <v>525</v>
      </c>
      <c r="C40" s="420"/>
      <c r="D40" s="421">
        <v>1.407324</v>
      </c>
      <c r="E40" s="426"/>
      <c r="F40" s="421">
        <v>1.102365</v>
      </c>
      <c r="G40" s="395"/>
      <c r="H40" s="423">
        <v>0.27664067708971163</v>
      </c>
      <c r="I40" s="422"/>
      <c r="J40" s="425"/>
      <c r="K40" s="6">
        <v>100</v>
      </c>
      <c r="L40" s="259"/>
    </row>
    <row r="41" spans="1:12" x14ac:dyDescent="0.25">
      <c r="A41" s="307" t="s">
        <v>23</v>
      </c>
      <c r="B41" s="381" t="s">
        <v>533</v>
      </c>
      <c r="C41" s="420"/>
      <c r="D41" s="421">
        <v>4.908061</v>
      </c>
      <c r="E41" s="422"/>
      <c r="F41" s="421">
        <v>3.697689</v>
      </c>
      <c r="G41" s="395"/>
      <c r="H41" s="423">
        <v>0.3273320173762585</v>
      </c>
      <c r="I41" s="424"/>
      <c r="J41" s="425"/>
      <c r="K41" s="6">
        <v>108</v>
      </c>
      <c r="L41" s="259"/>
    </row>
    <row r="42" spans="1:12" x14ac:dyDescent="0.25">
      <c r="A42" s="307" t="s">
        <v>24</v>
      </c>
      <c r="B42" s="381" t="s">
        <v>458</v>
      </c>
      <c r="C42" s="420"/>
      <c r="D42" s="421">
        <v>6.8637829999999997</v>
      </c>
      <c r="E42" s="422"/>
      <c r="F42" s="421">
        <v>6.2623179999999996</v>
      </c>
      <c r="G42" s="395"/>
      <c r="H42" s="423">
        <v>9.6045106620264276E-2</v>
      </c>
      <c r="I42" s="424"/>
      <c r="J42" s="425"/>
      <c r="K42" s="6">
        <v>15</v>
      </c>
      <c r="L42" s="259"/>
    </row>
    <row r="43" spans="1:12" s="259" customFormat="1" x14ac:dyDescent="0.25">
      <c r="A43" s="427" t="s">
        <v>27</v>
      </c>
      <c r="B43" s="387" t="s">
        <v>488</v>
      </c>
      <c r="C43" s="428"/>
      <c r="D43" s="429">
        <v>9.868E-3</v>
      </c>
      <c r="E43" s="430"/>
      <c r="F43" s="429">
        <v>1.0465E-2</v>
      </c>
      <c r="G43" s="431"/>
      <c r="H43" s="432">
        <v>-5.7047300525561423E-2</v>
      </c>
      <c r="I43" s="433"/>
      <c r="J43" s="434"/>
      <c r="K43" s="435">
        <v>71</v>
      </c>
    </row>
    <row r="44" spans="1:12" s="259" customFormat="1" x14ac:dyDescent="0.25">
      <c r="A44" s="267"/>
      <c r="B44" s="256"/>
      <c r="C44" s="2"/>
      <c r="D44" s="31"/>
      <c r="E44" s="31"/>
      <c r="F44" s="31"/>
      <c r="G44" s="257"/>
      <c r="H44" s="258"/>
      <c r="I44" s="5"/>
      <c r="J44" s="5"/>
      <c r="K44" s="29"/>
    </row>
    <row r="45" spans="1:12" x14ac:dyDescent="0.25">
      <c r="A45" s="416" t="s">
        <v>1</v>
      </c>
      <c r="B45" s="460" t="s">
        <v>730</v>
      </c>
      <c r="C45" s="460"/>
      <c r="D45" s="460"/>
      <c r="E45" s="460"/>
      <c r="F45" s="460"/>
      <c r="G45" s="460"/>
      <c r="H45" s="460"/>
      <c r="I45" s="460"/>
      <c r="J45" s="460"/>
      <c r="K45" s="460"/>
    </row>
    <row r="46" spans="1:12" s="266" customFormat="1" x14ac:dyDescent="0.25">
      <c r="A46" s="416" t="s">
        <v>707</v>
      </c>
      <c r="B46" s="419" t="s">
        <v>731</v>
      </c>
      <c r="C46" s="264"/>
      <c r="D46" s="268"/>
      <c r="E46" s="268"/>
      <c r="F46" s="455"/>
      <c r="G46" s="270"/>
      <c r="H46" s="33"/>
      <c r="I46" s="33"/>
      <c r="J46" s="33"/>
      <c r="K46" s="265"/>
    </row>
    <row r="47" spans="1:12" x14ac:dyDescent="0.25">
      <c r="A47" s="417"/>
      <c r="B47" s="271"/>
      <c r="C47" s="272"/>
      <c r="D47" s="273"/>
      <c r="E47" s="273"/>
      <c r="F47" s="274"/>
      <c r="G47" s="272"/>
      <c r="J47" s="5"/>
    </row>
    <row r="48" spans="1:12" x14ac:dyDescent="0.25">
      <c r="A48" s="418"/>
      <c r="B48" s="275"/>
      <c r="C48" s="272"/>
      <c r="D48" s="273"/>
      <c r="E48" s="273"/>
      <c r="F48" s="274"/>
      <c r="G48" s="272"/>
      <c r="J48" s="5"/>
    </row>
    <row r="49" spans="2:10" x14ac:dyDescent="0.25">
      <c r="B49" s="30"/>
      <c r="J49" s="5"/>
    </row>
    <row r="50" spans="2:10" x14ac:dyDescent="0.25">
      <c r="J50" s="5"/>
    </row>
    <row r="51" spans="2:10" x14ac:dyDescent="0.25">
      <c r="J51" s="5"/>
    </row>
    <row r="52" spans="2:10" x14ac:dyDescent="0.25">
      <c r="J52" s="5"/>
    </row>
    <row r="53" spans="2:10" x14ac:dyDescent="0.25">
      <c r="J53" s="5"/>
    </row>
    <row r="54" spans="2:10" x14ac:dyDescent="0.25">
      <c r="J54" s="5"/>
    </row>
    <row r="55" spans="2:10" x14ac:dyDescent="0.25">
      <c r="J55" s="5"/>
    </row>
    <row r="56" spans="2:10" x14ac:dyDescent="0.25">
      <c r="J56" s="5"/>
    </row>
    <row r="57" spans="2:10" x14ac:dyDescent="0.25">
      <c r="J57" s="5"/>
    </row>
    <row r="58" spans="2:10" x14ac:dyDescent="0.25">
      <c r="J58" s="5"/>
    </row>
    <row r="59" spans="2:10" x14ac:dyDescent="0.25">
      <c r="J59" s="5"/>
    </row>
    <row r="60" spans="2:10" x14ac:dyDescent="0.25">
      <c r="J60" s="5"/>
    </row>
    <row r="61" spans="2:10" x14ac:dyDescent="0.25">
      <c r="J61" s="5"/>
    </row>
    <row r="62" spans="2:10" x14ac:dyDescent="0.25">
      <c r="J62" s="5"/>
    </row>
    <row r="63" spans="2:10" x14ac:dyDescent="0.25">
      <c r="J63" s="5"/>
    </row>
    <row r="64" spans="2:10" x14ac:dyDescent="0.25">
      <c r="J64" s="5"/>
    </row>
    <row r="65" spans="10:10" x14ac:dyDescent="0.25">
      <c r="J65" s="5"/>
    </row>
    <row r="66" spans="10:10" x14ac:dyDescent="0.25">
      <c r="J66" s="5"/>
    </row>
    <row r="67" spans="10:10" x14ac:dyDescent="0.25">
      <c r="J67" s="5"/>
    </row>
    <row r="68" spans="10:10" x14ac:dyDescent="0.25">
      <c r="J68" s="5"/>
    </row>
    <row r="69" spans="10:10" x14ac:dyDescent="0.25">
      <c r="J69" s="5"/>
    </row>
    <row r="70" spans="10:10" x14ac:dyDescent="0.25">
      <c r="J70" s="5"/>
    </row>
    <row r="71" spans="10:10" x14ac:dyDescent="0.25">
      <c r="J71" s="5"/>
    </row>
    <row r="72" spans="10:10" x14ac:dyDescent="0.25">
      <c r="J72" s="5"/>
    </row>
    <row r="73" spans="10:10" x14ac:dyDescent="0.25">
      <c r="J73" s="5"/>
    </row>
    <row r="74" spans="10:10" x14ac:dyDescent="0.25">
      <c r="J74" s="5"/>
    </row>
    <row r="75" spans="10:10" x14ac:dyDescent="0.25">
      <c r="J75" s="5"/>
    </row>
    <row r="76" spans="10:10" x14ac:dyDescent="0.25">
      <c r="J76" s="5"/>
    </row>
    <row r="77" spans="10:10" x14ac:dyDescent="0.25">
      <c r="J77" s="5"/>
    </row>
    <row r="78" spans="10:10" x14ac:dyDescent="0.25">
      <c r="J78" s="5"/>
    </row>
    <row r="79" spans="10:10" x14ac:dyDescent="0.25">
      <c r="J79" s="5"/>
    </row>
    <row r="80" spans="10:10" x14ac:dyDescent="0.25">
      <c r="J80" s="5"/>
    </row>
    <row r="81" spans="10:10" x14ac:dyDescent="0.25">
      <c r="J81" s="5"/>
    </row>
    <row r="82" spans="10:10" x14ac:dyDescent="0.25">
      <c r="J82" s="5"/>
    </row>
    <row r="83" spans="10:10" x14ac:dyDescent="0.25">
      <c r="J83" s="5"/>
    </row>
    <row r="84" spans="10:10" x14ac:dyDescent="0.25">
      <c r="J84" s="5"/>
    </row>
    <row r="85" spans="10:10" x14ac:dyDescent="0.25">
      <c r="J85" s="5"/>
    </row>
    <row r="86" spans="10:10" x14ac:dyDescent="0.25">
      <c r="J86" s="5"/>
    </row>
    <row r="87" spans="10:10" x14ac:dyDescent="0.25">
      <c r="J87" s="5"/>
    </row>
    <row r="88" spans="10:10" x14ac:dyDescent="0.25">
      <c r="J88" s="5"/>
    </row>
    <row r="89" spans="10:10" x14ac:dyDescent="0.25">
      <c r="J89" s="5"/>
    </row>
    <row r="90" spans="10:10" x14ac:dyDescent="0.25">
      <c r="J90" s="5"/>
    </row>
    <row r="91" spans="10:10" x14ac:dyDescent="0.25">
      <c r="J91" s="5"/>
    </row>
    <row r="92" spans="10:10" x14ac:dyDescent="0.25">
      <c r="J92" s="5"/>
    </row>
    <row r="93" spans="10:10" x14ac:dyDescent="0.25">
      <c r="J93" s="5"/>
    </row>
    <row r="94" spans="10:10" x14ac:dyDescent="0.25">
      <c r="J94" s="5"/>
    </row>
    <row r="95" spans="10:10" x14ac:dyDescent="0.25">
      <c r="J95" s="5"/>
    </row>
    <row r="96" spans="10:10" x14ac:dyDescent="0.25">
      <c r="J96" s="5"/>
    </row>
    <row r="97" spans="10:10" x14ac:dyDescent="0.25">
      <c r="J97" s="5"/>
    </row>
    <row r="98" spans="10:10" x14ac:dyDescent="0.25">
      <c r="J98" s="5"/>
    </row>
    <row r="99" spans="10:10" x14ac:dyDescent="0.25">
      <c r="J99" s="5"/>
    </row>
    <row r="100" spans="10:10" x14ac:dyDescent="0.25">
      <c r="J100" s="5"/>
    </row>
    <row r="101" spans="10:10" x14ac:dyDescent="0.25">
      <c r="J101" s="5"/>
    </row>
    <row r="102" spans="10:10" x14ac:dyDescent="0.25">
      <c r="J102" s="5"/>
    </row>
    <row r="103" spans="10:10" x14ac:dyDescent="0.25">
      <c r="J103" s="5"/>
    </row>
    <row r="104" spans="10:10" x14ac:dyDescent="0.25">
      <c r="J104" s="5"/>
    </row>
    <row r="105" spans="10:10" x14ac:dyDescent="0.25">
      <c r="J105" s="5"/>
    </row>
    <row r="106" spans="10:10" x14ac:dyDescent="0.25">
      <c r="J106" s="5"/>
    </row>
    <row r="107" spans="10:10" x14ac:dyDescent="0.25">
      <c r="J107" s="5"/>
    </row>
    <row r="108" spans="10:10" x14ac:dyDescent="0.25">
      <c r="J108" s="5"/>
    </row>
    <row r="109" spans="10:10" x14ac:dyDescent="0.25">
      <c r="J109" s="5"/>
    </row>
    <row r="110" spans="10:10" x14ac:dyDescent="0.25">
      <c r="J110" s="5"/>
    </row>
    <row r="111" spans="10:10" x14ac:dyDescent="0.25">
      <c r="J111" s="5"/>
    </row>
    <row r="112" spans="10:10" x14ac:dyDescent="0.25">
      <c r="J112" s="5"/>
    </row>
    <row r="113" spans="10:10" x14ac:dyDescent="0.25">
      <c r="J113" s="5"/>
    </row>
    <row r="114" spans="10:10" x14ac:dyDescent="0.25">
      <c r="J114" s="5"/>
    </row>
    <row r="115" spans="10:10" x14ac:dyDescent="0.25">
      <c r="J115" s="5"/>
    </row>
    <row r="116" spans="10:10" x14ac:dyDescent="0.25">
      <c r="J116" s="5"/>
    </row>
    <row r="117" spans="10:10" x14ac:dyDescent="0.25">
      <c r="J117" s="5"/>
    </row>
    <row r="118" spans="10:10" x14ac:dyDescent="0.25">
      <c r="J118" s="5"/>
    </row>
    <row r="119" spans="10:10" x14ac:dyDescent="0.25">
      <c r="J119" s="5"/>
    </row>
    <row r="120" spans="10:10" x14ac:dyDescent="0.25">
      <c r="J120" s="5"/>
    </row>
    <row r="121" spans="10:10" x14ac:dyDescent="0.25">
      <c r="J121" s="5"/>
    </row>
  </sheetData>
  <mergeCells count="4">
    <mergeCell ref="G1:K1"/>
    <mergeCell ref="D2:K2"/>
    <mergeCell ref="J4:K4"/>
    <mergeCell ref="B45:K45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  <headerFooter>
    <oddFooter>&amp;RI.0-1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3"/>
  <sheetViews>
    <sheetView zoomScale="80" zoomScaleNormal="80" workbookViewId="0">
      <selection activeCell="E21" sqref="E21"/>
    </sheetView>
  </sheetViews>
  <sheetFormatPr baseColWidth="10" defaultColWidth="58.140625" defaultRowHeight="15" x14ac:dyDescent="0.25"/>
  <cols>
    <col min="1" max="1" width="5.140625" customWidth="1"/>
    <col min="2" max="4" width="55.140625" customWidth="1"/>
  </cols>
  <sheetData>
    <row r="1" spans="1:4" x14ac:dyDescent="0.25">
      <c r="D1" s="37">
        <v>511</v>
      </c>
    </row>
    <row r="2" spans="1:4" x14ac:dyDescent="0.25">
      <c r="D2" s="394" t="s">
        <v>536</v>
      </c>
    </row>
    <row r="4" spans="1:4" ht="49.5" x14ac:dyDescent="0.25">
      <c r="A4" s="397" t="s">
        <v>711</v>
      </c>
      <c r="B4" s="398" t="s">
        <v>247</v>
      </c>
      <c r="C4" s="398" t="s">
        <v>699</v>
      </c>
      <c r="D4" s="398" t="s">
        <v>534</v>
      </c>
    </row>
    <row r="5" spans="1:4" ht="15.75" x14ac:dyDescent="0.25">
      <c r="A5" s="411">
        <v>0</v>
      </c>
      <c r="B5" s="411" t="s">
        <v>283</v>
      </c>
      <c r="C5" s="411" t="s">
        <v>447</v>
      </c>
      <c r="D5" s="411" t="s">
        <v>448</v>
      </c>
    </row>
    <row r="6" spans="1:4" ht="15.75" x14ac:dyDescent="0.25">
      <c r="A6" s="411">
        <v>8</v>
      </c>
      <c r="B6" s="411" t="s">
        <v>449</v>
      </c>
      <c r="C6" s="411" t="s">
        <v>450</v>
      </c>
      <c r="D6" s="411" t="s">
        <v>451</v>
      </c>
    </row>
    <row r="7" spans="1:4" ht="15.75" x14ac:dyDescent="0.25">
      <c r="A7" s="411">
        <v>9</v>
      </c>
      <c r="B7" s="411" t="s">
        <v>452</v>
      </c>
      <c r="C7" s="411" t="s">
        <v>453</v>
      </c>
      <c r="D7" s="411" t="s">
        <v>454</v>
      </c>
    </row>
    <row r="8" spans="1:4" ht="15.75" x14ac:dyDescent="0.25">
      <c r="A8" s="411">
        <v>11</v>
      </c>
      <c r="B8" s="411" t="s">
        <v>455</v>
      </c>
      <c r="C8" s="411" t="s">
        <v>456</v>
      </c>
      <c r="D8" s="411" t="s">
        <v>457</v>
      </c>
    </row>
    <row r="9" spans="1:4" ht="15.75" x14ac:dyDescent="0.25">
      <c r="A9" s="411">
        <v>15</v>
      </c>
      <c r="B9" s="411" t="s">
        <v>25</v>
      </c>
      <c r="C9" s="411" t="s">
        <v>26</v>
      </c>
      <c r="D9" s="411" t="s">
        <v>458</v>
      </c>
    </row>
    <row r="10" spans="1:4" ht="31.5" x14ac:dyDescent="0.25">
      <c r="A10" s="411">
        <v>22</v>
      </c>
      <c r="B10" s="411" t="s">
        <v>459</v>
      </c>
      <c r="C10" s="411" t="s">
        <v>460</v>
      </c>
      <c r="D10" s="411" t="s">
        <v>461</v>
      </c>
    </row>
    <row r="11" spans="1:4" ht="15.75" x14ac:dyDescent="0.25">
      <c r="A11" s="411">
        <v>24</v>
      </c>
      <c r="B11" s="411" t="s">
        <v>462</v>
      </c>
      <c r="C11" s="411" t="s">
        <v>462</v>
      </c>
      <c r="D11" s="411" t="s">
        <v>462</v>
      </c>
    </row>
    <row r="12" spans="1:4" ht="15.75" x14ac:dyDescent="0.25">
      <c r="A12" s="411">
        <v>25</v>
      </c>
      <c r="B12" s="411" t="s">
        <v>463</v>
      </c>
      <c r="C12" s="411" t="s">
        <v>464</v>
      </c>
      <c r="D12" s="411" t="s">
        <v>465</v>
      </c>
    </row>
    <row r="13" spans="1:4" ht="15.75" x14ac:dyDescent="0.25">
      <c r="A13" s="411">
        <v>27</v>
      </c>
      <c r="B13" s="411" t="s">
        <v>466</v>
      </c>
      <c r="C13" s="411" t="s">
        <v>467</v>
      </c>
      <c r="D13" s="411" t="s">
        <v>468</v>
      </c>
    </row>
    <row r="14" spans="1:4" ht="15.75" x14ac:dyDescent="0.25">
      <c r="A14" s="411">
        <v>29</v>
      </c>
      <c r="B14" s="411" t="s">
        <v>469</v>
      </c>
      <c r="C14" s="411" t="s">
        <v>470</v>
      </c>
      <c r="D14" s="411" t="s">
        <v>471</v>
      </c>
    </row>
    <row r="15" spans="1:4" ht="15.75" x14ac:dyDescent="0.25">
      <c r="A15" s="411">
        <v>31</v>
      </c>
      <c r="B15" s="411" t="s">
        <v>293</v>
      </c>
      <c r="C15" s="411" t="s">
        <v>9</v>
      </c>
      <c r="D15" s="411" t="s">
        <v>472</v>
      </c>
    </row>
    <row r="16" spans="1:4" ht="15.75" x14ac:dyDescent="0.25">
      <c r="A16" s="411">
        <v>34</v>
      </c>
      <c r="B16" s="411" t="s">
        <v>19</v>
      </c>
      <c r="C16" s="411" t="s">
        <v>20</v>
      </c>
      <c r="D16" s="411" t="s">
        <v>473</v>
      </c>
    </row>
    <row r="17" spans="1:4" ht="15.75" x14ac:dyDescent="0.25">
      <c r="A17" s="411">
        <v>54</v>
      </c>
      <c r="B17" s="411" t="s">
        <v>12</v>
      </c>
      <c r="C17" s="411" t="s">
        <v>12</v>
      </c>
      <c r="D17" s="411" t="s">
        <v>12</v>
      </c>
    </row>
    <row r="18" spans="1:4" ht="15.75" x14ac:dyDescent="0.25">
      <c r="A18" s="411">
        <v>67</v>
      </c>
      <c r="B18" s="411" t="s">
        <v>474</v>
      </c>
      <c r="C18" s="411" t="s">
        <v>475</v>
      </c>
      <c r="D18" s="411" t="s">
        <v>476</v>
      </c>
    </row>
    <row r="19" spans="1:4" ht="15.75" x14ac:dyDescent="0.25">
      <c r="A19" s="411">
        <v>68</v>
      </c>
      <c r="B19" s="411" t="s">
        <v>477</v>
      </c>
      <c r="C19" s="411" t="s">
        <v>478</v>
      </c>
      <c r="D19" s="411" t="s">
        <v>479</v>
      </c>
    </row>
    <row r="20" spans="1:4" ht="15.75" x14ac:dyDescent="0.25">
      <c r="A20" s="411">
        <v>69</v>
      </c>
      <c r="B20" s="411" t="s">
        <v>480</v>
      </c>
      <c r="C20" s="411" t="s">
        <v>481</v>
      </c>
      <c r="D20" s="411" t="s">
        <v>482</v>
      </c>
    </row>
    <row r="21" spans="1:4" ht="15.75" x14ac:dyDescent="0.25">
      <c r="A21" s="411">
        <v>70</v>
      </c>
      <c r="B21" s="411" t="s">
        <v>483</v>
      </c>
      <c r="C21" s="411" t="s">
        <v>484</v>
      </c>
      <c r="D21" s="411" t="s">
        <v>485</v>
      </c>
    </row>
    <row r="22" spans="1:4" ht="15.75" x14ac:dyDescent="0.25">
      <c r="A22" s="411">
        <v>71</v>
      </c>
      <c r="B22" s="411" t="s">
        <v>486</v>
      </c>
      <c r="C22" s="411" t="s">
        <v>487</v>
      </c>
      <c r="D22" s="411" t="s">
        <v>488</v>
      </c>
    </row>
    <row r="23" spans="1:4" ht="15.75" x14ac:dyDescent="0.25">
      <c r="A23" s="411">
        <v>75</v>
      </c>
      <c r="B23" s="411" t="s">
        <v>489</v>
      </c>
      <c r="C23" s="411" t="s">
        <v>490</v>
      </c>
      <c r="D23" s="411" t="s">
        <v>491</v>
      </c>
    </row>
    <row r="24" spans="1:4" ht="15.75" x14ac:dyDescent="0.25">
      <c r="A24" s="411">
        <v>76</v>
      </c>
      <c r="B24" s="411" t="s">
        <v>492</v>
      </c>
      <c r="C24" s="411" t="s">
        <v>493</v>
      </c>
      <c r="D24" s="411" t="s">
        <v>494</v>
      </c>
    </row>
    <row r="25" spans="1:4" ht="15.75" x14ac:dyDescent="0.25">
      <c r="A25" s="411">
        <v>77</v>
      </c>
      <c r="B25" s="411" t="s">
        <v>495</v>
      </c>
      <c r="C25" s="411" t="s">
        <v>496</v>
      </c>
      <c r="D25" s="411" t="s">
        <v>497</v>
      </c>
    </row>
    <row r="26" spans="1:4" ht="15.75" x14ac:dyDescent="0.25">
      <c r="A26" s="411">
        <v>81</v>
      </c>
      <c r="B26" s="411" t="s">
        <v>304</v>
      </c>
      <c r="C26" s="411" t="s">
        <v>498</v>
      </c>
      <c r="D26" s="411" t="s">
        <v>499</v>
      </c>
    </row>
    <row r="27" spans="1:4" ht="15.75" x14ac:dyDescent="0.25">
      <c r="A27" s="411">
        <v>92</v>
      </c>
      <c r="B27" s="411" t="s">
        <v>500</v>
      </c>
      <c r="C27" s="411" t="s">
        <v>501</v>
      </c>
      <c r="D27" s="411" t="s">
        <v>502</v>
      </c>
    </row>
    <row r="28" spans="1:4" ht="15.75" x14ac:dyDescent="0.25">
      <c r="A28" s="411">
        <v>93</v>
      </c>
      <c r="B28" s="411" t="s">
        <v>503</v>
      </c>
      <c r="C28" s="411" t="s">
        <v>504</v>
      </c>
      <c r="D28" s="411" t="s">
        <v>505</v>
      </c>
    </row>
    <row r="29" spans="1:4" ht="31.5" x14ac:dyDescent="0.25">
      <c r="A29" s="411">
        <v>94</v>
      </c>
      <c r="B29" s="411" t="s">
        <v>506</v>
      </c>
      <c r="C29" s="411" t="s">
        <v>685</v>
      </c>
      <c r="D29" s="411" t="s">
        <v>507</v>
      </c>
    </row>
    <row r="30" spans="1:4" ht="31.5" x14ac:dyDescent="0.25">
      <c r="A30" s="411">
        <v>95</v>
      </c>
      <c r="B30" s="411" t="s">
        <v>508</v>
      </c>
      <c r="C30" s="411" t="s">
        <v>509</v>
      </c>
      <c r="D30" s="411" t="s">
        <v>510</v>
      </c>
    </row>
    <row r="31" spans="1:4" ht="31.5" x14ac:dyDescent="0.25">
      <c r="A31" s="411">
        <v>96</v>
      </c>
      <c r="B31" s="411" t="s">
        <v>511</v>
      </c>
      <c r="C31" s="411" t="s">
        <v>512</v>
      </c>
      <c r="D31" s="411" t="s">
        <v>513</v>
      </c>
    </row>
    <row r="32" spans="1:4" ht="31.5" x14ac:dyDescent="0.25">
      <c r="A32" s="411">
        <v>97</v>
      </c>
      <c r="B32" s="411" t="s">
        <v>514</v>
      </c>
      <c r="C32" s="411" t="s">
        <v>515</v>
      </c>
      <c r="D32" s="411" t="s">
        <v>516</v>
      </c>
    </row>
    <row r="33" spans="1:4" ht="15.75" x14ac:dyDescent="0.25">
      <c r="A33" s="411">
        <v>98</v>
      </c>
      <c r="B33" s="411" t="s">
        <v>517</v>
      </c>
      <c r="C33" s="411" t="s">
        <v>518</v>
      </c>
      <c r="D33" s="411" t="s">
        <v>519</v>
      </c>
    </row>
    <row r="34" spans="1:4" ht="15.75" x14ac:dyDescent="0.25">
      <c r="A34" s="411">
        <v>99</v>
      </c>
      <c r="B34" s="411" t="s">
        <v>520</v>
      </c>
      <c r="C34" s="411" t="s">
        <v>521</v>
      </c>
      <c r="D34" s="411" t="s">
        <v>522</v>
      </c>
    </row>
    <row r="35" spans="1:4" ht="15.75" x14ac:dyDescent="0.25">
      <c r="A35" s="411">
        <v>100</v>
      </c>
      <c r="B35" s="411" t="s">
        <v>523</v>
      </c>
      <c r="C35" s="411" t="s">
        <v>524</v>
      </c>
      <c r="D35" s="411" t="s">
        <v>525</v>
      </c>
    </row>
    <row r="36" spans="1:4" ht="15.75" x14ac:dyDescent="0.25">
      <c r="A36" s="411">
        <v>106</v>
      </c>
      <c r="B36" s="411" t="s">
        <v>526</v>
      </c>
      <c r="C36" s="411" t="s">
        <v>527</v>
      </c>
      <c r="D36" s="411" t="s">
        <v>528</v>
      </c>
    </row>
    <row r="37" spans="1:4" ht="15.75" x14ac:dyDescent="0.25">
      <c r="A37" s="411">
        <v>107</v>
      </c>
      <c r="B37" s="411" t="s">
        <v>529</v>
      </c>
      <c r="C37" s="411" t="s">
        <v>530</v>
      </c>
      <c r="D37" s="411" t="s">
        <v>531</v>
      </c>
    </row>
    <row r="38" spans="1:4" ht="15.75" x14ac:dyDescent="0.25">
      <c r="A38" s="411">
        <v>108</v>
      </c>
      <c r="B38" s="411" t="s">
        <v>416</v>
      </c>
      <c r="C38" s="411" t="s">
        <v>532</v>
      </c>
      <c r="D38" s="411" t="s">
        <v>533</v>
      </c>
    </row>
    <row r="39" spans="1:4" ht="31.5" x14ac:dyDescent="0.25">
      <c r="A39" s="411" t="s">
        <v>696</v>
      </c>
      <c r="B39" s="411" t="s">
        <v>689</v>
      </c>
      <c r="C39" s="411" t="s">
        <v>690</v>
      </c>
      <c r="D39" s="411" t="s">
        <v>691</v>
      </c>
    </row>
    <row r="40" spans="1:4" ht="31.5" x14ac:dyDescent="0.25">
      <c r="A40" s="411" t="s">
        <v>697</v>
      </c>
      <c r="B40" s="411" t="s">
        <v>692</v>
      </c>
      <c r="C40" s="411" t="s">
        <v>693</v>
      </c>
      <c r="D40" s="411" t="s">
        <v>694</v>
      </c>
    </row>
    <row r="41" spans="1:4" ht="31.5" x14ac:dyDescent="0.25">
      <c r="A41" s="411" t="s">
        <v>698</v>
      </c>
      <c r="B41" s="411" t="s">
        <v>688</v>
      </c>
      <c r="C41" s="411" t="s">
        <v>686</v>
      </c>
      <c r="D41" s="411" t="s">
        <v>687</v>
      </c>
    </row>
    <row r="43" spans="1:4" x14ac:dyDescent="0.25">
      <c r="A43" s="394" t="s">
        <v>700</v>
      </c>
      <c r="B43" t="s">
        <v>695</v>
      </c>
    </row>
  </sheetData>
  <phoneticPr fontId="38" type="noConversion"/>
  <pageMargins left="0.70866141732283472" right="0.70866141732283472" top="0.74803149606299213" bottom="0.74803149606299213" header="0.31496062992125984" footer="0.31496062992125984"/>
  <pageSetup paperSize="9" scale="76" fitToHeight="0" orientation="landscape" r:id="rId1"/>
  <headerFooter>
    <oddFooter>&amp;R1.0-2</oddFooter>
  </headerFooter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533"/>
  <sheetViews>
    <sheetView zoomScaleNormal="100" zoomScaleSheetLayoutView="112" zoomScalePageLayoutView="98" workbookViewId="0">
      <selection activeCell="T12" sqref="T12:U12"/>
    </sheetView>
  </sheetViews>
  <sheetFormatPr baseColWidth="10" defaultColWidth="9.140625" defaultRowHeight="15" x14ac:dyDescent="0.25"/>
  <cols>
    <col min="1" max="1" width="14.42578125" style="39" customWidth="1"/>
    <col min="2" max="2" width="4.85546875" style="40" customWidth="1"/>
    <col min="3" max="3" width="4.7109375" style="41" customWidth="1"/>
    <col min="4" max="4" width="1.28515625" style="39" customWidth="1"/>
    <col min="5" max="5" width="10.42578125" style="42" customWidth="1"/>
    <col min="6" max="6" width="1.140625" style="42" customWidth="1"/>
    <col min="7" max="7" width="11.140625" style="42" bestFit="1" customWidth="1"/>
    <col min="8" max="8" width="0.7109375" style="42" customWidth="1"/>
    <col min="9" max="9" width="1.140625" style="42" customWidth="1"/>
    <col min="10" max="10" width="10.42578125" style="43" customWidth="1"/>
    <col min="11" max="11" width="1.140625" style="42" customWidth="1"/>
    <col min="12" max="12" width="10" style="42" customWidth="1"/>
    <col min="13" max="13" width="6.85546875" style="44" customWidth="1"/>
    <col min="14" max="14" width="1.140625" style="42" customWidth="1"/>
    <col min="15" max="15" width="10.42578125" style="43" customWidth="1"/>
    <col min="16" max="16" width="1.140625" style="42" customWidth="1"/>
    <col min="17" max="17" width="11.140625" style="42" bestFit="1" customWidth="1"/>
    <col min="18" max="18" width="6.85546875" style="44" customWidth="1"/>
    <col min="19" max="19" width="1.140625" style="42" customWidth="1"/>
    <col min="20" max="20" width="10.42578125" style="43" customWidth="1"/>
    <col min="21" max="21" width="1.140625" style="42" customWidth="1"/>
    <col min="22" max="22" width="10" style="42" customWidth="1"/>
    <col min="23" max="23" width="5.85546875" style="44" customWidth="1"/>
    <col min="24" max="24" width="11.85546875" customWidth="1"/>
    <col min="25" max="25" width="13.42578125" bestFit="1" customWidth="1"/>
    <col min="27" max="27" width="11" bestFit="1" customWidth="1"/>
    <col min="29" max="29" width="11" bestFit="1" customWidth="1"/>
  </cols>
  <sheetData>
    <row r="1" spans="1:36" x14ac:dyDescent="0.25">
      <c r="V1" s="39"/>
      <c r="W1" s="45">
        <v>511</v>
      </c>
    </row>
    <row r="2" spans="1:36" x14ac:dyDescent="0.25">
      <c r="J2" s="46"/>
      <c r="O2" s="468" t="str">
        <f>Schlüssel!D2</f>
        <v>gültig ab/ valable dés le/ valevole dal 01.12.2018</v>
      </c>
      <c r="P2" s="468"/>
      <c r="Q2" s="468"/>
      <c r="R2" s="468"/>
      <c r="S2" s="468"/>
      <c r="T2" s="468"/>
      <c r="U2" s="468"/>
      <c r="V2" s="468"/>
      <c r="W2" s="468"/>
    </row>
    <row r="4" spans="1:36" ht="15.75" x14ac:dyDescent="0.25">
      <c r="A4" s="47" t="s">
        <v>5</v>
      </c>
      <c r="I4" s="472" t="s">
        <v>545</v>
      </c>
      <c r="J4" s="473"/>
      <c r="K4" s="473"/>
      <c r="L4" s="473"/>
      <c r="M4" s="473"/>
      <c r="N4" s="473"/>
      <c r="O4" s="473"/>
      <c r="P4" s="473"/>
      <c r="Q4" s="473"/>
      <c r="R4" s="473"/>
      <c r="S4" s="473"/>
      <c r="T4" s="473"/>
      <c r="U4" s="473"/>
      <c r="V4" s="473"/>
      <c r="W4" s="48"/>
    </row>
    <row r="5" spans="1:36" x14ac:dyDescent="0.25">
      <c r="I5" s="49"/>
      <c r="X5" s="117"/>
    </row>
    <row r="6" spans="1:36" ht="30.75" customHeight="1" x14ac:dyDescent="0.25">
      <c r="A6" s="343" t="s">
        <v>31</v>
      </c>
      <c r="B6" s="344"/>
      <c r="C6" s="345"/>
      <c r="D6" s="346"/>
      <c r="E6" s="347"/>
      <c r="F6" s="344"/>
      <c r="G6" s="344"/>
      <c r="H6" s="54"/>
      <c r="I6" s="466" t="s">
        <v>459</v>
      </c>
      <c r="J6" s="467"/>
      <c r="K6" s="467"/>
      <c r="L6" s="467"/>
      <c r="M6" s="474"/>
      <c r="N6" s="466" t="s">
        <v>495</v>
      </c>
      <c r="O6" s="467"/>
      <c r="P6" s="467"/>
      <c r="Q6" s="467"/>
      <c r="R6" s="474"/>
      <c r="S6" s="466" t="s">
        <v>304</v>
      </c>
      <c r="T6" s="467"/>
      <c r="U6" s="467"/>
      <c r="V6" s="467"/>
      <c r="W6" s="467"/>
      <c r="X6" s="117"/>
    </row>
    <row r="7" spans="1:36" ht="30.75" customHeight="1" x14ac:dyDescent="0.25">
      <c r="A7" s="346" t="s">
        <v>32</v>
      </c>
      <c r="B7" s="348"/>
      <c r="C7" s="348"/>
      <c r="D7" s="348"/>
      <c r="E7" s="159"/>
      <c r="F7" s="159"/>
      <c r="G7" s="159"/>
      <c r="H7" s="54"/>
      <c r="I7" s="466" t="s">
        <v>460</v>
      </c>
      <c r="J7" s="467"/>
      <c r="K7" s="467"/>
      <c r="L7" s="467"/>
      <c r="M7" s="474"/>
      <c r="N7" s="466" t="s">
        <v>496</v>
      </c>
      <c r="O7" s="467"/>
      <c r="P7" s="467"/>
      <c r="Q7" s="467"/>
      <c r="R7" s="474"/>
      <c r="S7" s="466" t="s">
        <v>498</v>
      </c>
      <c r="T7" s="467"/>
      <c r="U7" s="467"/>
      <c r="V7" s="467"/>
      <c r="W7" s="467"/>
      <c r="X7" s="117"/>
    </row>
    <row r="8" spans="1:36" ht="30.75" customHeight="1" x14ac:dyDescent="0.25">
      <c r="A8" s="346" t="s">
        <v>535</v>
      </c>
      <c r="B8" s="348"/>
      <c r="C8" s="348"/>
      <c r="D8" s="348"/>
      <c r="E8" s="159"/>
      <c r="F8" s="159"/>
      <c r="G8" s="159"/>
      <c r="H8" s="54"/>
      <c r="I8" s="466" t="s">
        <v>461</v>
      </c>
      <c r="J8" s="467"/>
      <c r="K8" s="467"/>
      <c r="L8" s="467"/>
      <c r="M8" s="474"/>
      <c r="N8" s="466" t="s">
        <v>497</v>
      </c>
      <c r="O8" s="467"/>
      <c r="P8" s="467"/>
      <c r="Q8" s="467"/>
      <c r="R8" s="474"/>
      <c r="S8" s="466" t="s">
        <v>499</v>
      </c>
      <c r="T8" s="467"/>
      <c r="U8" s="467"/>
      <c r="V8" s="467"/>
      <c r="W8" s="467"/>
      <c r="X8" s="117"/>
    </row>
    <row r="9" spans="1:36" x14ac:dyDescent="0.25">
      <c r="A9" s="52"/>
      <c r="B9" s="55"/>
      <c r="C9" s="55"/>
      <c r="D9" s="55"/>
      <c r="E9" s="56"/>
      <c r="F9" s="56"/>
      <c r="G9" s="56"/>
      <c r="H9" s="54"/>
      <c r="I9" s="49"/>
      <c r="J9" s="56"/>
      <c r="K9" s="56"/>
      <c r="L9" s="47"/>
      <c r="M9" s="284"/>
      <c r="N9" s="49"/>
      <c r="O9" s="56"/>
      <c r="P9" s="56"/>
      <c r="Q9" s="47"/>
      <c r="R9" s="284"/>
      <c r="S9" s="49"/>
      <c r="T9" s="56"/>
      <c r="U9" s="56"/>
      <c r="V9" s="59"/>
      <c r="W9" s="51"/>
      <c r="X9" s="117"/>
    </row>
    <row r="10" spans="1:36" x14ac:dyDescent="0.25">
      <c r="A10" s="60"/>
      <c r="B10" s="61"/>
      <c r="C10" s="81"/>
      <c r="D10" s="470" t="s">
        <v>537</v>
      </c>
      <c r="E10" s="470"/>
      <c r="F10" s="470"/>
      <c r="G10" s="470"/>
      <c r="H10" s="471"/>
      <c r="I10" s="469" t="s">
        <v>538</v>
      </c>
      <c r="J10" s="470"/>
      <c r="K10" s="470"/>
      <c r="L10" s="470"/>
      <c r="M10" s="471"/>
      <c r="N10" s="469" t="s">
        <v>539</v>
      </c>
      <c r="O10" s="470"/>
      <c r="P10" s="470"/>
      <c r="Q10" s="470"/>
      <c r="R10" s="471"/>
      <c r="S10" s="469" t="s">
        <v>540</v>
      </c>
      <c r="T10" s="470"/>
      <c r="U10" s="470"/>
      <c r="V10" s="470"/>
      <c r="W10" s="470"/>
      <c r="X10" s="117"/>
    </row>
    <row r="11" spans="1:36" ht="15.75" thickBot="1" x14ac:dyDescent="0.3">
      <c r="A11" s="56"/>
      <c r="B11" s="61"/>
      <c r="C11" s="62"/>
      <c r="D11" s="62"/>
      <c r="E11" s="63"/>
      <c r="F11" s="63"/>
      <c r="G11" s="54"/>
      <c r="H11" s="54"/>
      <c r="I11" s="49"/>
      <c r="J11" s="64"/>
      <c r="K11" s="56"/>
      <c r="L11" s="47"/>
      <c r="M11" s="285"/>
      <c r="N11" s="49"/>
      <c r="O11" s="64"/>
      <c r="P11" s="56"/>
      <c r="Q11" s="47"/>
      <c r="R11" s="284"/>
      <c r="S11" s="49"/>
      <c r="T11" s="64"/>
      <c r="U11" s="56"/>
      <c r="V11" s="47"/>
      <c r="W11" s="51"/>
    </row>
    <row r="12" spans="1:36" ht="39.75" customHeight="1" thickBot="1" x14ac:dyDescent="0.3">
      <c r="A12" s="461" t="s">
        <v>541</v>
      </c>
      <c r="B12" s="462"/>
      <c r="C12" s="463"/>
      <c r="D12" s="73"/>
      <c r="E12" s="464" t="s">
        <v>542</v>
      </c>
      <c r="F12" s="465"/>
      <c r="G12" s="74" t="s">
        <v>33</v>
      </c>
      <c r="H12" s="75"/>
      <c r="I12" s="76"/>
      <c r="J12" s="464" t="s">
        <v>542</v>
      </c>
      <c r="K12" s="465"/>
      <c r="L12" s="77" t="s">
        <v>33</v>
      </c>
      <c r="M12" s="286"/>
      <c r="N12" s="76"/>
      <c r="O12" s="464" t="s">
        <v>542</v>
      </c>
      <c r="P12" s="465"/>
      <c r="Q12" s="77" t="s">
        <v>33</v>
      </c>
      <c r="R12" s="288"/>
      <c r="S12" s="76"/>
      <c r="T12" s="464" t="s">
        <v>542</v>
      </c>
      <c r="U12" s="465"/>
      <c r="V12" s="77" t="s">
        <v>33</v>
      </c>
      <c r="W12" s="78"/>
    </row>
    <row r="13" spans="1:36" x14ac:dyDescent="0.25">
      <c r="A13" s="79" t="s">
        <v>2</v>
      </c>
      <c r="B13" s="80" t="s">
        <v>2</v>
      </c>
      <c r="C13" s="80"/>
      <c r="D13" s="81"/>
      <c r="F13" s="82"/>
      <c r="G13" s="83"/>
      <c r="H13" s="83"/>
      <c r="I13" s="84"/>
      <c r="K13" s="82"/>
      <c r="L13" s="85" t="s">
        <v>2</v>
      </c>
      <c r="M13" s="287"/>
      <c r="N13" s="84"/>
      <c r="P13" s="82"/>
      <c r="Q13" s="85" t="s">
        <v>2</v>
      </c>
      <c r="R13" s="287"/>
      <c r="S13" s="84"/>
      <c r="U13" s="82"/>
      <c r="V13" s="85" t="s">
        <v>2</v>
      </c>
      <c r="W13" s="85"/>
      <c r="X13" s="114"/>
      <c r="Y13" s="114"/>
      <c r="Z13" s="114"/>
      <c r="AA13" s="114"/>
      <c r="AB13" s="114"/>
      <c r="AC13" s="114"/>
      <c r="AD13" s="114"/>
      <c r="AE13" s="114"/>
      <c r="AF13" s="114"/>
      <c r="AG13" s="114"/>
      <c r="AH13" s="114"/>
      <c r="AI13" s="114"/>
      <c r="AJ13" s="114"/>
    </row>
    <row r="14" spans="1:36" x14ac:dyDescent="0.25">
      <c r="A14" s="349">
        <f>COUNT(B15:B396)</f>
        <v>315</v>
      </c>
      <c r="C14" s="87"/>
      <c r="D14" s="88"/>
      <c r="E14" s="89" t="s">
        <v>34</v>
      </c>
      <c r="G14" s="349">
        <f>COUNT(G15:G999)</f>
        <v>286</v>
      </c>
      <c r="I14" s="90"/>
      <c r="J14" s="89" t="s">
        <v>35</v>
      </c>
      <c r="K14" s="91"/>
      <c r="L14" s="349">
        <f>COUNT(L15:L500)</f>
        <v>73</v>
      </c>
      <c r="N14" s="90"/>
      <c r="O14" s="89" t="s">
        <v>35</v>
      </c>
      <c r="Q14" s="349">
        <f>COUNT(Q15:Q500)</f>
        <v>97</v>
      </c>
      <c r="S14" s="90"/>
      <c r="T14" s="89" t="s">
        <v>36</v>
      </c>
      <c r="V14" s="349">
        <f>COUNT(V15:V500)</f>
        <v>12</v>
      </c>
    </row>
    <row r="15" spans="1:36" x14ac:dyDescent="0.25">
      <c r="A15" s="92" t="s">
        <v>47</v>
      </c>
      <c r="B15" s="93">
        <v>11</v>
      </c>
      <c r="C15" s="94" t="s">
        <v>37</v>
      </c>
      <c r="D15" s="95"/>
      <c r="E15" s="96">
        <v>100</v>
      </c>
      <c r="F15" s="97"/>
      <c r="G15" s="98">
        <v>51.091459</v>
      </c>
      <c r="H15" s="97"/>
      <c r="I15" s="90"/>
      <c r="J15" s="99" t="s">
        <v>37</v>
      </c>
      <c r="K15" s="97"/>
      <c r="L15" s="100" t="s">
        <v>37</v>
      </c>
      <c r="M15" s="97"/>
      <c r="N15" s="90"/>
      <c r="O15" s="99" t="s">
        <v>37</v>
      </c>
      <c r="P15" s="97"/>
      <c r="Q15" s="100" t="s">
        <v>37</v>
      </c>
      <c r="R15" s="97"/>
      <c r="S15" s="102"/>
      <c r="T15" s="99" t="s">
        <v>37</v>
      </c>
      <c r="U15" s="97"/>
      <c r="V15" s="100" t="s">
        <v>37</v>
      </c>
      <c r="W15" s="101"/>
      <c r="X15" s="101"/>
      <c r="Y15" s="101"/>
      <c r="Z15" s="101"/>
    </row>
    <row r="16" spans="1:36" x14ac:dyDescent="0.25">
      <c r="A16" s="92" t="s">
        <v>48</v>
      </c>
      <c r="B16" s="93">
        <v>22</v>
      </c>
      <c r="C16" s="94" t="s">
        <v>37</v>
      </c>
      <c r="D16" s="95"/>
      <c r="E16" s="96">
        <v>8.0690999999999999E-2</v>
      </c>
      <c r="F16" s="97"/>
      <c r="G16" s="98">
        <v>4.1225999999999999E-2</v>
      </c>
      <c r="H16" s="97"/>
      <c r="I16" s="90"/>
      <c r="J16" s="99" t="s">
        <v>37</v>
      </c>
      <c r="K16" s="97"/>
      <c r="L16" s="100" t="s">
        <v>37</v>
      </c>
      <c r="M16" s="97"/>
      <c r="N16" s="90"/>
      <c r="O16" s="99" t="s">
        <v>37</v>
      </c>
      <c r="P16" s="97"/>
      <c r="Q16" s="100" t="s">
        <v>37</v>
      </c>
      <c r="R16" s="97"/>
      <c r="S16" s="102"/>
      <c r="T16" s="99" t="s">
        <v>37</v>
      </c>
      <c r="U16" s="97"/>
      <c r="V16" s="100" t="s">
        <v>37</v>
      </c>
      <c r="W16" s="101"/>
      <c r="X16" s="101"/>
      <c r="Y16" s="101"/>
      <c r="Z16" s="101"/>
    </row>
    <row r="17" spans="1:26" x14ac:dyDescent="0.25">
      <c r="A17" s="92" t="s">
        <v>49</v>
      </c>
      <c r="B17" s="93">
        <v>23</v>
      </c>
      <c r="C17" s="94">
        <v>818</v>
      </c>
      <c r="D17" s="95"/>
      <c r="E17" s="96" t="s">
        <v>37</v>
      </c>
      <c r="F17" s="97"/>
      <c r="G17" s="98" t="s">
        <v>37</v>
      </c>
      <c r="H17" s="97"/>
      <c r="I17" s="90"/>
      <c r="J17" s="99" t="s">
        <v>37</v>
      </c>
      <c r="K17" s="97"/>
      <c r="L17" s="100" t="s">
        <v>37</v>
      </c>
      <c r="M17" s="97"/>
      <c r="N17" s="90"/>
      <c r="O17" s="99" t="s">
        <v>37</v>
      </c>
      <c r="P17" s="97"/>
      <c r="Q17" s="100" t="s">
        <v>37</v>
      </c>
      <c r="R17" s="97"/>
      <c r="S17" s="102"/>
      <c r="T17" s="99" t="s">
        <v>37</v>
      </c>
      <c r="U17" s="97"/>
      <c r="V17" s="100" t="s">
        <v>37</v>
      </c>
      <c r="W17" s="101"/>
      <c r="X17" s="101"/>
      <c r="Y17" s="101"/>
      <c r="Z17" s="101"/>
    </row>
    <row r="18" spans="1:26" x14ac:dyDescent="0.25">
      <c r="A18" s="92" t="s">
        <v>50</v>
      </c>
      <c r="B18" s="93">
        <v>24</v>
      </c>
      <c r="C18" s="94">
        <v>818</v>
      </c>
      <c r="D18" s="95"/>
      <c r="E18" s="96" t="s">
        <v>37</v>
      </c>
      <c r="F18" s="97"/>
      <c r="G18" s="98" t="s">
        <v>37</v>
      </c>
      <c r="H18" s="97"/>
      <c r="I18" s="90"/>
      <c r="J18" s="99" t="s">
        <v>37</v>
      </c>
      <c r="K18" s="97"/>
      <c r="L18" s="100" t="s">
        <v>37</v>
      </c>
      <c r="M18" s="97"/>
      <c r="N18" s="90"/>
      <c r="O18" s="99" t="s">
        <v>37</v>
      </c>
      <c r="P18" s="97"/>
      <c r="Q18" s="100" t="s">
        <v>37</v>
      </c>
      <c r="R18" s="97"/>
      <c r="S18" s="102"/>
      <c r="T18" s="99" t="s">
        <v>37</v>
      </c>
      <c r="U18" s="97"/>
      <c r="V18" s="100" t="s">
        <v>37</v>
      </c>
      <c r="W18" s="101"/>
      <c r="X18" s="101"/>
      <c r="Y18" s="101"/>
      <c r="Z18" s="101"/>
    </row>
    <row r="19" spans="1:26" x14ac:dyDescent="0.25">
      <c r="A19" s="92" t="s">
        <v>51</v>
      </c>
      <c r="B19" s="93">
        <v>27</v>
      </c>
      <c r="C19" s="94">
        <v>818</v>
      </c>
      <c r="D19" s="95"/>
      <c r="E19" s="96" t="s">
        <v>37</v>
      </c>
      <c r="F19" s="97"/>
      <c r="G19" s="98" t="s">
        <v>37</v>
      </c>
      <c r="H19" s="97"/>
      <c r="I19" s="90"/>
      <c r="J19" s="99" t="s">
        <v>37</v>
      </c>
      <c r="K19" s="97"/>
      <c r="L19" s="100" t="s">
        <v>37</v>
      </c>
      <c r="M19" s="97"/>
      <c r="N19" s="90"/>
      <c r="O19" s="99" t="s">
        <v>37</v>
      </c>
      <c r="P19" s="97"/>
      <c r="Q19" s="100" t="s">
        <v>37</v>
      </c>
      <c r="R19" s="97"/>
      <c r="S19" s="102"/>
      <c r="T19" s="99" t="s">
        <v>37</v>
      </c>
      <c r="U19" s="97"/>
      <c r="V19" s="100" t="s">
        <v>37</v>
      </c>
      <c r="W19" s="101"/>
      <c r="X19" s="101"/>
      <c r="Y19" s="101"/>
      <c r="Z19" s="101"/>
    </row>
    <row r="20" spans="1:26" x14ac:dyDescent="0.25">
      <c r="A20" s="92" t="s">
        <v>52</v>
      </c>
      <c r="B20" s="93">
        <v>29</v>
      </c>
      <c r="C20" s="94" t="s">
        <v>37</v>
      </c>
      <c r="D20" s="95"/>
      <c r="E20" s="96">
        <v>6.9369999999999996E-3</v>
      </c>
      <c r="F20" s="97"/>
      <c r="G20" s="98">
        <v>3.5439999999999998E-3</v>
      </c>
      <c r="H20" s="97"/>
      <c r="I20" s="90"/>
      <c r="J20" s="99" t="s">
        <v>37</v>
      </c>
      <c r="K20" s="97"/>
      <c r="L20" s="100" t="s">
        <v>37</v>
      </c>
      <c r="M20" s="97"/>
      <c r="N20" s="90"/>
      <c r="O20" s="99" t="s">
        <v>37</v>
      </c>
      <c r="P20" s="97"/>
      <c r="Q20" s="100" t="s">
        <v>37</v>
      </c>
      <c r="R20" s="97"/>
      <c r="S20" s="102"/>
      <c r="T20" s="99" t="s">
        <v>37</v>
      </c>
      <c r="U20" s="97"/>
      <c r="V20" s="100" t="s">
        <v>37</v>
      </c>
      <c r="W20" s="101"/>
      <c r="X20" s="101"/>
      <c r="Y20" s="101"/>
      <c r="Z20" s="101"/>
    </row>
    <row r="21" spans="1:26" x14ac:dyDescent="0.25">
      <c r="A21" s="92" t="s">
        <v>437</v>
      </c>
      <c r="B21" s="93">
        <v>31</v>
      </c>
      <c r="C21" s="94" t="s">
        <v>37</v>
      </c>
      <c r="D21" s="95"/>
      <c r="E21" s="96">
        <v>2.2616000000000001E-2</v>
      </c>
      <c r="F21" s="97"/>
      <c r="G21" s="98">
        <v>1.1554999999999999E-2</v>
      </c>
      <c r="H21" s="97"/>
      <c r="I21" s="90"/>
      <c r="J21" s="99" t="s">
        <v>37</v>
      </c>
      <c r="K21" s="97"/>
      <c r="L21" s="100" t="s">
        <v>37</v>
      </c>
      <c r="M21" s="97"/>
      <c r="N21" s="90"/>
      <c r="O21" s="99" t="s">
        <v>37</v>
      </c>
      <c r="P21" s="97"/>
      <c r="Q21" s="100" t="s">
        <v>37</v>
      </c>
      <c r="R21" s="97"/>
      <c r="S21" s="102"/>
      <c r="T21" s="99" t="s">
        <v>37</v>
      </c>
      <c r="U21" s="97"/>
      <c r="V21" s="100" t="s">
        <v>37</v>
      </c>
      <c r="W21" s="101"/>
      <c r="X21" s="101"/>
      <c r="Y21" s="101"/>
      <c r="Z21" s="101"/>
    </row>
    <row r="22" spans="1:26" x14ac:dyDescent="0.25">
      <c r="A22" s="92" t="s">
        <v>54</v>
      </c>
      <c r="B22" s="93">
        <v>32</v>
      </c>
      <c r="C22" s="94" t="s">
        <v>37</v>
      </c>
      <c r="D22" s="95"/>
      <c r="E22" s="96">
        <v>8.1355999999999998E-2</v>
      </c>
      <c r="F22" s="97"/>
      <c r="G22" s="98">
        <v>4.1565999999999999E-2</v>
      </c>
      <c r="H22" s="97"/>
      <c r="I22" s="90"/>
      <c r="J22" s="99" t="s">
        <v>37</v>
      </c>
      <c r="K22" s="97"/>
      <c r="L22" s="100" t="s">
        <v>37</v>
      </c>
      <c r="M22" s="97"/>
      <c r="N22" s="90"/>
      <c r="O22" s="99" t="s">
        <v>37</v>
      </c>
      <c r="P22" s="97"/>
      <c r="Q22" s="100" t="s">
        <v>37</v>
      </c>
      <c r="R22" s="97"/>
      <c r="S22" s="102"/>
      <c r="T22" s="99" t="s">
        <v>37</v>
      </c>
      <c r="U22" s="97"/>
      <c r="V22" s="100" t="s">
        <v>37</v>
      </c>
      <c r="W22" s="101"/>
      <c r="X22" s="101"/>
      <c r="Y22" s="101"/>
      <c r="Z22" s="101"/>
    </row>
    <row r="23" spans="1:26" x14ac:dyDescent="0.25">
      <c r="A23" s="92" t="s">
        <v>55</v>
      </c>
      <c r="B23" s="93">
        <v>34</v>
      </c>
      <c r="C23" s="94" t="s">
        <v>37</v>
      </c>
      <c r="D23" s="95"/>
      <c r="E23" s="96">
        <v>0.46851900000000002</v>
      </c>
      <c r="F23" s="97"/>
      <c r="G23" s="98">
        <v>0.239373</v>
      </c>
      <c r="H23" s="97"/>
      <c r="I23" s="90"/>
      <c r="J23" s="99" t="s">
        <v>37</v>
      </c>
      <c r="K23" s="97"/>
      <c r="L23" s="100" t="s">
        <v>37</v>
      </c>
      <c r="M23" s="97"/>
      <c r="N23" s="90"/>
      <c r="O23" s="99" t="s">
        <v>37</v>
      </c>
      <c r="P23" s="97"/>
      <c r="Q23" s="100" t="s">
        <v>37</v>
      </c>
      <c r="R23" s="97"/>
      <c r="S23" s="102"/>
      <c r="T23" s="99" t="s">
        <v>37</v>
      </c>
      <c r="U23" s="97"/>
      <c r="V23" s="100" t="s">
        <v>37</v>
      </c>
      <c r="W23" s="101"/>
      <c r="X23" s="101"/>
      <c r="Y23" s="101"/>
      <c r="Z23" s="101"/>
    </row>
    <row r="24" spans="1:26" x14ac:dyDescent="0.25">
      <c r="A24" s="92" t="s">
        <v>56</v>
      </c>
      <c r="B24" s="93">
        <v>35</v>
      </c>
      <c r="C24" s="94" t="s">
        <v>37</v>
      </c>
      <c r="D24" s="95"/>
      <c r="E24" s="96">
        <v>0.27443499999999998</v>
      </c>
      <c r="F24" s="97"/>
      <c r="G24" s="98">
        <v>0.140213</v>
      </c>
      <c r="H24" s="97"/>
      <c r="I24" s="90"/>
      <c r="J24" s="99" t="s">
        <v>37</v>
      </c>
      <c r="K24" s="97"/>
      <c r="L24" s="100" t="s">
        <v>37</v>
      </c>
      <c r="M24" s="97"/>
      <c r="N24" s="90"/>
      <c r="O24" s="99" t="s">
        <v>37</v>
      </c>
      <c r="P24" s="97"/>
      <c r="Q24" s="100" t="s">
        <v>37</v>
      </c>
      <c r="R24" s="97"/>
      <c r="S24" s="102"/>
      <c r="T24" s="99" t="s">
        <v>37</v>
      </c>
      <c r="U24" s="97"/>
      <c r="V24" s="100" t="s">
        <v>37</v>
      </c>
      <c r="W24" s="101"/>
      <c r="X24" s="101"/>
      <c r="Y24" s="101"/>
      <c r="Z24" s="101"/>
    </row>
    <row r="25" spans="1:26" x14ac:dyDescent="0.25">
      <c r="A25" s="92" t="s">
        <v>57</v>
      </c>
      <c r="B25" s="93">
        <v>36</v>
      </c>
      <c r="C25" s="94" t="s">
        <v>37</v>
      </c>
      <c r="D25" s="95"/>
      <c r="E25" s="96">
        <v>0.202543</v>
      </c>
      <c r="F25" s="97"/>
      <c r="G25" s="98">
        <v>0.103482</v>
      </c>
      <c r="H25" s="97"/>
      <c r="I25" s="90"/>
      <c r="J25" s="99" t="s">
        <v>37</v>
      </c>
      <c r="K25" s="97"/>
      <c r="L25" s="100" t="s">
        <v>37</v>
      </c>
      <c r="M25" s="97"/>
      <c r="N25" s="90"/>
      <c r="O25" s="99" t="s">
        <v>37</v>
      </c>
      <c r="P25" s="97"/>
      <c r="Q25" s="100" t="s">
        <v>37</v>
      </c>
      <c r="R25" s="97"/>
      <c r="S25" s="102"/>
      <c r="T25" s="99" t="s">
        <v>37</v>
      </c>
      <c r="U25" s="97"/>
      <c r="V25" s="100" t="s">
        <v>37</v>
      </c>
      <c r="W25" s="101"/>
      <c r="X25" s="101"/>
      <c r="Y25" s="101"/>
      <c r="Z25" s="101"/>
    </row>
    <row r="26" spans="1:26" x14ac:dyDescent="0.25">
      <c r="A26" s="92" t="s">
        <v>58</v>
      </c>
      <c r="B26" s="93">
        <v>37</v>
      </c>
      <c r="C26" s="94" t="s">
        <v>37</v>
      </c>
      <c r="D26" s="95"/>
      <c r="E26" s="96">
        <v>1.8638999999999999E-2</v>
      </c>
      <c r="F26" s="97"/>
      <c r="G26" s="98">
        <v>9.5230000000000002E-3</v>
      </c>
      <c r="H26" s="97"/>
      <c r="I26" s="90"/>
      <c r="J26" s="99" t="s">
        <v>37</v>
      </c>
      <c r="K26" s="97"/>
      <c r="L26" s="100" t="s">
        <v>37</v>
      </c>
      <c r="M26" s="97"/>
      <c r="N26" s="90"/>
      <c r="O26" s="99" t="s">
        <v>37</v>
      </c>
      <c r="P26" s="97"/>
      <c r="Q26" s="100" t="s">
        <v>37</v>
      </c>
      <c r="R26" s="97"/>
      <c r="S26" s="102"/>
      <c r="T26" s="99" t="s">
        <v>37</v>
      </c>
      <c r="U26" s="97"/>
      <c r="V26" s="100" t="s">
        <v>37</v>
      </c>
      <c r="W26" s="101"/>
      <c r="X26" s="101"/>
      <c r="Y26" s="101"/>
      <c r="Z26" s="101"/>
    </row>
    <row r="27" spans="1:26" x14ac:dyDescent="0.25">
      <c r="A27" s="92" t="s">
        <v>59</v>
      </c>
      <c r="B27" s="93">
        <v>38</v>
      </c>
      <c r="C27" s="94" t="s">
        <v>37</v>
      </c>
      <c r="D27" s="95"/>
      <c r="E27" s="96">
        <v>1.5318E-2</v>
      </c>
      <c r="F27" s="97"/>
      <c r="G27" s="98">
        <v>7.8259999999999996E-3</v>
      </c>
      <c r="H27" s="97"/>
      <c r="I27" s="90"/>
      <c r="J27" s="99" t="s">
        <v>37</v>
      </c>
      <c r="K27" s="97"/>
      <c r="L27" s="100" t="s">
        <v>37</v>
      </c>
      <c r="M27" s="97"/>
      <c r="N27" s="90"/>
      <c r="O27" s="99" t="s">
        <v>37</v>
      </c>
      <c r="P27" s="97"/>
      <c r="Q27" s="100" t="s">
        <v>37</v>
      </c>
      <c r="R27" s="97"/>
      <c r="S27" s="102"/>
      <c r="T27" s="99" t="s">
        <v>37</v>
      </c>
      <c r="U27" s="97"/>
      <c r="V27" s="100" t="s">
        <v>37</v>
      </c>
      <c r="W27" s="101"/>
      <c r="X27" s="101"/>
      <c r="Y27" s="101"/>
      <c r="Z27" s="101"/>
    </row>
    <row r="28" spans="1:26" x14ac:dyDescent="0.25">
      <c r="A28" s="92" t="s">
        <v>60</v>
      </c>
      <c r="B28" s="93">
        <v>39</v>
      </c>
      <c r="C28" s="94">
        <v>818</v>
      </c>
      <c r="D28" s="95"/>
      <c r="E28" s="96" t="s">
        <v>37</v>
      </c>
      <c r="F28" s="97"/>
      <c r="G28" s="98" t="s">
        <v>37</v>
      </c>
      <c r="H28" s="97"/>
      <c r="I28" s="90"/>
      <c r="J28" s="99" t="s">
        <v>37</v>
      </c>
      <c r="K28" s="97"/>
      <c r="L28" s="100" t="s">
        <v>37</v>
      </c>
      <c r="M28" s="97"/>
      <c r="N28" s="90"/>
      <c r="O28" s="99"/>
      <c r="P28" s="97"/>
      <c r="Q28" s="100" t="s">
        <v>37</v>
      </c>
      <c r="R28" s="97"/>
      <c r="S28" s="102"/>
      <c r="T28" s="99" t="s">
        <v>37</v>
      </c>
      <c r="U28" s="97"/>
      <c r="V28" s="100" t="s">
        <v>37</v>
      </c>
      <c r="W28" s="101"/>
      <c r="X28" s="101"/>
      <c r="Y28" s="101"/>
      <c r="Z28" s="101"/>
    </row>
    <row r="29" spans="1:26" x14ac:dyDescent="0.25">
      <c r="A29" s="92" t="s">
        <v>61</v>
      </c>
      <c r="B29" s="93">
        <v>42</v>
      </c>
      <c r="C29" s="94" t="s">
        <v>37</v>
      </c>
      <c r="D29" s="95"/>
      <c r="E29" s="96">
        <v>2.7015999999999998E-2</v>
      </c>
      <c r="F29" s="97"/>
      <c r="G29" s="98">
        <v>1.3802999999999999E-2</v>
      </c>
      <c r="H29" s="97"/>
      <c r="I29" s="102"/>
      <c r="J29" s="99" t="s">
        <v>37</v>
      </c>
      <c r="K29" s="97"/>
      <c r="L29" s="100" t="s">
        <v>37</v>
      </c>
      <c r="M29" s="97"/>
      <c r="N29" s="90"/>
      <c r="O29" s="99" t="s">
        <v>37</v>
      </c>
      <c r="P29" s="97"/>
      <c r="Q29" s="100" t="s">
        <v>37</v>
      </c>
      <c r="R29" s="97"/>
      <c r="S29" s="102"/>
      <c r="T29" s="99" t="s">
        <v>37</v>
      </c>
      <c r="U29" s="97"/>
      <c r="V29" s="100" t="s">
        <v>37</v>
      </c>
      <c r="W29" s="101"/>
      <c r="X29" s="101"/>
      <c r="Y29" s="101"/>
      <c r="Z29" s="101"/>
    </row>
    <row r="30" spans="1:26" x14ac:dyDescent="0.25">
      <c r="A30" s="92" t="s">
        <v>62</v>
      </c>
      <c r="B30" s="93">
        <v>43</v>
      </c>
      <c r="C30" s="94" t="s">
        <v>37</v>
      </c>
      <c r="D30" s="95"/>
      <c r="E30" s="96">
        <v>0.103534</v>
      </c>
      <c r="F30" s="97"/>
      <c r="G30" s="98">
        <v>5.2897E-2</v>
      </c>
      <c r="H30" s="97"/>
      <c r="I30" s="90"/>
      <c r="J30" s="99" t="s">
        <v>37</v>
      </c>
      <c r="K30" s="97"/>
      <c r="L30" s="100" t="s">
        <v>37</v>
      </c>
      <c r="M30" s="97"/>
      <c r="N30" s="90"/>
      <c r="O30" s="99" t="s">
        <v>37</v>
      </c>
      <c r="P30" s="97"/>
      <c r="Q30" s="100" t="s">
        <v>37</v>
      </c>
      <c r="R30" s="97"/>
      <c r="S30" s="90"/>
      <c r="T30" s="99" t="s">
        <v>37</v>
      </c>
      <c r="U30" s="97"/>
      <c r="V30" s="100" t="s">
        <v>37</v>
      </c>
      <c r="W30" s="101"/>
      <c r="X30" s="101"/>
      <c r="Y30" s="101"/>
      <c r="Z30" s="101"/>
    </row>
    <row r="31" spans="1:26" x14ac:dyDescent="0.25">
      <c r="A31" s="92" t="s">
        <v>63</v>
      </c>
      <c r="B31" s="93">
        <v>44</v>
      </c>
      <c r="C31" s="94" t="s">
        <v>37</v>
      </c>
      <c r="D31" s="95"/>
      <c r="E31" s="96">
        <v>3.1319999999999998E-3</v>
      </c>
      <c r="F31" s="97"/>
      <c r="G31" s="98">
        <v>1.6000000000000001E-3</v>
      </c>
      <c r="H31" s="97"/>
      <c r="I31" s="102"/>
      <c r="J31" s="99" t="s">
        <v>37</v>
      </c>
      <c r="K31" s="97"/>
      <c r="L31" s="100" t="s">
        <v>37</v>
      </c>
      <c r="M31" s="97"/>
      <c r="N31" s="102"/>
      <c r="O31" s="99" t="s">
        <v>37</v>
      </c>
      <c r="P31" s="97"/>
      <c r="Q31" s="100" t="s">
        <v>37</v>
      </c>
      <c r="R31" s="97"/>
      <c r="S31" s="102"/>
      <c r="T31" s="99" t="s">
        <v>37</v>
      </c>
      <c r="U31" s="97"/>
      <c r="V31" s="100" t="s">
        <v>37</v>
      </c>
      <c r="W31" s="101"/>
      <c r="X31" s="101"/>
      <c r="Y31" s="101"/>
      <c r="Z31" s="101"/>
    </row>
    <row r="32" spans="1:26" x14ac:dyDescent="0.25">
      <c r="A32" s="92" t="s">
        <v>64</v>
      </c>
      <c r="B32" s="93">
        <v>45</v>
      </c>
      <c r="C32" s="94" t="s">
        <v>37</v>
      </c>
      <c r="D32" s="95"/>
      <c r="E32" s="96">
        <v>0.21307899999999999</v>
      </c>
      <c r="F32" s="97"/>
      <c r="G32" s="98">
        <v>0.108865</v>
      </c>
      <c r="H32" s="97"/>
      <c r="I32" s="102"/>
      <c r="J32" s="99" t="s">
        <v>37</v>
      </c>
      <c r="K32" s="97"/>
      <c r="L32" s="100" t="s">
        <v>37</v>
      </c>
      <c r="M32" s="97"/>
      <c r="N32" s="102"/>
      <c r="O32" s="99" t="s">
        <v>37</v>
      </c>
      <c r="P32" s="97"/>
      <c r="Q32" s="100" t="s">
        <v>37</v>
      </c>
      <c r="R32" s="97"/>
      <c r="S32" s="102"/>
      <c r="T32" s="99" t="s">
        <v>37</v>
      </c>
      <c r="U32" s="97"/>
      <c r="V32" s="100" t="s">
        <v>37</v>
      </c>
      <c r="W32" s="101"/>
      <c r="X32" s="101"/>
      <c r="Y32" s="101"/>
      <c r="Z32" s="101"/>
    </row>
    <row r="33" spans="1:26" x14ac:dyDescent="0.25">
      <c r="A33" s="92" t="s">
        <v>65</v>
      </c>
      <c r="B33" s="93">
        <v>46</v>
      </c>
      <c r="C33" s="94">
        <v>490</v>
      </c>
      <c r="D33" s="95"/>
      <c r="E33" s="96" t="s">
        <v>37</v>
      </c>
      <c r="F33" s="97"/>
      <c r="G33" s="98" t="s">
        <v>37</v>
      </c>
      <c r="H33" s="97"/>
      <c r="I33" s="102"/>
      <c r="J33" s="99" t="s">
        <v>37</v>
      </c>
      <c r="K33" s="97"/>
      <c r="L33" s="100" t="s">
        <v>37</v>
      </c>
      <c r="M33" s="97"/>
      <c r="N33" s="102"/>
      <c r="O33" s="99" t="s">
        <v>37</v>
      </c>
      <c r="P33" s="97"/>
      <c r="Q33" s="100" t="s">
        <v>37</v>
      </c>
      <c r="R33" s="97"/>
      <c r="S33" s="102"/>
      <c r="T33" s="99" t="s">
        <v>37</v>
      </c>
      <c r="U33" s="97"/>
      <c r="V33" s="100" t="s">
        <v>37</v>
      </c>
      <c r="W33" s="101"/>
      <c r="X33" s="101"/>
      <c r="Y33" s="101"/>
      <c r="Z33" s="101"/>
    </row>
    <row r="34" spans="1:26" x14ac:dyDescent="0.25">
      <c r="A34" s="92" t="s">
        <v>66</v>
      </c>
      <c r="B34" s="93">
        <v>47</v>
      </c>
      <c r="C34" s="94" t="s">
        <v>37</v>
      </c>
      <c r="D34" s="95"/>
      <c r="E34" s="96">
        <v>1.0182E-2</v>
      </c>
      <c r="F34" s="97"/>
      <c r="G34" s="98">
        <v>5.202E-3</v>
      </c>
      <c r="H34" s="97"/>
      <c r="I34" s="102"/>
      <c r="J34" s="99" t="s">
        <v>37</v>
      </c>
      <c r="K34" s="97"/>
      <c r="L34" s="100" t="s">
        <v>37</v>
      </c>
      <c r="M34" s="97"/>
      <c r="N34" s="102"/>
      <c r="O34" s="99" t="s">
        <v>37</v>
      </c>
      <c r="P34" s="97"/>
      <c r="Q34" s="100" t="s">
        <v>37</v>
      </c>
      <c r="R34" s="97"/>
      <c r="S34" s="102"/>
      <c r="T34" s="99" t="s">
        <v>37</v>
      </c>
      <c r="U34" s="97"/>
      <c r="V34" s="100" t="s">
        <v>37</v>
      </c>
      <c r="W34" s="101"/>
      <c r="X34" s="101"/>
      <c r="Y34" s="101"/>
      <c r="Z34" s="101"/>
    </row>
    <row r="35" spans="1:26" x14ac:dyDescent="0.25">
      <c r="A35" s="92" t="s">
        <v>67</v>
      </c>
      <c r="B35" s="93">
        <v>48</v>
      </c>
      <c r="C35" s="94" t="s">
        <v>37</v>
      </c>
      <c r="D35" s="95"/>
      <c r="E35" s="96">
        <v>0.51053300000000001</v>
      </c>
      <c r="F35" s="97"/>
      <c r="G35" s="98">
        <v>0.26083899999999999</v>
      </c>
      <c r="H35" s="97"/>
      <c r="I35" s="102"/>
      <c r="J35" s="99" t="s">
        <v>37</v>
      </c>
      <c r="K35" s="97"/>
      <c r="L35" s="100" t="s">
        <v>37</v>
      </c>
      <c r="M35" s="97"/>
      <c r="N35" s="102"/>
      <c r="O35" s="99" t="s">
        <v>37</v>
      </c>
      <c r="P35" s="97"/>
      <c r="Q35" s="100" t="s">
        <v>37</v>
      </c>
      <c r="R35" s="97"/>
      <c r="S35" s="102"/>
      <c r="T35" s="99" t="s">
        <v>37</v>
      </c>
      <c r="U35" s="97"/>
      <c r="V35" s="100" t="s">
        <v>37</v>
      </c>
      <c r="W35" s="101"/>
      <c r="X35" s="101"/>
      <c r="Y35" s="101"/>
      <c r="Z35" s="101"/>
    </row>
    <row r="36" spans="1:26" x14ac:dyDescent="0.25">
      <c r="A36" s="92" t="s">
        <v>68</v>
      </c>
      <c r="B36" s="93">
        <v>49</v>
      </c>
      <c r="C36" s="94" t="s">
        <v>37</v>
      </c>
      <c r="D36" s="95"/>
      <c r="E36" s="96">
        <v>6.3704999999999998E-2</v>
      </c>
      <c r="F36" s="97"/>
      <c r="G36" s="98">
        <v>3.2548000000000001E-2</v>
      </c>
      <c r="H36" s="97"/>
      <c r="I36" s="90"/>
      <c r="J36" s="99" t="s">
        <v>37</v>
      </c>
      <c r="K36" s="97"/>
      <c r="L36" s="100" t="s">
        <v>37</v>
      </c>
      <c r="M36" s="97"/>
      <c r="N36" s="90"/>
      <c r="O36" s="99" t="s">
        <v>37</v>
      </c>
      <c r="P36" s="97"/>
      <c r="Q36" s="100" t="s">
        <v>37</v>
      </c>
      <c r="R36" s="97"/>
      <c r="S36" s="90"/>
      <c r="T36" s="99" t="s">
        <v>37</v>
      </c>
      <c r="U36" s="97"/>
      <c r="V36" s="100" t="s">
        <v>37</v>
      </c>
      <c r="W36" s="101"/>
      <c r="X36" s="101"/>
      <c r="Y36" s="101"/>
      <c r="Z36" s="101"/>
    </row>
    <row r="37" spans="1:26" x14ac:dyDescent="0.25">
      <c r="A37" s="92" t="s">
        <v>69</v>
      </c>
      <c r="B37" s="93">
        <v>51</v>
      </c>
      <c r="C37" s="94" t="s">
        <v>37</v>
      </c>
      <c r="D37" s="95"/>
      <c r="E37" s="96">
        <v>5.2449999999999997E-3</v>
      </c>
      <c r="F37" s="97"/>
      <c r="G37" s="98">
        <v>2.6800000000000001E-3</v>
      </c>
      <c r="H37" s="97"/>
      <c r="I37" s="102"/>
      <c r="J37" s="99" t="s">
        <v>37</v>
      </c>
      <c r="K37" s="97"/>
      <c r="L37" s="100" t="s">
        <v>37</v>
      </c>
      <c r="M37" s="97"/>
      <c r="N37" s="102"/>
      <c r="O37" s="99" t="s">
        <v>37</v>
      </c>
      <c r="P37" s="97"/>
      <c r="Q37" s="100" t="s">
        <v>37</v>
      </c>
      <c r="R37" s="97"/>
      <c r="S37" s="102"/>
      <c r="T37" s="99" t="s">
        <v>37</v>
      </c>
      <c r="U37" s="97"/>
      <c r="V37" s="100" t="s">
        <v>37</v>
      </c>
      <c r="W37" s="101"/>
      <c r="X37" s="101"/>
      <c r="Y37" s="101"/>
      <c r="Z37" s="101"/>
    </row>
    <row r="38" spans="1:26" x14ac:dyDescent="0.25">
      <c r="A38" s="92" t="s">
        <v>70</v>
      </c>
      <c r="B38" s="93">
        <v>52</v>
      </c>
      <c r="C38" s="94" t="s">
        <v>37</v>
      </c>
      <c r="D38" s="95"/>
      <c r="E38" s="96">
        <v>0.26434800000000003</v>
      </c>
      <c r="F38" s="97"/>
      <c r="G38" s="98">
        <v>0.13505900000000001</v>
      </c>
      <c r="H38" s="97"/>
      <c r="I38" s="90"/>
      <c r="J38" s="99" t="s">
        <v>37</v>
      </c>
      <c r="K38" s="97"/>
      <c r="L38" s="100" t="s">
        <v>37</v>
      </c>
      <c r="M38" s="97"/>
      <c r="N38" s="90"/>
      <c r="O38" s="99" t="s">
        <v>37</v>
      </c>
      <c r="P38" s="97"/>
      <c r="Q38" s="100" t="s">
        <v>37</v>
      </c>
      <c r="R38" s="97"/>
      <c r="S38" s="90"/>
      <c r="T38" s="99" t="s">
        <v>37</v>
      </c>
      <c r="U38" s="97"/>
      <c r="V38" s="100" t="s">
        <v>37</v>
      </c>
      <c r="W38" s="101"/>
      <c r="X38" s="101"/>
      <c r="Y38" s="101"/>
      <c r="Z38" s="101"/>
    </row>
    <row r="39" spans="1:26" x14ac:dyDescent="0.25">
      <c r="A39" s="92" t="s">
        <v>71</v>
      </c>
      <c r="B39" s="93">
        <v>53</v>
      </c>
      <c r="C39" s="94" t="s">
        <v>37</v>
      </c>
      <c r="D39" s="95"/>
      <c r="E39" s="96">
        <v>0.20131499999999999</v>
      </c>
      <c r="F39" s="97"/>
      <c r="G39" s="98">
        <v>0.102855</v>
      </c>
      <c r="H39" s="97"/>
      <c r="I39" s="90"/>
      <c r="J39" s="99" t="s">
        <v>37</v>
      </c>
      <c r="K39" s="97"/>
      <c r="L39" s="100" t="s">
        <v>37</v>
      </c>
      <c r="M39" s="97"/>
      <c r="N39" s="90"/>
      <c r="O39" s="99" t="s">
        <v>37</v>
      </c>
      <c r="P39" s="97"/>
      <c r="Q39" s="100" t="s">
        <v>37</v>
      </c>
      <c r="R39" s="97"/>
      <c r="S39" s="90"/>
      <c r="T39" s="99" t="s">
        <v>37</v>
      </c>
      <c r="U39" s="97"/>
      <c r="V39" s="100" t="s">
        <v>37</v>
      </c>
      <c r="W39" s="101"/>
      <c r="X39" s="101"/>
      <c r="Y39" s="101"/>
      <c r="Z39" s="101"/>
    </row>
    <row r="40" spans="1:26" x14ac:dyDescent="0.25">
      <c r="A40" s="92" t="s">
        <v>72</v>
      </c>
      <c r="B40" s="93">
        <v>55</v>
      </c>
      <c r="C40" s="94" t="s">
        <v>37</v>
      </c>
      <c r="D40" s="95"/>
      <c r="E40" s="96">
        <v>7.6290000000000004E-3</v>
      </c>
      <c r="F40" s="97"/>
      <c r="G40" s="98">
        <v>3.898E-3</v>
      </c>
      <c r="H40" s="97"/>
      <c r="I40" s="90"/>
      <c r="J40" s="99" t="s">
        <v>37</v>
      </c>
      <c r="K40" s="97"/>
      <c r="L40" s="100" t="s">
        <v>37</v>
      </c>
      <c r="M40" s="97"/>
      <c r="N40" s="90"/>
      <c r="O40" s="99" t="s">
        <v>37</v>
      </c>
      <c r="P40" s="97"/>
      <c r="Q40" s="100" t="s">
        <v>37</v>
      </c>
      <c r="R40" s="97"/>
      <c r="S40" s="90"/>
      <c r="T40" s="99" t="s">
        <v>37</v>
      </c>
      <c r="U40" s="97"/>
      <c r="V40" s="100" t="s">
        <v>37</v>
      </c>
      <c r="W40" s="101"/>
      <c r="X40" s="101"/>
      <c r="Y40" s="101"/>
      <c r="Z40" s="101"/>
    </row>
    <row r="41" spans="1:26" x14ac:dyDescent="0.25">
      <c r="A41" s="92" t="s">
        <v>73</v>
      </c>
      <c r="B41" s="93">
        <v>56</v>
      </c>
      <c r="C41" s="94" t="s">
        <v>37</v>
      </c>
      <c r="D41" s="95"/>
      <c r="E41" s="96">
        <v>7.1580000000000003E-3</v>
      </c>
      <c r="F41" s="97"/>
      <c r="G41" s="98">
        <v>3.6570000000000001E-3</v>
      </c>
      <c r="H41" s="97"/>
      <c r="I41" s="102"/>
      <c r="J41" s="99" t="s">
        <v>37</v>
      </c>
      <c r="K41" s="97"/>
      <c r="L41" s="100" t="s">
        <v>37</v>
      </c>
      <c r="M41" s="97"/>
      <c r="N41" s="102"/>
      <c r="O41" s="99" t="s">
        <v>37</v>
      </c>
      <c r="P41" s="97"/>
      <c r="Q41" s="100" t="s">
        <v>37</v>
      </c>
      <c r="R41" s="97"/>
      <c r="S41" s="102"/>
      <c r="T41" s="99" t="s">
        <v>37</v>
      </c>
      <c r="U41" s="97"/>
      <c r="V41" s="100" t="s">
        <v>37</v>
      </c>
      <c r="W41" s="101"/>
      <c r="X41" s="101"/>
      <c r="Y41" s="101"/>
      <c r="Z41" s="101"/>
    </row>
    <row r="42" spans="1:26" x14ac:dyDescent="0.25">
      <c r="A42" s="92" t="s">
        <v>74</v>
      </c>
      <c r="B42" s="93">
        <v>61</v>
      </c>
      <c r="C42" s="94" t="s">
        <v>37</v>
      </c>
      <c r="D42" s="95"/>
      <c r="E42" s="96">
        <v>4.8756000000000001E-2</v>
      </c>
      <c r="F42" s="97"/>
      <c r="G42" s="98">
        <v>2.4910000000000002E-2</v>
      </c>
      <c r="H42" s="97"/>
      <c r="I42" s="102"/>
      <c r="J42" s="99" t="s">
        <v>37</v>
      </c>
      <c r="K42" s="97"/>
      <c r="L42" s="100" t="s">
        <v>37</v>
      </c>
      <c r="M42" s="97"/>
      <c r="N42" s="102"/>
      <c r="O42" s="99" t="s">
        <v>37</v>
      </c>
      <c r="P42" s="97"/>
      <c r="Q42" s="100" t="s">
        <v>37</v>
      </c>
      <c r="R42" s="97"/>
      <c r="S42" s="102"/>
      <c r="T42" s="99" t="s">
        <v>37</v>
      </c>
      <c r="U42" s="97"/>
      <c r="V42" s="100" t="s">
        <v>37</v>
      </c>
      <c r="W42" s="101"/>
      <c r="X42" s="101"/>
      <c r="Y42" s="101"/>
      <c r="Z42" s="101"/>
    </row>
    <row r="43" spans="1:26" x14ac:dyDescent="0.25">
      <c r="A43" s="92" t="s">
        <v>75</v>
      </c>
      <c r="B43" s="93">
        <v>62</v>
      </c>
      <c r="C43" s="94" t="s">
        <v>37</v>
      </c>
      <c r="D43" s="95"/>
      <c r="E43" s="96">
        <v>0.39494499999999999</v>
      </c>
      <c r="F43" s="97"/>
      <c r="G43" s="98">
        <v>0.20178299999999999</v>
      </c>
      <c r="H43" s="97"/>
      <c r="I43" s="102"/>
      <c r="J43" s="99" t="s">
        <v>37</v>
      </c>
      <c r="K43" s="97"/>
      <c r="L43" s="100" t="s">
        <v>37</v>
      </c>
      <c r="M43" s="97"/>
      <c r="N43" s="102"/>
      <c r="O43" s="99" t="s">
        <v>37</v>
      </c>
      <c r="P43" s="97"/>
      <c r="Q43" s="100" t="s">
        <v>37</v>
      </c>
      <c r="R43" s="97"/>
      <c r="S43" s="102"/>
      <c r="T43" s="99" t="s">
        <v>37</v>
      </c>
      <c r="U43" s="97"/>
      <c r="V43" s="100" t="s">
        <v>37</v>
      </c>
      <c r="W43" s="101"/>
      <c r="X43" s="101"/>
      <c r="Y43" s="101"/>
      <c r="Z43" s="101"/>
    </row>
    <row r="44" spans="1:26" x14ac:dyDescent="0.25">
      <c r="A44" s="92" t="s">
        <v>76</v>
      </c>
      <c r="B44" s="93">
        <v>64</v>
      </c>
      <c r="C44" s="94" t="s">
        <v>37</v>
      </c>
      <c r="D44" s="95"/>
      <c r="E44" s="96">
        <v>0.36222300000000002</v>
      </c>
      <c r="F44" s="97"/>
      <c r="G44" s="98">
        <v>0.18506500000000001</v>
      </c>
      <c r="H44" s="97"/>
      <c r="I44" s="102"/>
      <c r="J44" s="99" t="s">
        <v>37</v>
      </c>
      <c r="K44" s="97"/>
      <c r="L44" s="100" t="s">
        <v>37</v>
      </c>
      <c r="M44" s="97"/>
      <c r="N44" s="102"/>
      <c r="O44" s="99" t="s">
        <v>37</v>
      </c>
      <c r="P44" s="97"/>
      <c r="Q44" s="100" t="s">
        <v>37</v>
      </c>
      <c r="R44" s="97"/>
      <c r="S44" s="102"/>
      <c r="T44" s="99" t="s">
        <v>37</v>
      </c>
      <c r="U44" s="97"/>
      <c r="V44" s="100" t="s">
        <v>37</v>
      </c>
      <c r="W44" s="101"/>
      <c r="X44" s="101"/>
      <c r="Y44" s="101"/>
      <c r="Z44" s="101"/>
    </row>
    <row r="45" spans="1:26" x14ac:dyDescent="0.25">
      <c r="A45" s="92" t="s">
        <v>77</v>
      </c>
      <c r="B45" s="93">
        <v>65</v>
      </c>
      <c r="C45" s="94" t="s">
        <v>37</v>
      </c>
      <c r="D45" s="95"/>
      <c r="E45" s="96">
        <v>0.68996299999999999</v>
      </c>
      <c r="F45" s="97"/>
      <c r="G45" s="98">
        <v>0.35251199999999999</v>
      </c>
      <c r="H45" s="97"/>
      <c r="I45" s="102"/>
      <c r="J45" s="99" t="s">
        <v>37</v>
      </c>
      <c r="K45" s="97"/>
      <c r="L45" s="100" t="s">
        <v>37</v>
      </c>
      <c r="M45" s="97"/>
      <c r="N45" s="102"/>
      <c r="O45" s="99" t="s">
        <v>37</v>
      </c>
      <c r="P45" s="97"/>
      <c r="Q45" s="100" t="s">
        <v>37</v>
      </c>
      <c r="R45" s="97"/>
      <c r="S45" s="102"/>
      <c r="T45" s="99" t="s">
        <v>37</v>
      </c>
      <c r="U45" s="97"/>
      <c r="V45" s="100" t="s">
        <v>37</v>
      </c>
      <c r="W45" s="101"/>
      <c r="X45" s="101"/>
      <c r="Y45" s="101"/>
      <c r="Z45" s="101"/>
    </row>
    <row r="46" spans="1:26" x14ac:dyDescent="0.25">
      <c r="A46" s="92" t="s">
        <v>78</v>
      </c>
      <c r="B46" s="93">
        <v>66</v>
      </c>
      <c r="C46" s="94" t="s">
        <v>37</v>
      </c>
      <c r="D46" s="95"/>
      <c r="E46" s="96">
        <v>3.1552999999999998E-2</v>
      </c>
      <c r="F46" s="97"/>
      <c r="G46" s="98">
        <v>1.6121E-2</v>
      </c>
      <c r="H46" s="97"/>
      <c r="I46" s="90"/>
      <c r="J46" s="99" t="s">
        <v>37</v>
      </c>
      <c r="K46" s="97"/>
      <c r="L46" s="100" t="s">
        <v>37</v>
      </c>
      <c r="M46" s="97"/>
      <c r="N46" s="90"/>
      <c r="O46" s="99" t="s">
        <v>37</v>
      </c>
      <c r="P46" s="97"/>
      <c r="Q46" s="100" t="s">
        <v>37</v>
      </c>
      <c r="R46" s="97"/>
      <c r="S46" s="90"/>
      <c r="T46" s="99" t="s">
        <v>37</v>
      </c>
      <c r="U46" s="97"/>
      <c r="V46" s="100" t="s">
        <v>37</v>
      </c>
      <c r="W46" s="101"/>
      <c r="X46" s="101"/>
      <c r="Y46" s="101"/>
      <c r="Z46" s="101"/>
    </row>
    <row r="47" spans="1:26" x14ac:dyDescent="0.25">
      <c r="A47" s="92" t="s">
        <v>79</v>
      </c>
      <c r="B47" s="93">
        <v>67</v>
      </c>
      <c r="C47" s="94" t="s">
        <v>37</v>
      </c>
      <c r="D47" s="95"/>
      <c r="E47" s="96">
        <v>3.1319999999999998E-3</v>
      </c>
      <c r="F47" s="97"/>
      <c r="G47" s="98">
        <v>1.6000000000000001E-3</v>
      </c>
      <c r="H47" s="97"/>
      <c r="I47" s="102"/>
      <c r="J47" s="99" t="s">
        <v>37</v>
      </c>
      <c r="K47" s="97"/>
      <c r="L47" s="100" t="s">
        <v>37</v>
      </c>
      <c r="M47" s="97"/>
      <c r="N47" s="102"/>
      <c r="O47" s="99" t="s">
        <v>37</v>
      </c>
      <c r="P47" s="97"/>
      <c r="Q47" s="100" t="s">
        <v>37</v>
      </c>
      <c r="R47" s="97"/>
      <c r="S47" s="102"/>
      <c r="T47" s="99" t="s">
        <v>37</v>
      </c>
      <c r="U47" s="97"/>
      <c r="V47" s="100" t="s">
        <v>37</v>
      </c>
      <c r="W47" s="101"/>
      <c r="X47" s="101"/>
      <c r="Y47" s="101"/>
      <c r="Z47" s="101"/>
    </row>
    <row r="48" spans="1:26" x14ac:dyDescent="0.25">
      <c r="A48" s="92" t="s">
        <v>80</v>
      </c>
      <c r="B48" s="93">
        <v>69</v>
      </c>
      <c r="C48" s="94" t="s">
        <v>37</v>
      </c>
      <c r="D48" s="95"/>
      <c r="E48" s="96">
        <v>4.1650000000000003E-3</v>
      </c>
      <c r="F48" s="97"/>
      <c r="G48" s="98">
        <v>2.1280000000000001E-3</v>
      </c>
      <c r="H48" s="97"/>
      <c r="I48" s="102"/>
      <c r="J48" s="99" t="s">
        <v>37</v>
      </c>
      <c r="K48" s="97"/>
      <c r="L48" s="100" t="s">
        <v>37</v>
      </c>
      <c r="M48" s="97"/>
      <c r="N48" s="102"/>
      <c r="O48" s="99" t="s">
        <v>37</v>
      </c>
      <c r="P48" s="97"/>
      <c r="Q48" s="100" t="s">
        <v>37</v>
      </c>
      <c r="R48" s="97"/>
      <c r="S48" s="102"/>
      <c r="T48" s="99" t="s">
        <v>37</v>
      </c>
      <c r="U48" s="97"/>
      <c r="V48" s="100" t="s">
        <v>37</v>
      </c>
      <c r="W48" s="101"/>
      <c r="X48" s="101"/>
      <c r="Y48" s="101"/>
      <c r="Z48" s="101"/>
    </row>
    <row r="49" spans="1:26" x14ac:dyDescent="0.25">
      <c r="A49" s="92" t="s">
        <v>81</v>
      </c>
      <c r="B49" s="93">
        <v>71</v>
      </c>
      <c r="C49" s="94" t="s">
        <v>37</v>
      </c>
      <c r="D49" s="95"/>
      <c r="E49" s="96">
        <v>3.1319999999999998E-3</v>
      </c>
      <c r="F49" s="97"/>
      <c r="G49" s="98">
        <v>1.6000000000000001E-3</v>
      </c>
      <c r="H49" s="97"/>
      <c r="I49" s="102"/>
      <c r="J49" s="99" t="s">
        <v>37</v>
      </c>
      <c r="K49" s="97"/>
      <c r="L49" s="100" t="s">
        <v>37</v>
      </c>
      <c r="M49" s="97"/>
      <c r="N49" s="102"/>
      <c r="O49" s="99" t="s">
        <v>37</v>
      </c>
      <c r="P49" s="97"/>
      <c r="Q49" s="100" t="s">
        <v>37</v>
      </c>
      <c r="R49" s="97"/>
      <c r="S49" s="102"/>
      <c r="T49" s="99" t="s">
        <v>37</v>
      </c>
      <c r="U49" s="97"/>
      <c r="V49" s="100" t="s">
        <v>37</v>
      </c>
      <c r="W49" s="101"/>
      <c r="X49" s="101"/>
      <c r="Y49" s="101"/>
      <c r="Z49" s="101"/>
    </row>
    <row r="50" spans="1:26" x14ac:dyDescent="0.25">
      <c r="A50" s="92" t="s">
        <v>82</v>
      </c>
      <c r="B50" s="93">
        <v>72</v>
      </c>
      <c r="C50" s="94" t="s">
        <v>37</v>
      </c>
      <c r="D50" s="95"/>
      <c r="E50" s="96">
        <v>2.839575</v>
      </c>
      <c r="F50" s="97"/>
      <c r="G50" s="98">
        <v>1.45078</v>
      </c>
      <c r="H50" s="97"/>
      <c r="I50" s="102"/>
      <c r="J50" s="99" t="s">
        <v>37</v>
      </c>
      <c r="K50" s="97"/>
      <c r="L50" s="100" t="s">
        <v>37</v>
      </c>
      <c r="M50" s="97"/>
      <c r="N50" s="102"/>
      <c r="O50" s="99" t="s">
        <v>37</v>
      </c>
      <c r="P50" s="97"/>
      <c r="Q50" s="100" t="s">
        <v>37</v>
      </c>
      <c r="R50" s="97"/>
      <c r="S50" s="102"/>
      <c r="T50" s="99" t="s">
        <v>37</v>
      </c>
      <c r="U50" s="97"/>
      <c r="V50" s="100" t="s">
        <v>37</v>
      </c>
      <c r="W50" s="101"/>
      <c r="X50" s="101"/>
      <c r="Y50" s="101"/>
      <c r="Z50" s="101"/>
    </row>
    <row r="51" spans="1:26" x14ac:dyDescent="0.25">
      <c r="A51" s="92" t="s">
        <v>83</v>
      </c>
      <c r="B51" s="93">
        <v>73</v>
      </c>
      <c r="C51" s="94" t="s">
        <v>37</v>
      </c>
      <c r="D51" s="95"/>
      <c r="E51" s="96">
        <v>5.5880000000000001E-3</v>
      </c>
      <c r="F51" s="97"/>
      <c r="G51" s="98">
        <v>2.8549999999999999E-3</v>
      </c>
      <c r="H51" s="97"/>
      <c r="I51" s="102"/>
      <c r="J51" s="99" t="s">
        <v>37</v>
      </c>
      <c r="K51" s="97"/>
      <c r="L51" s="100" t="s">
        <v>37</v>
      </c>
      <c r="M51" s="97"/>
      <c r="N51" s="102"/>
      <c r="O51" s="99" t="s">
        <v>37</v>
      </c>
      <c r="P51" s="97"/>
      <c r="Q51" s="100" t="s">
        <v>37</v>
      </c>
      <c r="R51" s="97"/>
      <c r="S51" s="102"/>
      <c r="T51" s="99" t="s">
        <v>37</v>
      </c>
      <c r="U51" s="97"/>
      <c r="V51" s="100" t="s">
        <v>37</v>
      </c>
      <c r="W51" s="101"/>
      <c r="X51" s="101"/>
      <c r="Y51" s="101"/>
      <c r="Z51" s="101"/>
    </row>
    <row r="52" spans="1:26" x14ac:dyDescent="0.25">
      <c r="A52" s="92" t="s">
        <v>84</v>
      </c>
      <c r="B52" s="93">
        <v>74</v>
      </c>
      <c r="C52" s="94" t="s">
        <v>37</v>
      </c>
      <c r="D52" s="95"/>
      <c r="E52" s="96">
        <v>8.3664000000000002E-2</v>
      </c>
      <c r="F52" s="97"/>
      <c r="G52" s="98">
        <v>4.2744999999999998E-2</v>
      </c>
      <c r="H52" s="97"/>
      <c r="I52" s="102"/>
      <c r="J52" s="99" t="s">
        <v>37</v>
      </c>
      <c r="K52" s="97"/>
      <c r="L52" s="100" t="s">
        <v>37</v>
      </c>
      <c r="M52" s="97"/>
      <c r="N52" s="102"/>
      <c r="O52" s="99" t="s">
        <v>37</v>
      </c>
      <c r="P52" s="97"/>
      <c r="Q52" s="100" t="s">
        <v>37</v>
      </c>
      <c r="R52" s="97"/>
      <c r="S52" s="102"/>
      <c r="T52" s="99" t="s">
        <v>37</v>
      </c>
      <c r="U52" s="97"/>
      <c r="V52" s="100" t="s">
        <v>37</v>
      </c>
      <c r="W52" s="101"/>
      <c r="X52" s="101"/>
      <c r="Y52" s="101"/>
      <c r="Z52" s="101"/>
    </row>
    <row r="53" spans="1:26" x14ac:dyDescent="0.25">
      <c r="A53" s="92" t="s">
        <v>85</v>
      </c>
      <c r="B53" s="93">
        <v>76</v>
      </c>
      <c r="C53" s="94" t="s">
        <v>37</v>
      </c>
      <c r="D53" s="95"/>
      <c r="E53" s="96">
        <v>0.28187499999999999</v>
      </c>
      <c r="F53" s="97"/>
      <c r="G53" s="98">
        <v>0.144014</v>
      </c>
      <c r="H53" s="97"/>
      <c r="I53" s="102"/>
      <c r="J53" s="99" t="s">
        <v>37</v>
      </c>
      <c r="K53" s="97"/>
      <c r="L53" s="100" t="s">
        <v>37</v>
      </c>
      <c r="M53" s="97"/>
      <c r="N53" s="102"/>
      <c r="O53" s="99" t="s">
        <v>37</v>
      </c>
      <c r="P53" s="97"/>
      <c r="Q53" s="100" t="s">
        <v>37</v>
      </c>
      <c r="R53" s="97"/>
      <c r="S53" s="102"/>
      <c r="T53" s="99" t="s">
        <v>37</v>
      </c>
      <c r="U53" s="97"/>
      <c r="V53" s="100" t="s">
        <v>37</v>
      </c>
      <c r="W53" s="101"/>
      <c r="X53" s="101"/>
      <c r="Y53" s="101"/>
      <c r="Z53" s="101"/>
    </row>
    <row r="54" spans="1:26" x14ac:dyDescent="0.25">
      <c r="A54" s="92" t="s">
        <v>86</v>
      </c>
      <c r="B54" s="93">
        <v>78</v>
      </c>
      <c r="C54" s="94">
        <v>490</v>
      </c>
      <c r="D54" s="95"/>
      <c r="E54" s="96" t="s">
        <v>37</v>
      </c>
      <c r="F54" s="97"/>
      <c r="G54" s="98" t="s">
        <v>37</v>
      </c>
      <c r="H54" s="97"/>
      <c r="I54" s="102"/>
      <c r="J54" s="99" t="s">
        <v>37</v>
      </c>
      <c r="K54" s="97"/>
      <c r="L54" s="100" t="s">
        <v>37</v>
      </c>
      <c r="M54" s="97"/>
      <c r="N54" s="102"/>
      <c r="O54" s="99" t="s">
        <v>37</v>
      </c>
      <c r="P54" s="97"/>
      <c r="Q54" s="100" t="s">
        <v>37</v>
      </c>
      <c r="R54" s="97"/>
      <c r="S54" s="102"/>
      <c r="T54" s="99" t="s">
        <v>37</v>
      </c>
      <c r="U54" s="97"/>
      <c r="V54" s="100" t="s">
        <v>37</v>
      </c>
      <c r="W54" s="101"/>
      <c r="X54" s="101"/>
      <c r="Y54" s="101"/>
      <c r="Z54" s="101"/>
    </row>
    <row r="55" spans="1:26" x14ac:dyDescent="0.25">
      <c r="A55" s="92" t="s">
        <v>87</v>
      </c>
      <c r="B55" s="93">
        <v>81</v>
      </c>
      <c r="C55" s="94" t="s">
        <v>37</v>
      </c>
      <c r="D55" s="95"/>
      <c r="E55" s="96">
        <v>9.8530000000000006E-3</v>
      </c>
      <c r="F55" s="97"/>
      <c r="G55" s="98">
        <v>5.0340000000000003E-3</v>
      </c>
      <c r="H55" s="97"/>
      <c r="I55" s="90"/>
      <c r="J55" s="99" t="s">
        <v>37</v>
      </c>
      <c r="K55" s="97"/>
      <c r="L55" s="100" t="s">
        <v>37</v>
      </c>
      <c r="M55" s="97"/>
      <c r="N55" s="90"/>
      <c r="O55" s="99" t="s">
        <v>37</v>
      </c>
      <c r="P55" s="97"/>
      <c r="Q55" s="100" t="s">
        <v>37</v>
      </c>
      <c r="R55" s="97"/>
      <c r="S55" s="90"/>
      <c r="T55" s="99" t="s">
        <v>37</v>
      </c>
      <c r="U55" s="97"/>
      <c r="V55" s="100" t="s">
        <v>37</v>
      </c>
      <c r="W55" s="101"/>
      <c r="X55" s="101"/>
      <c r="Y55" s="101"/>
      <c r="Z55" s="101"/>
    </row>
    <row r="56" spans="1:26" x14ac:dyDescent="0.25">
      <c r="A56" s="92" t="s">
        <v>88</v>
      </c>
      <c r="B56" s="93">
        <v>82</v>
      </c>
      <c r="C56" s="94" t="s">
        <v>37</v>
      </c>
      <c r="D56" s="95"/>
      <c r="E56" s="96">
        <v>0.35103699999999999</v>
      </c>
      <c r="F56" s="97"/>
      <c r="G56" s="98">
        <v>0.17935000000000001</v>
      </c>
      <c r="H56" s="97"/>
      <c r="I56" s="102"/>
      <c r="J56" s="99" t="s">
        <v>37</v>
      </c>
      <c r="K56" s="97"/>
      <c r="L56" s="100" t="s">
        <v>37</v>
      </c>
      <c r="M56" s="97"/>
      <c r="N56" s="102"/>
      <c r="O56" s="99" t="s">
        <v>37</v>
      </c>
      <c r="P56" s="97"/>
      <c r="Q56" s="100" t="s">
        <v>37</v>
      </c>
      <c r="R56" s="97"/>
      <c r="S56" s="102"/>
      <c r="T56" s="99" t="s">
        <v>37</v>
      </c>
      <c r="U56" s="97"/>
      <c r="V56" s="100" t="s">
        <v>37</v>
      </c>
      <c r="W56" s="101"/>
      <c r="X56" s="101"/>
      <c r="Y56" s="101"/>
      <c r="Z56" s="101"/>
    </row>
    <row r="57" spans="1:26" x14ac:dyDescent="0.25">
      <c r="A57" s="92" t="s">
        <v>89</v>
      </c>
      <c r="B57" s="93">
        <v>86</v>
      </c>
      <c r="C57" s="94" t="s">
        <v>37</v>
      </c>
      <c r="D57" s="95"/>
      <c r="E57" s="96">
        <v>0.73451200000000005</v>
      </c>
      <c r="F57" s="97"/>
      <c r="G57" s="98">
        <v>0.37527300000000002</v>
      </c>
      <c r="H57" s="97"/>
      <c r="I57" s="90"/>
      <c r="J57" s="99" t="s">
        <v>37</v>
      </c>
      <c r="K57" s="97"/>
      <c r="L57" s="100" t="s">
        <v>37</v>
      </c>
      <c r="M57" s="97"/>
      <c r="N57" s="90"/>
      <c r="O57" s="99" t="s">
        <v>37</v>
      </c>
      <c r="P57" s="97"/>
      <c r="Q57" s="100" t="s">
        <v>37</v>
      </c>
      <c r="R57" s="97"/>
      <c r="S57" s="90"/>
      <c r="T57" s="99" t="s">
        <v>37</v>
      </c>
      <c r="U57" s="97"/>
      <c r="V57" s="100" t="s">
        <v>37</v>
      </c>
      <c r="W57" s="101"/>
      <c r="X57" s="101"/>
      <c r="Y57" s="101"/>
      <c r="Z57" s="101"/>
    </row>
    <row r="58" spans="1:26" x14ac:dyDescent="0.25">
      <c r="A58" s="92" t="s">
        <v>90</v>
      </c>
      <c r="B58" s="93">
        <v>88</v>
      </c>
      <c r="C58" s="94" t="s">
        <v>37</v>
      </c>
      <c r="D58" s="95"/>
      <c r="E58" s="96">
        <v>0.185557</v>
      </c>
      <c r="F58" s="97"/>
      <c r="G58" s="98">
        <v>9.4803999999999999E-2</v>
      </c>
      <c r="H58" s="97"/>
      <c r="I58" s="102"/>
      <c r="J58" s="99" t="s">
        <v>37</v>
      </c>
      <c r="K58" s="97"/>
      <c r="L58" s="100" t="s">
        <v>37</v>
      </c>
      <c r="M58" s="97"/>
      <c r="N58" s="102"/>
      <c r="O58" s="99" t="s">
        <v>37</v>
      </c>
      <c r="P58" s="97"/>
      <c r="Q58" s="100" t="s">
        <v>37</v>
      </c>
      <c r="R58" s="97"/>
      <c r="S58" s="102"/>
      <c r="T58" s="99" t="s">
        <v>37</v>
      </c>
      <c r="U58" s="97"/>
      <c r="V58" s="100" t="s">
        <v>37</v>
      </c>
      <c r="W58" s="101"/>
      <c r="X58" s="101"/>
      <c r="Y58" s="101"/>
      <c r="Z58" s="101"/>
    </row>
    <row r="59" spans="1:26" x14ac:dyDescent="0.25">
      <c r="A59" s="92" t="s">
        <v>91</v>
      </c>
      <c r="B59" s="93">
        <v>89</v>
      </c>
      <c r="C59" s="94" t="s">
        <v>37</v>
      </c>
      <c r="D59" s="95"/>
      <c r="E59" s="96">
        <v>1.2194E-2</v>
      </c>
      <c r="F59" s="97"/>
      <c r="G59" s="98">
        <v>6.2300000000000003E-3</v>
      </c>
      <c r="H59" s="97"/>
      <c r="I59" s="90"/>
      <c r="J59" s="99" t="s">
        <v>37</v>
      </c>
      <c r="K59" s="97"/>
      <c r="L59" s="100" t="s">
        <v>37</v>
      </c>
      <c r="M59" s="97"/>
      <c r="N59" s="90"/>
      <c r="O59" s="99" t="s">
        <v>37</v>
      </c>
      <c r="P59" s="97"/>
      <c r="Q59" s="100" t="s">
        <v>37</v>
      </c>
      <c r="R59" s="97"/>
      <c r="S59" s="90"/>
      <c r="T59" s="99" t="s">
        <v>37</v>
      </c>
      <c r="U59" s="97"/>
      <c r="V59" s="100" t="s">
        <v>37</v>
      </c>
      <c r="W59" s="101"/>
      <c r="X59" s="101"/>
      <c r="Y59" s="101"/>
      <c r="Z59" s="101"/>
    </row>
    <row r="60" spans="1:26" x14ac:dyDescent="0.25">
      <c r="A60" s="92" t="s">
        <v>92</v>
      </c>
      <c r="B60" s="93">
        <v>92</v>
      </c>
      <c r="C60" s="94" t="s">
        <v>37</v>
      </c>
      <c r="D60" s="95"/>
      <c r="E60" s="96">
        <v>7.0051000000000002E-2</v>
      </c>
      <c r="F60" s="97"/>
      <c r="G60" s="98">
        <v>3.5790000000000002E-2</v>
      </c>
      <c r="H60" s="97"/>
      <c r="I60" s="90"/>
      <c r="J60" s="99" t="s">
        <v>37</v>
      </c>
      <c r="K60" s="97"/>
      <c r="L60" s="100" t="s">
        <v>37</v>
      </c>
      <c r="M60" s="97"/>
      <c r="N60" s="90"/>
      <c r="O60" s="99" t="s">
        <v>37</v>
      </c>
      <c r="P60" s="97"/>
      <c r="Q60" s="100" t="s">
        <v>37</v>
      </c>
      <c r="R60" s="97"/>
      <c r="S60" s="90"/>
      <c r="T60" s="99" t="s">
        <v>37</v>
      </c>
      <c r="U60" s="97"/>
      <c r="V60" s="100" t="s">
        <v>37</v>
      </c>
      <c r="W60" s="101"/>
      <c r="X60" s="101"/>
      <c r="Y60" s="101"/>
      <c r="Z60" s="101"/>
    </row>
    <row r="61" spans="1:26" x14ac:dyDescent="0.25">
      <c r="A61" s="92" t="s">
        <v>93</v>
      </c>
      <c r="B61" s="93">
        <v>93</v>
      </c>
      <c r="C61" s="94" t="s">
        <v>37</v>
      </c>
      <c r="D61" s="95"/>
      <c r="E61" s="96">
        <v>1.1241719999999999</v>
      </c>
      <c r="F61" s="97"/>
      <c r="G61" s="98">
        <v>0.57435599999999998</v>
      </c>
      <c r="H61" s="97"/>
      <c r="I61" s="90"/>
      <c r="J61" s="99" t="s">
        <v>37</v>
      </c>
      <c r="K61" s="97"/>
      <c r="L61" s="100" t="s">
        <v>37</v>
      </c>
      <c r="M61" s="97"/>
      <c r="N61" s="90"/>
      <c r="O61" s="99" t="s">
        <v>37</v>
      </c>
      <c r="P61" s="97"/>
      <c r="Q61" s="100" t="s">
        <v>37</v>
      </c>
      <c r="R61" s="97"/>
      <c r="S61" s="90"/>
      <c r="T61" s="99" t="s">
        <v>37</v>
      </c>
      <c r="U61" s="97"/>
      <c r="V61" s="100" t="s">
        <v>37</v>
      </c>
      <c r="W61" s="101"/>
      <c r="X61" s="101"/>
      <c r="Y61" s="101"/>
      <c r="Z61" s="101"/>
    </row>
    <row r="62" spans="1:26" x14ac:dyDescent="0.25">
      <c r="A62" s="92" t="s">
        <v>417</v>
      </c>
      <c r="B62" s="93">
        <v>94</v>
      </c>
      <c r="C62" s="94" t="s">
        <v>37</v>
      </c>
      <c r="D62" s="95"/>
      <c r="E62" s="96">
        <v>5.7970000000000001E-3</v>
      </c>
      <c r="F62" s="97"/>
      <c r="G62" s="98">
        <v>2.9619999999999998E-3</v>
      </c>
      <c r="H62" s="97"/>
      <c r="I62" s="90"/>
      <c r="J62" s="99" t="s">
        <v>37</v>
      </c>
      <c r="K62" s="97"/>
      <c r="L62" s="100" t="s">
        <v>37</v>
      </c>
      <c r="M62" s="97"/>
      <c r="N62" s="90"/>
      <c r="O62" s="99" t="s">
        <v>37</v>
      </c>
      <c r="P62" s="97"/>
      <c r="Q62" s="100" t="s">
        <v>37</v>
      </c>
      <c r="R62" s="97"/>
      <c r="S62" s="90"/>
      <c r="T62" s="99" t="s">
        <v>37</v>
      </c>
      <c r="U62" s="97"/>
      <c r="V62" s="100" t="s">
        <v>37</v>
      </c>
      <c r="W62" s="101"/>
      <c r="X62" s="101"/>
      <c r="Y62" s="101"/>
      <c r="Z62" s="101"/>
    </row>
    <row r="63" spans="1:26" x14ac:dyDescent="0.25">
      <c r="A63" s="92" t="s">
        <v>438</v>
      </c>
      <c r="B63" s="93">
        <v>96</v>
      </c>
      <c r="C63" s="94" t="s">
        <v>37</v>
      </c>
      <c r="D63" s="95"/>
      <c r="E63" s="96">
        <v>3.5012000000000001E-2</v>
      </c>
      <c r="F63" s="97"/>
      <c r="G63" s="98">
        <v>1.7888000000000001E-2</v>
      </c>
      <c r="H63" s="97"/>
      <c r="I63" s="102"/>
      <c r="J63" s="99" t="s">
        <v>37</v>
      </c>
      <c r="K63" s="97"/>
      <c r="L63" s="100" t="s">
        <v>37</v>
      </c>
      <c r="M63" s="97"/>
      <c r="N63" s="102"/>
      <c r="O63" s="99" t="s">
        <v>37</v>
      </c>
      <c r="P63" s="97"/>
      <c r="Q63" s="100" t="s">
        <v>37</v>
      </c>
      <c r="R63" s="97"/>
      <c r="S63" s="102"/>
      <c r="T63" s="99" t="s">
        <v>37</v>
      </c>
      <c r="U63" s="97"/>
      <c r="V63" s="100" t="s">
        <v>37</v>
      </c>
      <c r="W63" s="101"/>
      <c r="X63" s="101"/>
      <c r="Y63" s="101"/>
      <c r="Z63" s="101"/>
    </row>
    <row r="64" spans="1:26" x14ac:dyDescent="0.25">
      <c r="A64" s="92" t="s">
        <v>95</v>
      </c>
      <c r="B64" s="93">
        <v>97</v>
      </c>
      <c r="C64" s="94" t="s">
        <v>37</v>
      </c>
      <c r="D64" s="95"/>
      <c r="E64" s="96">
        <v>1.1297E-2</v>
      </c>
      <c r="F64" s="97"/>
      <c r="G64" s="98">
        <v>5.7720000000000002E-3</v>
      </c>
      <c r="H64" s="97"/>
      <c r="I64" s="90"/>
      <c r="J64" s="99" t="s">
        <v>37</v>
      </c>
      <c r="K64" s="97"/>
      <c r="L64" s="100" t="s">
        <v>37</v>
      </c>
      <c r="M64" s="97"/>
      <c r="N64" s="90"/>
      <c r="O64" s="99" t="s">
        <v>37</v>
      </c>
      <c r="P64" s="97"/>
      <c r="Q64" s="100" t="s">
        <v>37</v>
      </c>
      <c r="R64" s="97"/>
      <c r="S64" s="90"/>
      <c r="T64" s="99" t="s">
        <v>37</v>
      </c>
      <c r="U64" s="97"/>
      <c r="V64" s="100" t="s">
        <v>37</v>
      </c>
      <c r="W64" s="101"/>
      <c r="X64" s="101"/>
      <c r="Y64" s="101"/>
      <c r="Z64" s="101"/>
    </row>
    <row r="65" spans="1:26" x14ac:dyDescent="0.25">
      <c r="A65" s="92" t="s">
        <v>377</v>
      </c>
      <c r="B65" s="93">
        <v>101</v>
      </c>
      <c r="C65" s="94" t="s">
        <v>37</v>
      </c>
      <c r="D65" s="95"/>
      <c r="E65" s="96">
        <v>3.1319999999999998E-3</v>
      </c>
      <c r="F65" s="97"/>
      <c r="G65" s="98">
        <v>1.6000000000000001E-3</v>
      </c>
      <c r="H65" s="97"/>
      <c r="I65" s="102"/>
      <c r="J65" s="99" t="s">
        <v>37</v>
      </c>
      <c r="K65" s="97"/>
      <c r="L65" s="100" t="s">
        <v>37</v>
      </c>
      <c r="M65" s="97"/>
      <c r="N65" s="102"/>
      <c r="O65" s="99" t="s">
        <v>37</v>
      </c>
      <c r="P65" s="97"/>
      <c r="Q65" s="100" t="s">
        <v>37</v>
      </c>
      <c r="R65" s="97"/>
      <c r="S65" s="102"/>
      <c r="T65" s="99" t="s">
        <v>37</v>
      </c>
      <c r="U65" s="97"/>
      <c r="V65" s="100" t="s">
        <v>37</v>
      </c>
      <c r="W65" s="101"/>
      <c r="X65" s="101"/>
      <c r="Y65" s="101"/>
      <c r="Z65" s="101"/>
    </row>
    <row r="66" spans="1:26" x14ac:dyDescent="0.25">
      <c r="A66" s="92" t="s">
        <v>378</v>
      </c>
      <c r="B66" s="93">
        <v>103</v>
      </c>
      <c r="C66" s="94" t="s">
        <v>37</v>
      </c>
      <c r="D66" s="95"/>
      <c r="E66" s="96">
        <v>5.4669999999999996E-3</v>
      </c>
      <c r="F66" s="97"/>
      <c r="G66" s="98">
        <v>2.7929999999999999E-3</v>
      </c>
      <c r="H66" s="97"/>
      <c r="I66" s="102"/>
      <c r="J66" s="99" t="s">
        <v>37</v>
      </c>
      <c r="K66" s="97"/>
      <c r="L66" s="100" t="s">
        <v>37</v>
      </c>
      <c r="M66" s="97"/>
      <c r="N66" s="102"/>
      <c r="O66" s="99" t="s">
        <v>37</v>
      </c>
      <c r="P66" s="97"/>
      <c r="Q66" s="100" t="s">
        <v>37</v>
      </c>
      <c r="R66" s="97"/>
      <c r="S66" s="102"/>
      <c r="T66" s="99" t="s">
        <v>37</v>
      </c>
      <c r="U66" s="97"/>
      <c r="V66" s="100" t="s">
        <v>37</v>
      </c>
      <c r="W66" s="101"/>
      <c r="X66" s="101"/>
      <c r="Y66" s="101"/>
      <c r="Z66" s="101"/>
    </row>
    <row r="67" spans="1:26" x14ac:dyDescent="0.25">
      <c r="A67" s="92" t="s">
        <v>305</v>
      </c>
      <c r="B67" s="93">
        <v>104</v>
      </c>
      <c r="C67" s="94" t="s">
        <v>37</v>
      </c>
      <c r="D67" s="95"/>
      <c r="E67" s="96">
        <v>0.150759</v>
      </c>
      <c r="F67" s="97"/>
      <c r="G67" s="98">
        <v>7.7024999999999996E-2</v>
      </c>
      <c r="H67" s="97"/>
      <c r="I67" s="90"/>
      <c r="J67" s="99">
        <v>18.184587000000001</v>
      </c>
      <c r="K67" s="97"/>
      <c r="L67" s="100">
        <v>1.346344</v>
      </c>
      <c r="M67" s="97"/>
      <c r="N67" s="90"/>
      <c r="O67" s="99">
        <v>18.184587000000001</v>
      </c>
      <c r="P67" s="97"/>
      <c r="Q67" s="100">
        <v>1.228602</v>
      </c>
      <c r="R67" s="97" t="s">
        <v>37</v>
      </c>
      <c r="S67" s="90"/>
      <c r="T67" s="99">
        <v>13.803663999999999</v>
      </c>
      <c r="U67" s="97"/>
      <c r="V67" s="100">
        <v>3.1750210000000001</v>
      </c>
      <c r="W67" s="101"/>
      <c r="X67" s="101"/>
      <c r="Y67" s="101"/>
      <c r="Z67" s="101"/>
    </row>
    <row r="68" spans="1:26" x14ac:dyDescent="0.25">
      <c r="A68" s="92" t="s">
        <v>96</v>
      </c>
      <c r="B68" s="93">
        <v>105</v>
      </c>
      <c r="C68" s="94" t="s">
        <v>37</v>
      </c>
      <c r="D68" s="95"/>
      <c r="E68" s="96">
        <v>7.0029999999999997E-3</v>
      </c>
      <c r="F68" s="97"/>
      <c r="G68" s="98">
        <v>3.578E-3</v>
      </c>
      <c r="H68" s="97"/>
      <c r="I68" s="90"/>
      <c r="J68" s="99" t="s">
        <v>37</v>
      </c>
      <c r="K68" s="97"/>
      <c r="L68" s="100" t="s">
        <v>37</v>
      </c>
      <c r="M68" s="97"/>
      <c r="N68" s="90"/>
      <c r="O68" s="99" t="s">
        <v>37</v>
      </c>
      <c r="P68" s="97"/>
      <c r="Q68" s="100" t="s">
        <v>37</v>
      </c>
      <c r="R68" s="97"/>
      <c r="S68" s="90"/>
      <c r="T68" s="99" t="s">
        <v>37</v>
      </c>
      <c r="U68" s="97"/>
      <c r="V68" s="100" t="s">
        <v>37</v>
      </c>
      <c r="W68" s="101"/>
      <c r="X68" s="101"/>
      <c r="Y68" s="101"/>
      <c r="Z68" s="101"/>
    </row>
    <row r="69" spans="1:26" x14ac:dyDescent="0.25">
      <c r="A69" s="92" t="s">
        <v>97</v>
      </c>
      <c r="B69" s="93">
        <v>106</v>
      </c>
      <c r="C69" s="94" t="s">
        <v>37</v>
      </c>
      <c r="D69" s="95"/>
      <c r="E69" s="96">
        <v>1.0281999999999999E-2</v>
      </c>
      <c r="F69" s="97"/>
      <c r="G69" s="98">
        <v>5.2529999999999999E-3</v>
      </c>
      <c r="H69" s="97"/>
      <c r="I69" s="102"/>
      <c r="J69" s="99" t="s">
        <v>37</v>
      </c>
      <c r="K69" s="97"/>
      <c r="L69" s="100" t="s">
        <v>37</v>
      </c>
      <c r="M69" s="97"/>
      <c r="N69" s="102"/>
      <c r="O69" s="99" t="s">
        <v>37</v>
      </c>
      <c r="P69" s="97"/>
      <c r="Q69" s="100" t="s">
        <v>37</v>
      </c>
      <c r="R69" s="97"/>
      <c r="S69" s="102"/>
      <c r="T69" s="99" t="s">
        <v>37</v>
      </c>
      <c r="U69" s="97"/>
      <c r="V69" s="100" t="s">
        <v>37</v>
      </c>
      <c r="W69" s="101"/>
      <c r="X69" s="101"/>
      <c r="Y69" s="101"/>
      <c r="Z69" s="101"/>
    </row>
    <row r="70" spans="1:26" x14ac:dyDescent="0.25">
      <c r="A70" s="92" t="s">
        <v>418</v>
      </c>
      <c r="B70" s="93">
        <v>107</v>
      </c>
      <c r="C70" s="94" t="s">
        <v>37</v>
      </c>
      <c r="D70" s="95"/>
      <c r="E70" s="96">
        <v>1.8454999999999999E-2</v>
      </c>
      <c r="F70" s="97"/>
      <c r="G70" s="98">
        <v>9.4289999999999999E-3</v>
      </c>
      <c r="H70" s="97"/>
      <c r="I70" s="90"/>
      <c r="J70" s="99">
        <v>2.2260629999999999</v>
      </c>
      <c r="K70" s="97"/>
      <c r="L70" s="100">
        <v>0.16481299999999999</v>
      </c>
      <c r="M70" s="97"/>
      <c r="N70" s="90"/>
      <c r="O70" s="99">
        <v>2.2260629999999999</v>
      </c>
      <c r="P70" s="97"/>
      <c r="Q70" s="100">
        <v>0.150399</v>
      </c>
      <c r="R70" s="97" t="s">
        <v>37</v>
      </c>
      <c r="S70" s="90"/>
      <c r="T70" s="99" t="s">
        <v>37</v>
      </c>
      <c r="U70" s="97"/>
      <c r="V70" s="100" t="s">
        <v>37</v>
      </c>
      <c r="W70" s="101"/>
      <c r="X70" s="101"/>
      <c r="Y70" s="101"/>
      <c r="Z70" s="101"/>
    </row>
    <row r="71" spans="1:26" x14ac:dyDescent="0.25">
      <c r="A71" s="92" t="s">
        <v>365</v>
      </c>
      <c r="B71" s="93">
        <v>112</v>
      </c>
      <c r="C71" s="94" t="s">
        <v>37</v>
      </c>
      <c r="D71" s="95"/>
      <c r="E71" s="96">
        <v>5.2018000000000002E-2</v>
      </c>
      <c r="F71" s="97"/>
      <c r="G71" s="98">
        <v>2.6577E-2</v>
      </c>
      <c r="H71" s="97"/>
      <c r="I71" s="102"/>
      <c r="J71" s="99" t="s">
        <v>37</v>
      </c>
      <c r="K71" s="97"/>
      <c r="L71" s="100" t="s">
        <v>37</v>
      </c>
      <c r="M71" s="97"/>
      <c r="N71" s="102"/>
      <c r="O71" s="99" t="s">
        <v>37</v>
      </c>
      <c r="P71" s="97"/>
      <c r="Q71" s="100" t="s">
        <v>37</v>
      </c>
      <c r="R71" s="97"/>
      <c r="S71" s="102"/>
      <c r="T71" s="99" t="s">
        <v>37</v>
      </c>
      <c r="U71" s="97"/>
      <c r="V71" s="100" t="s">
        <v>37</v>
      </c>
      <c r="W71" s="101"/>
      <c r="X71" s="101"/>
      <c r="Y71" s="101"/>
      <c r="Z71" s="101"/>
    </row>
    <row r="72" spans="1:26" x14ac:dyDescent="0.25">
      <c r="A72" s="92" t="s">
        <v>306</v>
      </c>
      <c r="B72" s="93">
        <v>113</v>
      </c>
      <c r="C72" s="94" t="s">
        <v>37</v>
      </c>
      <c r="D72" s="95"/>
      <c r="E72" s="96">
        <v>0.242508</v>
      </c>
      <c r="F72" s="97"/>
      <c r="G72" s="98">
        <v>0.123901</v>
      </c>
      <c r="H72" s="97"/>
      <c r="I72" s="102"/>
      <c r="J72" s="99">
        <v>29.251391999999999</v>
      </c>
      <c r="K72" s="97"/>
      <c r="L72" s="100">
        <v>2.165705</v>
      </c>
      <c r="M72" s="97"/>
      <c r="N72" s="102"/>
      <c r="O72" s="99">
        <v>29.251391999999999</v>
      </c>
      <c r="P72" s="97"/>
      <c r="Q72" s="100">
        <v>1.976307</v>
      </c>
      <c r="R72" s="97" t="s">
        <v>37</v>
      </c>
      <c r="S72" s="102"/>
      <c r="T72" s="99" t="s">
        <v>37</v>
      </c>
      <c r="U72" s="97"/>
      <c r="V72" s="100" t="s">
        <v>37</v>
      </c>
      <c r="W72" s="101"/>
      <c r="X72" s="101"/>
      <c r="Y72" s="101"/>
      <c r="Z72" s="101"/>
    </row>
    <row r="73" spans="1:26" x14ac:dyDescent="0.25">
      <c r="A73" s="92" t="s">
        <v>307</v>
      </c>
      <c r="B73" s="93">
        <v>114</v>
      </c>
      <c r="C73" s="94" t="s">
        <v>37</v>
      </c>
      <c r="D73" s="95"/>
      <c r="E73" s="96">
        <v>0.62063599999999997</v>
      </c>
      <c r="F73" s="97"/>
      <c r="G73" s="98">
        <v>0.31709199999999998</v>
      </c>
      <c r="H73" s="97"/>
      <c r="I73" s="102"/>
      <c r="J73" s="99">
        <v>74.861239999999995</v>
      </c>
      <c r="K73" s="97"/>
      <c r="L73" s="100">
        <v>5.5425509999999996</v>
      </c>
      <c r="M73" s="97"/>
      <c r="N73" s="102"/>
      <c r="O73" s="99">
        <v>74.861239999999995</v>
      </c>
      <c r="P73" s="97"/>
      <c r="Q73" s="100">
        <v>5.0578380000000003</v>
      </c>
      <c r="R73" s="97" t="s">
        <v>37</v>
      </c>
      <c r="S73" s="102"/>
      <c r="T73" s="99" t="s">
        <v>37</v>
      </c>
      <c r="U73" s="97"/>
      <c r="V73" s="100" t="s">
        <v>37</v>
      </c>
      <c r="W73" s="101"/>
      <c r="X73" s="101"/>
      <c r="Y73" s="101"/>
      <c r="Z73" s="101"/>
    </row>
    <row r="74" spans="1:26" x14ac:dyDescent="0.25">
      <c r="A74" s="92" t="s">
        <v>257</v>
      </c>
      <c r="B74" s="93">
        <v>116</v>
      </c>
      <c r="C74" s="94" t="s">
        <v>37</v>
      </c>
      <c r="D74" s="95"/>
      <c r="E74" s="96">
        <v>4.6399000000000003E-2</v>
      </c>
      <c r="F74" s="97"/>
      <c r="G74" s="98">
        <v>2.3706000000000001E-2</v>
      </c>
      <c r="H74" s="97"/>
      <c r="I74" s="102"/>
      <c r="J74" s="99">
        <v>5.5966740000000001</v>
      </c>
      <c r="K74" s="97"/>
      <c r="L74" s="100">
        <v>0.41436499999999998</v>
      </c>
      <c r="M74" s="97"/>
      <c r="N74" s="102"/>
      <c r="O74" s="99">
        <v>5.5966740000000001</v>
      </c>
      <c r="P74" s="97"/>
      <c r="Q74" s="100">
        <v>0.37812699999999999</v>
      </c>
      <c r="R74" s="97" t="s">
        <v>37</v>
      </c>
      <c r="S74" s="102"/>
      <c r="T74" s="99" t="s">
        <v>37</v>
      </c>
      <c r="U74" s="97"/>
      <c r="V74" s="100" t="s">
        <v>37</v>
      </c>
      <c r="W74" s="101"/>
      <c r="X74" s="101"/>
      <c r="Y74" s="101"/>
      <c r="Z74" s="101"/>
    </row>
    <row r="75" spans="1:26" x14ac:dyDescent="0.25">
      <c r="A75" s="92" t="s">
        <v>243</v>
      </c>
      <c r="B75" s="93">
        <v>121</v>
      </c>
      <c r="C75" s="94" t="s">
        <v>37</v>
      </c>
      <c r="D75" s="95"/>
      <c r="E75" s="96">
        <v>1.2380739999999999</v>
      </c>
      <c r="F75" s="97"/>
      <c r="G75" s="98">
        <v>0.63254999999999995</v>
      </c>
      <c r="H75" s="97"/>
      <c r="I75" s="90"/>
      <c r="J75" s="99">
        <v>149.336714</v>
      </c>
      <c r="K75" s="97"/>
      <c r="L75" s="100">
        <v>11.056542</v>
      </c>
      <c r="M75" s="97"/>
      <c r="N75" s="90"/>
      <c r="O75" s="99">
        <v>149.336714</v>
      </c>
      <c r="P75" s="97"/>
      <c r="Q75" s="100">
        <v>10.089613</v>
      </c>
      <c r="R75" s="97" t="s">
        <v>37</v>
      </c>
      <c r="S75" s="90"/>
      <c r="T75" s="99">
        <v>113.359402</v>
      </c>
      <c r="U75" s="97"/>
      <c r="V75" s="100">
        <v>26.074128000000002</v>
      </c>
      <c r="W75" s="101"/>
      <c r="X75" s="101"/>
      <c r="Y75" s="101"/>
      <c r="Z75" s="101"/>
    </row>
    <row r="76" spans="1:26" x14ac:dyDescent="0.25">
      <c r="A76" s="92" t="s">
        <v>99</v>
      </c>
      <c r="B76" s="93">
        <v>122</v>
      </c>
      <c r="C76" s="94" t="s">
        <v>37</v>
      </c>
      <c r="D76" s="95"/>
      <c r="E76" s="96">
        <v>6.9128999999999996E-2</v>
      </c>
      <c r="F76" s="97"/>
      <c r="G76" s="98">
        <v>3.5319000000000003E-2</v>
      </c>
      <c r="H76" s="97"/>
      <c r="I76" s="102"/>
      <c r="J76" s="99" t="s">
        <v>37</v>
      </c>
      <c r="K76" s="97"/>
      <c r="L76" s="100" t="s">
        <v>37</v>
      </c>
      <c r="M76" s="97"/>
      <c r="N76" s="102"/>
      <c r="O76" s="99">
        <v>8.3383500000000002</v>
      </c>
      <c r="P76" s="97"/>
      <c r="Q76" s="100">
        <v>0.56336299999999995</v>
      </c>
      <c r="R76" s="97" t="s">
        <v>37</v>
      </c>
      <c r="S76" s="102"/>
      <c r="T76" s="99" t="s">
        <v>37</v>
      </c>
      <c r="U76" s="97"/>
      <c r="V76" s="100" t="s">
        <v>37</v>
      </c>
      <c r="W76" s="101"/>
      <c r="X76" s="101"/>
      <c r="Y76" s="101"/>
      <c r="Z76" s="101"/>
    </row>
    <row r="77" spans="1:26" x14ac:dyDescent="0.25">
      <c r="A77" s="92" t="s">
        <v>308</v>
      </c>
      <c r="B77" s="93">
        <v>123</v>
      </c>
      <c r="C77" s="94" t="s">
        <v>37</v>
      </c>
      <c r="D77" s="95"/>
      <c r="E77" s="96">
        <v>0.16064500000000001</v>
      </c>
      <c r="F77" s="97"/>
      <c r="G77" s="98">
        <v>8.2075999999999996E-2</v>
      </c>
      <c r="H77" s="97"/>
      <c r="I77" s="90"/>
      <c r="J77" s="99">
        <v>19.377061000000001</v>
      </c>
      <c r="K77" s="97"/>
      <c r="L77" s="100">
        <v>1.4346319999999999</v>
      </c>
      <c r="M77" s="97"/>
      <c r="N77" s="90"/>
      <c r="O77" s="99">
        <v>19.377061000000001</v>
      </c>
      <c r="P77" s="97"/>
      <c r="Q77" s="100">
        <v>1.309169</v>
      </c>
      <c r="R77" s="97" t="s">
        <v>37</v>
      </c>
      <c r="S77" s="102"/>
      <c r="T77" s="99">
        <v>14.708855</v>
      </c>
      <c r="U77" s="97"/>
      <c r="V77" s="100">
        <v>3.3832270000000002</v>
      </c>
      <c r="X77" s="101"/>
      <c r="Y77" s="101"/>
      <c r="Z77" s="101"/>
    </row>
    <row r="78" spans="1:26" x14ac:dyDescent="0.25">
      <c r="A78" s="92" t="s">
        <v>266</v>
      </c>
      <c r="B78" s="93">
        <v>124</v>
      </c>
      <c r="C78" s="94" t="s">
        <v>37</v>
      </c>
      <c r="D78" s="95"/>
      <c r="E78" s="96">
        <v>1.0921670000000001</v>
      </c>
      <c r="F78" s="97"/>
      <c r="G78" s="98">
        <v>0.55800399999999994</v>
      </c>
      <c r="H78" s="97"/>
      <c r="I78" s="90"/>
      <c r="J78" s="99">
        <v>131.73738599999999</v>
      </c>
      <c r="K78" s="97"/>
      <c r="L78" s="100">
        <v>9.7535279999999993</v>
      </c>
      <c r="M78" s="97"/>
      <c r="N78" s="90"/>
      <c r="O78" s="99" t="s">
        <v>37</v>
      </c>
      <c r="P78" s="97"/>
      <c r="Q78" s="100" t="s">
        <v>37</v>
      </c>
      <c r="R78" s="97"/>
      <c r="S78" s="103"/>
      <c r="T78" s="303">
        <v>100</v>
      </c>
      <c r="U78" s="99"/>
      <c r="V78" s="304">
        <v>23.001291999999999</v>
      </c>
      <c r="W78" s="104" t="s">
        <v>42</v>
      </c>
      <c r="X78" s="101"/>
      <c r="Y78" s="101"/>
      <c r="Z78" s="101"/>
    </row>
    <row r="79" spans="1:26" x14ac:dyDescent="0.25">
      <c r="A79" s="92" t="s">
        <v>239</v>
      </c>
      <c r="B79" s="93">
        <v>125</v>
      </c>
      <c r="C79" s="94" t="s">
        <v>37</v>
      </c>
      <c r="D79" s="95"/>
      <c r="E79" s="96">
        <v>3.1319999999999998E-3</v>
      </c>
      <c r="F79" s="97"/>
      <c r="G79" s="98">
        <v>1.6000000000000001E-3</v>
      </c>
      <c r="H79" s="97"/>
      <c r="I79" s="102"/>
      <c r="J79" s="99" t="s">
        <v>37</v>
      </c>
      <c r="K79" s="97"/>
      <c r="L79" s="100" t="s">
        <v>37</v>
      </c>
      <c r="M79" s="97"/>
      <c r="N79" s="102"/>
      <c r="O79" s="99" t="s">
        <v>37</v>
      </c>
      <c r="P79" s="97"/>
      <c r="Q79" s="100" t="s">
        <v>37</v>
      </c>
      <c r="R79" s="97"/>
      <c r="S79" s="102"/>
      <c r="T79" s="99" t="s">
        <v>37</v>
      </c>
      <c r="U79" s="97"/>
      <c r="V79" s="100" t="s">
        <v>37</v>
      </c>
      <c r="W79" s="101"/>
      <c r="X79" s="101"/>
      <c r="Y79" s="101"/>
      <c r="Z79" s="101"/>
    </row>
    <row r="80" spans="1:26" x14ac:dyDescent="0.25">
      <c r="A80" s="92" t="s">
        <v>352</v>
      </c>
      <c r="B80" s="93">
        <v>127</v>
      </c>
      <c r="C80" s="94" t="s">
        <v>37</v>
      </c>
      <c r="D80" s="95"/>
      <c r="E80" s="96">
        <v>3.1268999999999998E-2</v>
      </c>
      <c r="F80" s="97"/>
      <c r="G80" s="98">
        <v>1.5976000000000001E-2</v>
      </c>
      <c r="H80" s="97"/>
      <c r="I80" s="102"/>
      <c r="J80" s="99" t="s">
        <v>37</v>
      </c>
      <c r="K80" s="97"/>
      <c r="L80" s="100" t="s">
        <v>37</v>
      </c>
      <c r="M80" s="97"/>
      <c r="N80" s="102"/>
      <c r="O80" s="99" t="s">
        <v>37</v>
      </c>
      <c r="P80" s="97"/>
      <c r="Q80" s="100" t="s">
        <v>37</v>
      </c>
      <c r="R80" s="97"/>
      <c r="S80" s="102"/>
      <c r="T80" s="99" t="s">
        <v>37</v>
      </c>
      <c r="U80" s="97"/>
      <c r="V80" s="100" t="s">
        <v>37</v>
      </c>
      <c r="W80" s="101"/>
      <c r="X80" s="101"/>
      <c r="Y80" s="101"/>
      <c r="Z80" s="101"/>
    </row>
    <row r="81" spans="1:26" x14ac:dyDescent="0.25">
      <c r="A81" s="92" t="s">
        <v>100</v>
      </c>
      <c r="B81" s="93">
        <v>128</v>
      </c>
      <c r="C81" s="94" t="s">
        <v>37</v>
      </c>
      <c r="D81" s="95"/>
      <c r="E81" s="96">
        <v>3.1319999999999998E-3</v>
      </c>
      <c r="F81" s="97"/>
      <c r="G81" s="98">
        <v>1.6000000000000001E-3</v>
      </c>
      <c r="H81" s="97"/>
      <c r="I81" s="102"/>
      <c r="J81" s="99" t="s">
        <v>37</v>
      </c>
      <c r="K81" s="97"/>
      <c r="L81" s="100" t="s">
        <v>37</v>
      </c>
      <c r="M81" s="97"/>
      <c r="N81" s="102"/>
      <c r="O81" s="99" t="s">
        <v>37</v>
      </c>
      <c r="P81" s="97"/>
      <c r="Q81" s="100" t="s">
        <v>37</v>
      </c>
      <c r="R81" s="97"/>
      <c r="S81" s="102"/>
      <c r="T81" s="99" t="s">
        <v>37</v>
      </c>
      <c r="U81" s="97"/>
      <c r="V81" s="100" t="s">
        <v>37</v>
      </c>
      <c r="W81" s="101"/>
      <c r="X81" s="101"/>
      <c r="Y81" s="101"/>
      <c r="Z81" s="101"/>
    </row>
    <row r="82" spans="1:26" x14ac:dyDescent="0.25">
      <c r="A82" s="92" t="s">
        <v>309</v>
      </c>
      <c r="B82" s="93">
        <v>129</v>
      </c>
      <c r="C82" s="94" t="s">
        <v>37</v>
      </c>
      <c r="D82" s="95"/>
      <c r="E82" s="96">
        <v>0.19614200000000001</v>
      </c>
      <c r="F82" s="97"/>
      <c r="G82" s="98">
        <v>0.100212</v>
      </c>
      <c r="H82" s="97"/>
      <c r="I82" s="102"/>
      <c r="J82" s="99">
        <v>23.658732000000001</v>
      </c>
      <c r="K82" s="97"/>
      <c r="L82" s="100">
        <v>1.7516370000000001</v>
      </c>
      <c r="M82" s="97"/>
      <c r="N82" s="102"/>
      <c r="O82" s="99">
        <v>23.658732000000001</v>
      </c>
      <c r="P82" s="97"/>
      <c r="Q82" s="100">
        <v>1.5984510000000001</v>
      </c>
      <c r="R82" s="97" t="s">
        <v>37</v>
      </c>
      <c r="S82" s="102"/>
      <c r="T82" s="99">
        <v>17.959011</v>
      </c>
      <c r="U82" s="97"/>
      <c r="V82" s="100">
        <v>4.1308049999999996</v>
      </c>
      <c r="W82" s="101"/>
      <c r="X82" s="101"/>
      <c r="Y82" s="101"/>
      <c r="Z82" s="101"/>
    </row>
    <row r="83" spans="1:26" x14ac:dyDescent="0.25">
      <c r="A83" s="92" t="s">
        <v>101</v>
      </c>
      <c r="B83" s="93">
        <v>131</v>
      </c>
      <c r="C83" s="94" t="s">
        <v>37</v>
      </c>
      <c r="D83" s="95"/>
      <c r="E83" s="96">
        <v>8.9663000000000007E-2</v>
      </c>
      <c r="F83" s="97"/>
      <c r="G83" s="98">
        <v>4.5809999999999997E-2</v>
      </c>
      <c r="H83" s="97"/>
      <c r="I83" s="102"/>
      <c r="J83" s="99" t="s">
        <v>37</v>
      </c>
      <c r="K83" s="97"/>
      <c r="L83" s="100" t="s">
        <v>37</v>
      </c>
      <c r="M83" s="97"/>
      <c r="N83" s="102"/>
      <c r="O83" s="99">
        <v>9.1928660000000004</v>
      </c>
      <c r="P83" s="97"/>
      <c r="Q83" s="100">
        <v>0.62109599999999998</v>
      </c>
      <c r="R83" s="97" t="s">
        <v>423</v>
      </c>
      <c r="S83" s="102"/>
      <c r="T83" s="99" t="s">
        <v>37</v>
      </c>
      <c r="U83" s="97"/>
      <c r="V83" s="100" t="s">
        <v>37</v>
      </c>
      <c r="W83" s="97"/>
      <c r="X83" s="101"/>
      <c r="Y83" s="101"/>
      <c r="Z83" s="101"/>
    </row>
    <row r="84" spans="1:26" x14ac:dyDescent="0.25">
      <c r="A84" s="92" t="s">
        <v>398</v>
      </c>
      <c r="B84" s="93">
        <v>132</v>
      </c>
      <c r="C84" s="94" t="s">
        <v>37</v>
      </c>
      <c r="D84" s="95"/>
      <c r="E84" s="96">
        <v>8.6510000000000007E-3</v>
      </c>
      <c r="F84" s="97"/>
      <c r="G84" s="98">
        <v>4.4200000000000003E-3</v>
      </c>
      <c r="H84" s="97"/>
      <c r="I84" s="90"/>
      <c r="J84" s="99" t="s">
        <v>37</v>
      </c>
      <c r="K84" s="97"/>
      <c r="L84" s="100" t="s">
        <v>37</v>
      </c>
      <c r="M84" s="97"/>
      <c r="N84" s="90"/>
      <c r="O84" s="99" t="s">
        <v>37</v>
      </c>
      <c r="P84" s="97"/>
      <c r="Q84" s="100" t="s">
        <v>37</v>
      </c>
      <c r="R84" s="97"/>
      <c r="S84" s="90"/>
      <c r="T84" s="99" t="s">
        <v>37</v>
      </c>
      <c r="U84" s="97"/>
      <c r="V84" s="100" t="s">
        <v>37</v>
      </c>
      <c r="X84" s="101"/>
      <c r="Y84" s="101"/>
      <c r="Z84" s="101"/>
    </row>
    <row r="85" spans="1:26" x14ac:dyDescent="0.25">
      <c r="A85" s="92" t="s">
        <v>240</v>
      </c>
      <c r="B85" s="93">
        <v>134</v>
      </c>
      <c r="C85" s="94" t="s">
        <v>37</v>
      </c>
      <c r="D85" s="95"/>
      <c r="E85" s="96">
        <v>7.0226999999999998E-2</v>
      </c>
      <c r="F85" s="97"/>
      <c r="G85" s="98">
        <v>3.5880000000000002E-2</v>
      </c>
      <c r="H85" s="97"/>
      <c r="I85" s="102"/>
      <c r="J85" s="99">
        <v>8.4707950000000007</v>
      </c>
      <c r="K85" s="97"/>
      <c r="L85" s="100">
        <v>0.62715799999999999</v>
      </c>
      <c r="M85" s="97"/>
      <c r="N85" s="102"/>
      <c r="O85" s="99">
        <v>8.4707950000000007</v>
      </c>
      <c r="P85" s="97"/>
      <c r="Q85" s="100">
        <v>0.57231100000000001</v>
      </c>
      <c r="R85" s="97" t="s">
        <v>37</v>
      </c>
      <c r="S85" s="102"/>
      <c r="T85" s="99" t="s">
        <v>37</v>
      </c>
      <c r="U85" s="97"/>
      <c r="V85" s="100" t="s">
        <v>37</v>
      </c>
      <c r="W85" s="101"/>
      <c r="X85" s="101"/>
      <c r="Y85" s="101"/>
      <c r="Z85" s="101"/>
    </row>
    <row r="86" spans="1:26" x14ac:dyDescent="0.25">
      <c r="A86" s="92" t="s">
        <v>310</v>
      </c>
      <c r="B86" s="93">
        <v>135</v>
      </c>
      <c r="C86" s="94" t="s">
        <v>37</v>
      </c>
      <c r="D86" s="95"/>
      <c r="E86" s="96">
        <v>0.12914700000000001</v>
      </c>
      <c r="F86" s="97"/>
      <c r="G86" s="98">
        <v>6.5983E-2</v>
      </c>
      <c r="H86" s="97"/>
      <c r="I86" s="90"/>
      <c r="J86" s="99">
        <v>15.577716000000001</v>
      </c>
      <c r="K86" s="97"/>
      <c r="L86" s="100">
        <v>1.153338</v>
      </c>
      <c r="M86" s="97"/>
      <c r="N86" s="90"/>
      <c r="O86" s="99">
        <v>15.577716000000001</v>
      </c>
      <c r="P86" s="97"/>
      <c r="Q86" s="100">
        <v>1.052475</v>
      </c>
      <c r="R86" s="97" t="s">
        <v>37</v>
      </c>
      <c r="S86" s="90"/>
      <c r="T86" s="99">
        <v>11.824826</v>
      </c>
      <c r="U86" s="97"/>
      <c r="V86" s="100">
        <v>2.7198630000000001</v>
      </c>
      <c r="W86" s="101"/>
      <c r="X86" s="101"/>
      <c r="Y86" s="101"/>
      <c r="Z86" s="101"/>
    </row>
    <row r="87" spans="1:26" x14ac:dyDescent="0.25">
      <c r="A87" s="92" t="s">
        <v>244</v>
      </c>
      <c r="B87" s="93">
        <v>136</v>
      </c>
      <c r="C87" s="94" t="s">
        <v>37</v>
      </c>
      <c r="D87" s="95"/>
      <c r="E87" s="96">
        <v>0.64771500000000004</v>
      </c>
      <c r="F87" s="97"/>
      <c r="G87" s="98">
        <v>0.33092700000000003</v>
      </c>
      <c r="H87" s="97"/>
      <c r="I87" s="90"/>
      <c r="J87" s="99">
        <v>78.127500999999995</v>
      </c>
      <c r="K87" s="97"/>
      <c r="L87" s="100">
        <v>5.7843780000000002</v>
      </c>
      <c r="M87" s="97"/>
      <c r="N87" s="90"/>
      <c r="O87" s="99">
        <v>78.127500999999995</v>
      </c>
      <c r="P87" s="97"/>
      <c r="Q87" s="100">
        <v>5.2785159999999998</v>
      </c>
      <c r="R87" s="97" t="s">
        <v>37</v>
      </c>
      <c r="S87" s="90"/>
      <c r="T87" s="99">
        <v>59.305489000000001</v>
      </c>
      <c r="U87" s="97"/>
      <c r="V87" s="100">
        <v>13.641029</v>
      </c>
      <c r="W87" s="101"/>
      <c r="X87" s="101"/>
      <c r="Y87" s="101"/>
      <c r="Z87" s="101"/>
    </row>
    <row r="88" spans="1:26" x14ac:dyDescent="0.25">
      <c r="A88" s="92" t="s">
        <v>102</v>
      </c>
      <c r="B88" s="93">
        <v>137</v>
      </c>
      <c r="C88" s="94" t="s">
        <v>37</v>
      </c>
      <c r="D88" s="95"/>
      <c r="E88" s="96">
        <v>0.49263800000000002</v>
      </c>
      <c r="F88" s="97"/>
      <c r="G88" s="98">
        <v>0.25169599999999998</v>
      </c>
      <c r="H88" s="97"/>
      <c r="I88" s="90"/>
      <c r="J88" s="99" t="s">
        <v>37</v>
      </c>
      <c r="K88" s="97"/>
      <c r="L88" s="100" t="s">
        <v>37</v>
      </c>
      <c r="M88" s="97"/>
      <c r="N88" s="90"/>
      <c r="O88" s="99" t="s">
        <v>37</v>
      </c>
      <c r="P88" s="97"/>
      <c r="Q88" s="100" t="s">
        <v>37</v>
      </c>
      <c r="R88" s="97"/>
      <c r="S88" s="90"/>
      <c r="T88" s="99" t="s">
        <v>37</v>
      </c>
      <c r="U88" s="97"/>
      <c r="V88" s="100" t="s">
        <v>37</v>
      </c>
      <c r="W88" s="101"/>
      <c r="X88" s="101"/>
      <c r="Y88" s="101"/>
      <c r="Z88" s="101"/>
    </row>
    <row r="89" spans="1:26" x14ac:dyDescent="0.25">
      <c r="A89" s="92" t="s">
        <v>353</v>
      </c>
      <c r="B89" s="93">
        <v>138</v>
      </c>
      <c r="C89" s="94" t="s">
        <v>37</v>
      </c>
      <c r="D89" s="95"/>
      <c r="E89" s="96">
        <v>2.1250000000000002E-2</v>
      </c>
      <c r="F89" s="97"/>
      <c r="G89" s="98">
        <v>1.0857E-2</v>
      </c>
      <c r="H89" s="97"/>
      <c r="I89" s="90"/>
      <c r="J89" s="99" t="s">
        <v>37</v>
      </c>
      <c r="K89" s="97"/>
      <c r="L89" s="100" t="s">
        <v>37</v>
      </c>
      <c r="M89" s="97"/>
      <c r="N89" s="90"/>
      <c r="O89" s="99" t="s">
        <v>37</v>
      </c>
      <c r="P89" s="97"/>
      <c r="Q89" s="100" t="s">
        <v>37</v>
      </c>
      <c r="R89" s="97"/>
      <c r="S89" s="90"/>
      <c r="T89" s="99" t="s">
        <v>37</v>
      </c>
      <c r="U89" s="97"/>
      <c r="V89" s="100" t="s">
        <v>37</v>
      </c>
      <c r="W89" s="101"/>
      <c r="X89" s="101"/>
      <c r="Y89" s="101"/>
      <c r="Z89" s="101"/>
    </row>
    <row r="90" spans="1:26" x14ac:dyDescent="0.25">
      <c r="A90" s="92" t="s">
        <v>103</v>
      </c>
      <c r="B90" s="93">
        <v>139</v>
      </c>
      <c r="C90" s="94" t="s">
        <v>37</v>
      </c>
      <c r="D90" s="95"/>
      <c r="E90" s="96">
        <v>3.1319999999999998E-3</v>
      </c>
      <c r="F90" s="97"/>
      <c r="G90" s="98">
        <v>1.6000000000000001E-3</v>
      </c>
      <c r="H90" s="97"/>
      <c r="I90" s="90"/>
      <c r="J90" s="99" t="s">
        <v>37</v>
      </c>
      <c r="K90" s="97"/>
      <c r="L90" s="100" t="s">
        <v>37</v>
      </c>
      <c r="M90" s="97"/>
      <c r="N90" s="90"/>
      <c r="O90" s="99" t="s">
        <v>37</v>
      </c>
      <c r="P90" s="97"/>
      <c r="Q90" s="100" t="s">
        <v>37</v>
      </c>
      <c r="R90" s="97"/>
      <c r="S90" s="90"/>
      <c r="T90" s="99" t="s">
        <v>37</v>
      </c>
      <c r="U90" s="97"/>
      <c r="V90" s="100" t="s">
        <v>37</v>
      </c>
      <c r="W90" s="101"/>
      <c r="X90" s="101"/>
      <c r="Y90" s="101"/>
      <c r="Z90" s="101"/>
    </row>
    <row r="91" spans="1:26" x14ac:dyDescent="0.25">
      <c r="A91" s="92" t="s">
        <v>311</v>
      </c>
      <c r="B91" s="93">
        <v>140</v>
      </c>
      <c r="C91" s="94" t="s">
        <v>37</v>
      </c>
      <c r="D91" s="95"/>
      <c r="E91" s="96">
        <v>0.14261699999999999</v>
      </c>
      <c r="F91" s="97"/>
      <c r="G91" s="98">
        <v>7.2864999999999999E-2</v>
      </c>
      <c r="H91" s="97"/>
      <c r="I91" s="90"/>
      <c r="J91" s="99">
        <v>17.202466000000001</v>
      </c>
      <c r="K91" s="97"/>
      <c r="L91" s="100">
        <v>1.27363</v>
      </c>
      <c r="M91" s="97"/>
      <c r="N91" s="90"/>
      <c r="O91" s="99">
        <v>17.202466000000001</v>
      </c>
      <c r="P91" s="97"/>
      <c r="Q91" s="100">
        <v>1.1622479999999999</v>
      </c>
      <c r="R91" s="97"/>
      <c r="S91" s="90"/>
      <c r="T91" s="99">
        <v>13.058149999999999</v>
      </c>
      <c r="U91" s="97"/>
      <c r="V91" s="100">
        <v>3.0035430000000001</v>
      </c>
      <c r="W91" s="101"/>
      <c r="X91" s="101"/>
      <c r="Y91" s="101"/>
      <c r="Z91" s="101"/>
    </row>
    <row r="92" spans="1:26" x14ac:dyDescent="0.25">
      <c r="A92" s="92" t="s">
        <v>312</v>
      </c>
      <c r="B92" s="93">
        <v>141</v>
      </c>
      <c r="C92" s="94" t="s">
        <v>37</v>
      </c>
      <c r="D92" s="95"/>
      <c r="E92" s="96">
        <v>2.3363999999999999E-2</v>
      </c>
      <c r="F92" s="97"/>
      <c r="G92" s="98">
        <v>1.1937E-2</v>
      </c>
      <c r="H92" s="97"/>
      <c r="I92" s="90"/>
      <c r="J92" s="99">
        <v>2.818168</v>
      </c>
      <c r="K92" s="97"/>
      <c r="L92" s="100">
        <v>0.208651</v>
      </c>
      <c r="M92" s="97"/>
      <c r="N92" s="90"/>
      <c r="O92" s="99">
        <v>2.818168</v>
      </c>
      <c r="P92" s="97"/>
      <c r="Q92" s="100">
        <v>0.19040299999999999</v>
      </c>
      <c r="R92" s="97" t="s">
        <v>37</v>
      </c>
      <c r="S92" s="90"/>
      <c r="T92" s="99">
        <v>2.1392319999999998</v>
      </c>
      <c r="U92" s="97"/>
      <c r="V92" s="100">
        <v>0.49205100000000002</v>
      </c>
      <c r="W92" s="101"/>
      <c r="X92" s="101"/>
      <c r="Y92" s="101"/>
      <c r="Z92" s="101"/>
    </row>
    <row r="93" spans="1:26" x14ac:dyDescent="0.25">
      <c r="A93" s="92" t="s">
        <v>104</v>
      </c>
      <c r="B93" s="93">
        <v>142</v>
      </c>
      <c r="C93" s="94" t="s">
        <v>37</v>
      </c>
      <c r="D93" s="95"/>
      <c r="E93" s="96">
        <v>0.12765299999999999</v>
      </c>
      <c r="F93" s="97"/>
      <c r="G93" s="98">
        <v>6.522E-2</v>
      </c>
      <c r="H93" s="97"/>
      <c r="I93" s="102"/>
      <c r="J93" s="99" t="s">
        <v>37</v>
      </c>
      <c r="K93" s="97"/>
      <c r="L93" s="100" t="s">
        <v>37</v>
      </c>
      <c r="M93" s="97"/>
      <c r="N93" s="102"/>
      <c r="O93" s="99" t="s">
        <v>37</v>
      </c>
      <c r="P93" s="97"/>
      <c r="Q93" s="100" t="s">
        <v>37</v>
      </c>
      <c r="R93" s="97"/>
      <c r="S93" s="102"/>
      <c r="T93" s="99" t="s">
        <v>37</v>
      </c>
      <c r="U93" s="97"/>
      <c r="V93" s="100" t="s">
        <v>37</v>
      </c>
      <c r="W93" s="101"/>
      <c r="X93" s="101"/>
      <c r="Y93" s="101"/>
      <c r="Z93" s="101"/>
    </row>
    <row r="94" spans="1:26" x14ac:dyDescent="0.25">
      <c r="A94" s="92" t="s">
        <v>105</v>
      </c>
      <c r="B94" s="93">
        <v>143</v>
      </c>
      <c r="C94" s="94" t="s">
        <v>37</v>
      </c>
      <c r="D94" s="95"/>
      <c r="E94" s="96">
        <v>3.1319999999999998E-3</v>
      </c>
      <c r="F94" s="97"/>
      <c r="G94" s="98">
        <v>1.6000000000000001E-3</v>
      </c>
      <c r="H94" s="97"/>
      <c r="I94" s="102"/>
      <c r="J94" s="99" t="s">
        <v>37</v>
      </c>
      <c r="K94" s="97"/>
      <c r="L94" s="100" t="s">
        <v>37</v>
      </c>
      <c r="M94" s="97"/>
      <c r="N94" s="102"/>
      <c r="O94" s="99">
        <v>0.37773899999999999</v>
      </c>
      <c r="P94" s="97"/>
      <c r="Q94" s="100">
        <v>2.5520999999999999E-2</v>
      </c>
      <c r="R94" s="97" t="s">
        <v>37</v>
      </c>
      <c r="S94" s="102"/>
      <c r="T94" s="99" t="s">
        <v>37</v>
      </c>
      <c r="U94" s="97"/>
      <c r="V94" s="100" t="s">
        <v>37</v>
      </c>
      <c r="W94" s="101"/>
      <c r="X94" s="101"/>
      <c r="Y94" s="101"/>
      <c r="Z94" s="101"/>
    </row>
    <row r="95" spans="1:26" x14ac:dyDescent="0.25">
      <c r="A95" s="92" t="s">
        <v>313</v>
      </c>
      <c r="B95" s="93">
        <v>145</v>
      </c>
      <c r="C95" s="94" t="s">
        <v>37</v>
      </c>
      <c r="D95" s="95"/>
      <c r="E95" s="96">
        <v>0.16389400000000001</v>
      </c>
      <c r="F95" s="97"/>
      <c r="G95" s="98">
        <v>8.3736000000000005E-2</v>
      </c>
      <c r="H95" s="97"/>
      <c r="I95" s="102"/>
      <c r="J95" s="99">
        <v>19.768965000000001</v>
      </c>
      <c r="K95" s="97"/>
      <c r="L95" s="100">
        <v>1.4636480000000001</v>
      </c>
      <c r="M95" s="97"/>
      <c r="N95" s="102"/>
      <c r="O95" s="99" t="s">
        <v>37</v>
      </c>
      <c r="P95" s="97"/>
      <c r="Q95" s="100" t="s">
        <v>37</v>
      </c>
      <c r="R95" s="97"/>
      <c r="S95" s="102"/>
      <c r="T95" s="99">
        <v>15.006344</v>
      </c>
      <c r="U95" s="97"/>
      <c r="V95" s="100">
        <v>3.4516529999999999</v>
      </c>
      <c r="W95" s="101"/>
      <c r="X95" s="101"/>
      <c r="Y95" s="101"/>
      <c r="Z95" s="101"/>
    </row>
    <row r="96" spans="1:26" x14ac:dyDescent="0.25">
      <c r="A96" s="92" t="s">
        <v>106</v>
      </c>
      <c r="B96" s="93">
        <v>146</v>
      </c>
      <c r="C96" s="94" t="s">
        <v>37</v>
      </c>
      <c r="D96" s="95"/>
      <c r="E96" s="96">
        <v>0.63336199999999998</v>
      </c>
      <c r="F96" s="97"/>
      <c r="G96" s="98">
        <v>0.32359399999999999</v>
      </c>
      <c r="H96" s="97"/>
      <c r="I96" s="90"/>
      <c r="J96" s="99" t="s">
        <v>37</v>
      </c>
      <c r="K96" s="97"/>
      <c r="L96" s="100" t="s">
        <v>37</v>
      </c>
      <c r="M96" s="97"/>
      <c r="N96" s="90"/>
      <c r="O96" s="99" t="s">
        <v>37</v>
      </c>
      <c r="P96" s="97"/>
      <c r="Q96" s="100" t="s">
        <v>37</v>
      </c>
      <c r="R96" s="97"/>
      <c r="S96" s="90"/>
      <c r="T96" s="99" t="s">
        <v>37</v>
      </c>
      <c r="U96" s="97"/>
      <c r="V96" s="100" t="s">
        <v>37</v>
      </c>
      <c r="W96" s="101"/>
      <c r="X96" s="101"/>
      <c r="Y96" s="101"/>
      <c r="Z96" s="101"/>
    </row>
    <row r="97" spans="1:26" x14ac:dyDescent="0.25">
      <c r="A97" s="92" t="s">
        <v>379</v>
      </c>
      <c r="B97" s="93">
        <v>149</v>
      </c>
      <c r="C97" s="94" t="s">
        <v>37</v>
      </c>
      <c r="D97" s="95"/>
      <c r="E97" s="96">
        <v>3.7754000000000003E-2</v>
      </c>
      <c r="F97" s="97"/>
      <c r="G97" s="98">
        <v>1.9289000000000001E-2</v>
      </c>
      <c r="H97" s="97"/>
      <c r="I97" s="102"/>
      <c r="J97" s="99" t="s">
        <v>37</v>
      </c>
      <c r="K97" s="97"/>
      <c r="L97" s="100" t="s">
        <v>37</v>
      </c>
      <c r="M97" s="97"/>
      <c r="N97" s="102"/>
      <c r="O97" s="99" t="s">
        <v>37</v>
      </c>
      <c r="P97" s="97"/>
      <c r="Q97" s="100" t="s">
        <v>37</v>
      </c>
      <c r="R97" s="97"/>
      <c r="S97" s="102"/>
      <c r="T97" s="99" t="s">
        <v>37</v>
      </c>
      <c r="U97" s="97"/>
      <c r="V97" s="100" t="s">
        <v>37</v>
      </c>
      <c r="W97" s="101"/>
      <c r="X97" s="101"/>
      <c r="Y97" s="101"/>
      <c r="Z97" s="101"/>
    </row>
    <row r="98" spans="1:26" x14ac:dyDescent="0.25">
      <c r="A98" s="92" t="s">
        <v>38</v>
      </c>
      <c r="B98" s="93">
        <v>150</v>
      </c>
      <c r="C98" s="94">
        <v>157</v>
      </c>
      <c r="D98" s="95"/>
      <c r="E98" s="96" t="s">
        <v>37</v>
      </c>
      <c r="F98" s="97"/>
      <c r="G98" s="98" t="s">
        <v>37</v>
      </c>
      <c r="H98" s="97"/>
      <c r="I98" s="90"/>
      <c r="J98" s="99" t="s">
        <v>37</v>
      </c>
      <c r="K98" s="97"/>
      <c r="L98" s="100" t="s">
        <v>37</v>
      </c>
      <c r="M98" s="97"/>
      <c r="N98" s="90"/>
      <c r="O98" s="99" t="s">
        <v>37</v>
      </c>
      <c r="P98" s="97"/>
      <c r="Q98" s="100" t="s">
        <v>37</v>
      </c>
      <c r="R98" s="97"/>
      <c r="S98" s="90"/>
      <c r="T98" s="99" t="s">
        <v>37</v>
      </c>
      <c r="U98" s="97"/>
      <c r="V98" s="100" t="s">
        <v>37</v>
      </c>
      <c r="W98" s="101"/>
      <c r="X98" s="101"/>
      <c r="Y98" s="101"/>
      <c r="Z98" s="101"/>
    </row>
    <row r="99" spans="1:26" x14ac:dyDescent="0.25">
      <c r="A99" s="92" t="s">
        <v>107</v>
      </c>
      <c r="B99" s="93">
        <v>151</v>
      </c>
      <c r="C99" s="94" t="s">
        <v>37</v>
      </c>
      <c r="D99" s="95"/>
      <c r="E99" s="96">
        <v>9.7750000000000007E-3</v>
      </c>
      <c r="F99" s="97"/>
      <c r="G99" s="98">
        <v>4.9940000000000002E-3</v>
      </c>
      <c r="H99" s="97"/>
      <c r="I99" s="102"/>
      <c r="J99" s="99" t="s">
        <v>37</v>
      </c>
      <c r="K99" s="97"/>
      <c r="L99" s="100" t="s">
        <v>37</v>
      </c>
      <c r="M99" s="97"/>
      <c r="N99" s="102"/>
      <c r="O99" s="99" t="s">
        <v>37</v>
      </c>
      <c r="P99" s="97"/>
      <c r="Q99" s="100" t="s">
        <v>37</v>
      </c>
      <c r="R99" s="97"/>
      <c r="S99" s="102"/>
      <c r="T99" s="99" t="s">
        <v>37</v>
      </c>
      <c r="U99" s="97"/>
      <c r="V99" s="100" t="s">
        <v>37</v>
      </c>
      <c r="W99" s="101"/>
      <c r="X99" s="101"/>
      <c r="Y99" s="101"/>
      <c r="Z99" s="101"/>
    </row>
    <row r="100" spans="1:26" x14ac:dyDescent="0.25">
      <c r="A100" s="92" t="s">
        <v>259</v>
      </c>
      <c r="B100" s="93">
        <v>153</v>
      </c>
      <c r="C100" s="94" t="s">
        <v>37</v>
      </c>
      <c r="D100" s="95"/>
      <c r="E100" s="96">
        <v>4.091E-3</v>
      </c>
      <c r="F100" s="97"/>
      <c r="G100" s="98">
        <v>2.0899999999999998E-3</v>
      </c>
      <c r="H100" s="97"/>
      <c r="I100" s="102"/>
      <c r="J100" s="99" t="s">
        <v>37</v>
      </c>
      <c r="K100" s="97"/>
      <c r="L100" s="100" t="s">
        <v>37</v>
      </c>
      <c r="M100" s="97"/>
      <c r="N100" s="102"/>
      <c r="O100" s="99" t="s">
        <v>37</v>
      </c>
      <c r="P100" s="97"/>
      <c r="Q100" s="100" t="s">
        <v>37</v>
      </c>
      <c r="R100" s="97"/>
      <c r="S100" s="102"/>
      <c r="T100" s="99" t="s">
        <v>37</v>
      </c>
      <c r="U100" s="97"/>
      <c r="V100" s="100" t="s">
        <v>37</v>
      </c>
      <c r="W100" s="101"/>
      <c r="X100" s="101"/>
      <c r="Y100" s="101"/>
      <c r="Z100" s="101"/>
    </row>
    <row r="101" spans="1:26" x14ac:dyDescent="0.25">
      <c r="A101" s="92" t="s">
        <v>108</v>
      </c>
      <c r="B101" s="93">
        <v>154</v>
      </c>
      <c r="C101" s="94" t="s">
        <v>37</v>
      </c>
      <c r="D101" s="95"/>
      <c r="E101" s="96">
        <v>1.4002000000000001E-2</v>
      </c>
      <c r="F101" s="97"/>
      <c r="G101" s="98">
        <v>7.1539999999999998E-3</v>
      </c>
      <c r="H101" s="97"/>
      <c r="I101" s="90"/>
      <c r="J101" s="99" t="s">
        <v>37</v>
      </c>
      <c r="K101" s="97"/>
      <c r="L101" s="100" t="s">
        <v>37</v>
      </c>
      <c r="M101" s="97"/>
      <c r="N101" s="90"/>
      <c r="O101" s="99">
        <v>1.688965</v>
      </c>
      <c r="P101" s="97"/>
      <c r="Q101" s="100">
        <v>0.114111</v>
      </c>
      <c r="R101" s="97" t="s">
        <v>37</v>
      </c>
      <c r="S101" s="90"/>
      <c r="T101" s="99" t="s">
        <v>37</v>
      </c>
      <c r="U101" s="97"/>
      <c r="V101" s="100" t="s">
        <v>37</v>
      </c>
      <c r="W101" s="101"/>
      <c r="X101" s="101"/>
      <c r="Y101" s="101"/>
      <c r="Z101" s="101"/>
    </row>
    <row r="102" spans="1:26" x14ac:dyDescent="0.25">
      <c r="A102" s="92" t="s">
        <v>109</v>
      </c>
      <c r="B102" s="93">
        <v>155</v>
      </c>
      <c r="C102" s="94" t="s">
        <v>37</v>
      </c>
      <c r="D102" s="95"/>
      <c r="E102" s="96">
        <v>3.1319999999999998E-3</v>
      </c>
      <c r="F102" s="97"/>
      <c r="G102" s="98">
        <v>1.6000000000000001E-3</v>
      </c>
      <c r="H102" s="97"/>
      <c r="I102" s="102"/>
      <c r="J102" s="99" t="s">
        <v>37</v>
      </c>
      <c r="K102" s="97"/>
      <c r="L102" s="100" t="s">
        <v>37</v>
      </c>
      <c r="M102" s="97"/>
      <c r="N102" s="102"/>
      <c r="O102" s="99" t="s">
        <v>37</v>
      </c>
      <c r="P102" s="97"/>
      <c r="Q102" s="100" t="s">
        <v>37</v>
      </c>
      <c r="R102" s="97"/>
      <c r="S102" s="102"/>
      <c r="T102" s="99" t="s">
        <v>37</v>
      </c>
      <c r="U102" s="97"/>
      <c r="V102" s="100" t="s">
        <v>37</v>
      </c>
      <c r="W102" s="101"/>
      <c r="X102" s="101"/>
      <c r="Y102" s="101"/>
      <c r="Z102" s="101"/>
    </row>
    <row r="103" spans="1:26" x14ac:dyDescent="0.25">
      <c r="A103" s="92" t="s">
        <v>110</v>
      </c>
      <c r="B103" s="93">
        <v>156</v>
      </c>
      <c r="C103" s="94" t="s">
        <v>37</v>
      </c>
      <c r="D103" s="95"/>
      <c r="E103" s="96">
        <v>3.1319999999999998E-3</v>
      </c>
      <c r="F103" s="97"/>
      <c r="G103" s="98">
        <v>1.6000000000000001E-3</v>
      </c>
      <c r="H103" s="97"/>
      <c r="I103" s="102"/>
      <c r="J103" s="99" t="s">
        <v>37</v>
      </c>
      <c r="K103" s="97"/>
      <c r="L103" s="100" t="s">
        <v>37</v>
      </c>
      <c r="M103" s="97"/>
      <c r="N103" s="102"/>
      <c r="O103" s="99" t="s">
        <v>37</v>
      </c>
      <c r="P103" s="97"/>
      <c r="Q103" s="100" t="s">
        <v>37</v>
      </c>
      <c r="R103" s="97"/>
      <c r="S103" s="102"/>
      <c r="T103" s="99" t="s">
        <v>37</v>
      </c>
      <c r="U103" s="97"/>
      <c r="V103" s="100" t="s">
        <v>37</v>
      </c>
      <c r="W103" s="97"/>
      <c r="X103" s="101"/>
      <c r="Y103" s="101"/>
      <c r="Z103" s="101"/>
    </row>
    <row r="104" spans="1:26" x14ac:dyDescent="0.25">
      <c r="A104" s="92" t="s">
        <v>111</v>
      </c>
      <c r="B104" s="93">
        <v>157</v>
      </c>
      <c r="C104" s="94" t="s">
        <v>37</v>
      </c>
      <c r="D104" s="95"/>
      <c r="E104" s="96">
        <v>0.83076899999999998</v>
      </c>
      <c r="F104" s="97"/>
      <c r="G104" s="98">
        <v>0.424452</v>
      </c>
      <c r="H104" s="97"/>
      <c r="I104" s="90"/>
      <c r="J104" s="99">
        <v>50.103760000000001</v>
      </c>
      <c r="K104" s="97"/>
      <c r="L104" s="100">
        <v>3.709565</v>
      </c>
      <c r="M104" s="97" t="s">
        <v>39</v>
      </c>
      <c r="N104" s="90"/>
      <c r="O104" s="99" t="s">
        <v>37</v>
      </c>
      <c r="P104" s="97"/>
      <c r="Q104" s="100" t="s">
        <v>37</v>
      </c>
      <c r="R104" s="97"/>
      <c r="S104" s="90"/>
      <c r="T104" s="99">
        <v>38.033060999999996</v>
      </c>
      <c r="U104" s="97"/>
      <c r="V104" s="100">
        <v>8.7480960000000003</v>
      </c>
      <c r="W104" s="97" t="s">
        <v>39</v>
      </c>
      <c r="X104" s="101"/>
      <c r="Y104" s="101"/>
      <c r="Z104" s="101"/>
    </row>
    <row r="105" spans="1:26" x14ac:dyDescent="0.25">
      <c r="A105" s="92" t="s">
        <v>112</v>
      </c>
      <c r="B105" s="93">
        <v>158</v>
      </c>
      <c r="C105" s="94" t="s">
        <v>37</v>
      </c>
      <c r="D105" s="95"/>
      <c r="E105" s="96">
        <v>3.1319999999999998E-3</v>
      </c>
      <c r="F105" s="97"/>
      <c r="G105" s="98">
        <v>1.6000000000000001E-3</v>
      </c>
      <c r="H105" s="97"/>
      <c r="I105" s="90"/>
      <c r="J105" s="99" t="s">
        <v>37</v>
      </c>
      <c r="K105" s="97"/>
      <c r="L105" s="100" t="s">
        <v>37</v>
      </c>
      <c r="M105" s="97"/>
      <c r="N105" s="90"/>
      <c r="O105" s="99" t="s">
        <v>37</v>
      </c>
      <c r="P105" s="97"/>
      <c r="Q105" s="100" t="s">
        <v>37</v>
      </c>
      <c r="R105" s="97"/>
      <c r="S105" s="90"/>
      <c r="T105" s="99" t="s">
        <v>37</v>
      </c>
      <c r="U105" s="97"/>
      <c r="V105" s="100" t="s">
        <v>37</v>
      </c>
      <c r="X105" s="101"/>
      <c r="Y105" s="101"/>
      <c r="Z105" s="101"/>
    </row>
    <row r="106" spans="1:26" x14ac:dyDescent="0.25">
      <c r="A106" s="92" t="s">
        <v>314</v>
      </c>
      <c r="B106" s="93">
        <v>159</v>
      </c>
      <c r="C106" s="94" t="s">
        <v>37</v>
      </c>
      <c r="D106" s="95"/>
      <c r="E106" s="96">
        <v>3.2778000000000002E-2</v>
      </c>
      <c r="F106" s="97"/>
      <c r="G106" s="98">
        <v>1.6747000000000001E-2</v>
      </c>
      <c r="H106" s="97"/>
      <c r="I106" s="90"/>
      <c r="J106" s="99">
        <v>3.9537460000000002</v>
      </c>
      <c r="K106" s="97"/>
      <c r="L106" s="100">
        <v>0.29272599999999999</v>
      </c>
      <c r="M106" s="97"/>
      <c r="N106" s="90"/>
      <c r="O106" s="99">
        <v>3.9537460000000002</v>
      </c>
      <c r="P106" s="97"/>
      <c r="Q106" s="100">
        <v>0.26712599999999997</v>
      </c>
      <c r="R106" s="97" t="s">
        <v>37</v>
      </c>
      <c r="S106" s="90"/>
      <c r="T106" s="99" t="s">
        <v>37</v>
      </c>
      <c r="U106" s="97"/>
      <c r="V106" s="100" t="s">
        <v>37</v>
      </c>
      <c r="W106" s="101"/>
      <c r="X106" s="101"/>
      <c r="Y106" s="101"/>
      <c r="Z106" s="101"/>
    </row>
    <row r="107" spans="1:26" x14ac:dyDescent="0.25">
      <c r="A107" s="92" t="s">
        <v>115</v>
      </c>
      <c r="B107" s="93">
        <v>179</v>
      </c>
      <c r="C107" s="94" t="s">
        <v>37</v>
      </c>
      <c r="D107" s="95"/>
      <c r="E107" s="96">
        <v>7.2090000000000001E-3</v>
      </c>
      <c r="F107" s="97"/>
      <c r="G107" s="98">
        <v>3.6830000000000001E-3</v>
      </c>
      <c r="H107" s="97"/>
      <c r="I107" s="90"/>
      <c r="J107" s="99" t="s">
        <v>37</v>
      </c>
      <c r="K107" s="97"/>
      <c r="L107" s="100" t="s">
        <v>37</v>
      </c>
      <c r="M107" s="97"/>
      <c r="N107" s="90"/>
      <c r="O107" s="99">
        <v>0.86950799999999995</v>
      </c>
      <c r="P107" s="97"/>
      <c r="Q107" s="100">
        <v>5.8746E-2</v>
      </c>
      <c r="R107" s="97" t="s">
        <v>37</v>
      </c>
      <c r="S107" s="90"/>
      <c r="T107" s="99" t="s">
        <v>37</v>
      </c>
      <c r="U107" s="97"/>
      <c r="V107" s="100" t="s">
        <v>37</v>
      </c>
      <c r="W107" s="101"/>
      <c r="X107" s="101"/>
      <c r="Y107" s="101"/>
      <c r="Z107" s="101"/>
    </row>
    <row r="108" spans="1:26" x14ac:dyDescent="0.25">
      <c r="A108" s="92" t="s">
        <v>116</v>
      </c>
      <c r="B108" s="93">
        <v>180</v>
      </c>
      <c r="C108" s="94" t="s">
        <v>37</v>
      </c>
      <c r="D108" s="95"/>
      <c r="E108" s="96">
        <v>1.208E-2</v>
      </c>
      <c r="F108" s="97"/>
      <c r="G108" s="98">
        <v>6.1720000000000004E-3</v>
      </c>
      <c r="H108" s="97"/>
      <c r="I108" s="102"/>
      <c r="J108" s="99">
        <v>1.457128</v>
      </c>
      <c r="K108" s="97"/>
      <c r="L108" s="100">
        <v>0.10788200000000001</v>
      </c>
      <c r="M108" s="97"/>
      <c r="N108" s="102"/>
      <c r="O108" s="99">
        <v>1.457128</v>
      </c>
      <c r="P108" s="97"/>
      <c r="Q108" s="100">
        <v>9.8447999999999994E-2</v>
      </c>
      <c r="R108" s="97" t="s">
        <v>37</v>
      </c>
      <c r="S108" s="102"/>
      <c r="T108" s="99" t="s">
        <v>37</v>
      </c>
      <c r="U108" s="97"/>
      <c r="V108" s="100" t="s">
        <v>37</v>
      </c>
      <c r="W108" s="101"/>
      <c r="X108" s="101"/>
      <c r="Y108" s="101"/>
      <c r="Z108" s="101"/>
    </row>
    <row r="109" spans="1:26" x14ac:dyDescent="0.25">
      <c r="A109" s="92" t="s">
        <v>117</v>
      </c>
      <c r="B109" s="93">
        <v>181</v>
      </c>
      <c r="C109" s="94" t="s">
        <v>37</v>
      </c>
      <c r="D109" s="95"/>
      <c r="E109" s="96">
        <v>5.3679999999999999E-2</v>
      </c>
      <c r="F109" s="97"/>
      <c r="G109" s="98">
        <v>2.7425999999999999E-2</v>
      </c>
      <c r="H109" s="97"/>
      <c r="I109" s="102"/>
      <c r="J109" s="99" t="s">
        <v>37</v>
      </c>
      <c r="K109" s="97"/>
      <c r="L109" s="100" t="s">
        <v>37</v>
      </c>
      <c r="M109" s="97"/>
      <c r="N109" s="102"/>
      <c r="O109" s="99" t="s">
        <v>37</v>
      </c>
      <c r="P109" s="97"/>
      <c r="Q109" s="100" t="s">
        <v>37</v>
      </c>
      <c r="R109" s="97"/>
      <c r="S109" s="102"/>
      <c r="T109" s="99" t="s">
        <v>37</v>
      </c>
      <c r="U109" s="97"/>
      <c r="V109" s="100" t="s">
        <v>37</v>
      </c>
      <c r="W109" s="101"/>
      <c r="X109" s="101"/>
      <c r="Y109" s="101"/>
      <c r="Z109" s="101"/>
    </row>
    <row r="110" spans="1:26" x14ac:dyDescent="0.25">
      <c r="A110" s="92" t="s">
        <v>118</v>
      </c>
      <c r="B110" s="93">
        <v>182</v>
      </c>
      <c r="C110" s="94" t="s">
        <v>37</v>
      </c>
      <c r="D110" s="95"/>
      <c r="E110" s="96">
        <v>0.16969200000000001</v>
      </c>
      <c r="F110" s="97"/>
      <c r="G110" s="98">
        <v>8.6697999999999997E-2</v>
      </c>
      <c r="H110" s="97"/>
      <c r="I110" s="90"/>
      <c r="J110" s="99" t="s">
        <v>37</v>
      </c>
      <c r="K110" s="97"/>
      <c r="L110" s="100" t="s">
        <v>37</v>
      </c>
      <c r="M110" s="97"/>
      <c r="N110" s="90"/>
      <c r="O110" s="99" t="s">
        <v>37</v>
      </c>
      <c r="P110" s="97"/>
      <c r="Q110" s="100" t="s">
        <v>37</v>
      </c>
      <c r="R110" s="97"/>
      <c r="S110" s="90"/>
      <c r="T110" s="99" t="s">
        <v>37</v>
      </c>
      <c r="U110" s="97"/>
      <c r="V110" s="100" t="s">
        <v>37</v>
      </c>
      <c r="W110" s="101"/>
      <c r="X110" s="101"/>
      <c r="Y110" s="101"/>
      <c r="Z110" s="101"/>
    </row>
    <row r="111" spans="1:26" x14ac:dyDescent="0.25">
      <c r="A111" s="92" t="s">
        <v>119</v>
      </c>
      <c r="B111" s="93">
        <v>183</v>
      </c>
      <c r="C111" s="94" t="s">
        <v>37</v>
      </c>
      <c r="D111" s="95"/>
      <c r="E111" s="96">
        <v>0.14665900000000001</v>
      </c>
      <c r="F111" s="97"/>
      <c r="G111" s="98">
        <v>7.4929999999999997E-2</v>
      </c>
      <c r="H111" s="97"/>
      <c r="I111" s="102"/>
      <c r="J111" s="99" t="s">
        <v>37</v>
      </c>
      <c r="K111" s="97"/>
      <c r="L111" s="100" t="s">
        <v>37</v>
      </c>
      <c r="M111" s="97"/>
      <c r="N111" s="102"/>
      <c r="O111" s="99" t="s">
        <v>37</v>
      </c>
      <c r="P111" s="97"/>
      <c r="Q111" s="100" t="s">
        <v>37</v>
      </c>
      <c r="R111" s="97"/>
      <c r="S111" s="102"/>
      <c r="T111" s="99" t="s">
        <v>37</v>
      </c>
      <c r="U111" s="97"/>
      <c r="V111" s="100" t="s">
        <v>37</v>
      </c>
      <c r="W111" s="101"/>
      <c r="X111" s="101"/>
      <c r="Y111" s="101"/>
      <c r="Z111" s="101"/>
    </row>
    <row r="112" spans="1:26" x14ac:dyDescent="0.25">
      <c r="A112" s="92" t="s">
        <v>120</v>
      </c>
      <c r="B112" s="93">
        <v>184</v>
      </c>
      <c r="C112" s="94" t="s">
        <v>37</v>
      </c>
      <c r="D112" s="95"/>
      <c r="E112" s="96">
        <v>0.58212699999999995</v>
      </c>
      <c r="F112" s="97"/>
      <c r="G112" s="98">
        <v>0.29741699999999999</v>
      </c>
      <c r="H112" s="97"/>
      <c r="I112" s="102"/>
      <c r="J112" s="99" t="s">
        <v>37</v>
      </c>
      <c r="K112" s="97"/>
      <c r="L112" s="100" t="s">
        <v>37</v>
      </c>
      <c r="M112" s="97"/>
      <c r="N112" s="102"/>
      <c r="O112" s="99" t="s">
        <v>37</v>
      </c>
      <c r="P112" s="97"/>
      <c r="Q112" s="100" t="s">
        <v>37</v>
      </c>
      <c r="R112" s="97"/>
      <c r="S112" s="102"/>
      <c r="T112" s="99" t="s">
        <v>37</v>
      </c>
      <c r="U112" s="97"/>
      <c r="V112" s="100" t="s">
        <v>37</v>
      </c>
      <c r="W112" s="101"/>
      <c r="X112" s="101"/>
      <c r="Y112" s="101"/>
      <c r="Z112" s="101"/>
    </row>
    <row r="113" spans="1:26" x14ac:dyDescent="0.25">
      <c r="A113" s="92" t="s">
        <v>121</v>
      </c>
      <c r="B113" s="93">
        <v>185</v>
      </c>
      <c r="C113" s="94" t="s">
        <v>37</v>
      </c>
      <c r="D113" s="95"/>
      <c r="E113" s="96">
        <v>1.1039559999999999</v>
      </c>
      <c r="F113" s="97"/>
      <c r="G113" s="98">
        <v>0.56402699999999995</v>
      </c>
      <c r="H113" s="97"/>
      <c r="I113" s="102"/>
      <c r="J113" s="99" t="s">
        <v>37</v>
      </c>
      <c r="K113" s="97"/>
      <c r="L113" s="100" t="s">
        <v>37</v>
      </c>
      <c r="M113" s="97"/>
      <c r="N113" s="102"/>
      <c r="O113" s="99" t="s">
        <v>37</v>
      </c>
      <c r="P113" s="97"/>
      <c r="Q113" s="100" t="s">
        <v>37</v>
      </c>
      <c r="R113" s="97"/>
      <c r="S113" s="102"/>
      <c r="T113" s="99" t="s">
        <v>37</v>
      </c>
      <c r="U113" s="97"/>
      <c r="V113" s="100" t="s">
        <v>37</v>
      </c>
      <c r="W113" s="101"/>
      <c r="X113" s="101"/>
      <c r="Y113" s="101"/>
      <c r="Z113" s="101"/>
    </row>
    <row r="114" spans="1:26" x14ac:dyDescent="0.25">
      <c r="A114" s="92" t="s">
        <v>122</v>
      </c>
      <c r="B114" s="93">
        <v>186</v>
      </c>
      <c r="C114" s="94" t="s">
        <v>37</v>
      </c>
      <c r="D114" s="95"/>
      <c r="E114" s="96">
        <v>4.1664E-2</v>
      </c>
      <c r="F114" s="97"/>
      <c r="G114" s="98">
        <v>2.1287E-2</v>
      </c>
      <c r="H114" s="97"/>
      <c r="I114" s="102"/>
      <c r="J114" s="99" t="s">
        <v>37</v>
      </c>
      <c r="K114" s="97"/>
      <c r="L114" s="100" t="s">
        <v>37</v>
      </c>
      <c r="M114" s="97"/>
      <c r="N114" s="102"/>
      <c r="O114" s="99" t="s">
        <v>37</v>
      </c>
      <c r="P114" s="97"/>
      <c r="Q114" s="100" t="s">
        <v>37</v>
      </c>
      <c r="R114" s="97"/>
      <c r="S114" s="102"/>
      <c r="T114" s="99" t="s">
        <v>37</v>
      </c>
      <c r="U114" s="97"/>
      <c r="V114" s="100" t="s">
        <v>37</v>
      </c>
      <c r="W114" s="101"/>
      <c r="X114" s="101"/>
      <c r="Y114" s="101"/>
      <c r="Z114" s="101"/>
    </row>
    <row r="115" spans="1:26" x14ac:dyDescent="0.25">
      <c r="A115" s="92" t="s">
        <v>248</v>
      </c>
      <c r="B115" s="93">
        <v>188</v>
      </c>
      <c r="C115" s="94" t="s">
        <v>37</v>
      </c>
      <c r="D115" s="95"/>
      <c r="E115" s="96">
        <v>9.0973999999999999E-2</v>
      </c>
      <c r="F115" s="97"/>
      <c r="G115" s="98">
        <v>4.648E-2</v>
      </c>
      <c r="H115" s="97"/>
      <c r="I115" s="102"/>
      <c r="J115" s="99" t="s">
        <v>37</v>
      </c>
      <c r="K115" s="97"/>
      <c r="L115" s="100" t="s">
        <v>37</v>
      </c>
      <c r="M115" s="97"/>
      <c r="N115" s="102"/>
      <c r="O115" s="99" t="s">
        <v>37</v>
      </c>
      <c r="P115" s="97"/>
      <c r="Q115" s="100" t="s">
        <v>37</v>
      </c>
      <c r="R115" s="97"/>
      <c r="S115" s="102"/>
      <c r="T115" s="99" t="s">
        <v>37</v>
      </c>
      <c r="U115" s="97"/>
      <c r="V115" s="100" t="s">
        <v>37</v>
      </c>
      <c r="W115" s="101"/>
      <c r="X115" s="101"/>
      <c r="Y115" s="101"/>
      <c r="Z115" s="101"/>
    </row>
    <row r="116" spans="1:26" x14ac:dyDescent="0.25">
      <c r="A116" s="92" t="s">
        <v>123</v>
      </c>
      <c r="B116" s="93">
        <v>189</v>
      </c>
      <c r="C116" s="94" t="s">
        <v>37</v>
      </c>
      <c r="D116" s="95"/>
      <c r="E116" s="96">
        <v>5.9942000000000002E-2</v>
      </c>
      <c r="F116" s="97"/>
      <c r="G116" s="98">
        <v>3.0624999999999999E-2</v>
      </c>
      <c r="H116" s="97"/>
      <c r="I116" s="102"/>
      <c r="J116" s="99" t="s">
        <v>37</v>
      </c>
      <c r="K116" s="97"/>
      <c r="L116" s="100" t="s">
        <v>37</v>
      </c>
      <c r="M116" s="97"/>
      <c r="N116" s="102"/>
      <c r="O116" s="99" t="s">
        <v>37</v>
      </c>
      <c r="P116" s="97"/>
      <c r="Q116" s="100" t="s">
        <v>37</v>
      </c>
      <c r="R116" s="97"/>
      <c r="S116" s="102"/>
      <c r="T116" s="99" t="s">
        <v>37</v>
      </c>
      <c r="U116" s="97"/>
      <c r="V116" s="100" t="s">
        <v>37</v>
      </c>
      <c r="W116" s="101"/>
      <c r="X116" s="101"/>
      <c r="Y116" s="101"/>
      <c r="Z116" s="101"/>
    </row>
    <row r="117" spans="1:26" x14ac:dyDescent="0.25">
      <c r="A117" s="92" t="s">
        <v>439</v>
      </c>
      <c r="B117" s="93">
        <v>190</v>
      </c>
      <c r="C117" s="94" t="s">
        <v>37</v>
      </c>
      <c r="D117" s="95"/>
      <c r="E117" s="96">
        <v>6.6493999999999998E-2</v>
      </c>
      <c r="F117" s="97"/>
      <c r="G117" s="98">
        <v>3.3973000000000003E-2</v>
      </c>
      <c r="H117" s="97"/>
      <c r="I117" s="102"/>
      <c r="J117" s="99" t="s">
        <v>37</v>
      </c>
      <c r="K117" s="97"/>
      <c r="L117" s="100" t="s">
        <v>37</v>
      </c>
      <c r="M117" s="97"/>
      <c r="N117" s="102"/>
      <c r="O117" s="99" t="s">
        <v>37</v>
      </c>
      <c r="P117" s="97"/>
      <c r="Q117" s="100" t="s">
        <v>37</v>
      </c>
      <c r="R117" s="97" t="s">
        <v>37</v>
      </c>
      <c r="S117" s="102"/>
      <c r="T117" s="99" t="s">
        <v>37</v>
      </c>
      <c r="U117" s="97"/>
      <c r="V117" s="100" t="s">
        <v>37</v>
      </c>
      <c r="W117" s="101"/>
      <c r="X117" s="101"/>
      <c r="Y117" s="101"/>
      <c r="Z117" s="101"/>
    </row>
    <row r="118" spans="1:26" x14ac:dyDescent="0.25">
      <c r="A118" s="92" t="s">
        <v>124</v>
      </c>
      <c r="B118" s="93">
        <v>191</v>
      </c>
      <c r="C118" s="94" t="s">
        <v>37</v>
      </c>
      <c r="D118" s="95"/>
      <c r="E118" s="96">
        <v>3.4937000000000003E-2</v>
      </c>
      <c r="F118" s="97"/>
      <c r="G118" s="98">
        <v>1.7850000000000001E-2</v>
      </c>
      <c r="H118" s="97"/>
      <c r="I118" s="102"/>
      <c r="J118" s="99" t="s">
        <v>37</v>
      </c>
      <c r="K118" s="97"/>
      <c r="L118" s="100" t="s">
        <v>37</v>
      </c>
      <c r="M118" s="97"/>
      <c r="N118" s="102"/>
      <c r="O118" s="99">
        <v>4.2141500000000001</v>
      </c>
      <c r="P118" s="97"/>
      <c r="Q118" s="100">
        <v>0.28471999999999997</v>
      </c>
      <c r="R118" s="97"/>
      <c r="S118" s="102"/>
      <c r="T118" s="99" t="s">
        <v>37</v>
      </c>
      <c r="U118" s="97"/>
      <c r="V118" s="100" t="s">
        <v>37</v>
      </c>
      <c r="W118" s="101"/>
      <c r="X118" s="101"/>
      <c r="Y118" s="101"/>
      <c r="Z118" s="101"/>
    </row>
    <row r="119" spans="1:26" x14ac:dyDescent="0.25">
      <c r="A119" s="92" t="s">
        <v>125</v>
      </c>
      <c r="B119" s="93">
        <v>192</v>
      </c>
      <c r="C119" s="94" t="s">
        <v>37</v>
      </c>
      <c r="D119" s="95"/>
      <c r="E119" s="96">
        <v>0.35174</v>
      </c>
      <c r="F119" s="97"/>
      <c r="G119" s="98">
        <v>0.17970900000000001</v>
      </c>
      <c r="H119" s="97"/>
      <c r="I119" s="102"/>
      <c r="J119" s="99" t="s">
        <v>37</v>
      </c>
      <c r="K119" s="97"/>
      <c r="L119" s="100" t="s">
        <v>37</v>
      </c>
      <c r="M119" s="97"/>
      <c r="N119" s="102"/>
      <c r="O119" s="99" t="s">
        <v>37</v>
      </c>
      <c r="P119" s="97"/>
      <c r="Q119" s="100" t="s">
        <v>37</v>
      </c>
      <c r="R119" s="97"/>
      <c r="S119" s="102"/>
      <c r="T119" s="99" t="s">
        <v>37</v>
      </c>
      <c r="U119" s="97"/>
      <c r="V119" s="100" t="s">
        <v>37</v>
      </c>
      <c r="W119" s="101"/>
      <c r="X119" s="101"/>
      <c r="Y119" s="101"/>
      <c r="Z119" s="101"/>
    </row>
    <row r="120" spans="1:26" x14ac:dyDescent="0.25">
      <c r="A120" s="92" t="s">
        <v>126</v>
      </c>
      <c r="B120" s="93">
        <v>193</v>
      </c>
      <c r="C120" s="94" t="s">
        <v>37</v>
      </c>
      <c r="D120" s="95"/>
      <c r="E120" s="96">
        <v>0.109167</v>
      </c>
      <c r="F120" s="97"/>
      <c r="G120" s="98">
        <v>5.5774999999999998E-2</v>
      </c>
      <c r="H120" s="97"/>
      <c r="I120" s="102"/>
      <c r="J120" s="99" t="s">
        <v>37</v>
      </c>
      <c r="K120" s="97"/>
      <c r="L120" s="100" t="s">
        <v>37</v>
      </c>
      <c r="M120" s="97"/>
      <c r="N120" s="102"/>
      <c r="O120" s="99" t="s">
        <v>37</v>
      </c>
      <c r="P120" s="97"/>
      <c r="Q120" s="100" t="s">
        <v>37</v>
      </c>
      <c r="R120" s="97"/>
      <c r="S120" s="102"/>
      <c r="T120" s="99" t="s">
        <v>37</v>
      </c>
      <c r="U120" s="97"/>
      <c r="V120" s="100" t="s">
        <v>37</v>
      </c>
      <c r="W120" s="101"/>
      <c r="X120" s="101"/>
      <c r="Y120" s="101"/>
      <c r="Z120" s="101"/>
    </row>
    <row r="121" spans="1:26" x14ac:dyDescent="0.25">
      <c r="A121" s="92" t="s">
        <v>127</v>
      </c>
      <c r="B121" s="93">
        <v>194</v>
      </c>
      <c r="C121" s="94">
        <v>490</v>
      </c>
      <c r="D121" s="95"/>
      <c r="E121" s="96" t="s">
        <v>37</v>
      </c>
      <c r="F121" s="97"/>
      <c r="G121" s="98" t="s">
        <v>37</v>
      </c>
      <c r="H121" s="97"/>
      <c r="I121" s="102"/>
      <c r="J121" s="99" t="s">
        <v>37</v>
      </c>
      <c r="K121" s="97"/>
      <c r="L121" s="100" t="s">
        <v>37</v>
      </c>
      <c r="M121" s="97"/>
      <c r="N121" s="102"/>
      <c r="O121" s="99" t="s">
        <v>37</v>
      </c>
      <c r="P121" s="97"/>
      <c r="Q121" s="100" t="s">
        <v>37</v>
      </c>
      <c r="R121" s="97"/>
      <c r="S121" s="102"/>
      <c r="T121" s="99" t="s">
        <v>37</v>
      </c>
      <c r="U121" s="97"/>
      <c r="V121" s="100" t="s">
        <v>37</v>
      </c>
      <c r="W121" s="101"/>
      <c r="X121" s="101"/>
      <c r="Y121" s="101"/>
      <c r="Z121" s="101"/>
    </row>
    <row r="122" spans="1:26" x14ac:dyDescent="0.25">
      <c r="A122" s="92" t="s">
        <v>128</v>
      </c>
      <c r="B122" s="93">
        <v>195</v>
      </c>
      <c r="C122" s="94" t="s">
        <v>37</v>
      </c>
      <c r="D122" s="95"/>
      <c r="E122" s="96">
        <v>0.121181</v>
      </c>
      <c r="F122" s="97"/>
      <c r="G122" s="98">
        <v>6.1913000000000003E-2</v>
      </c>
      <c r="H122" s="97"/>
      <c r="I122" s="102"/>
      <c r="J122" s="99" t="s">
        <v>37</v>
      </c>
      <c r="K122" s="97"/>
      <c r="L122" s="100" t="s">
        <v>37</v>
      </c>
      <c r="M122" s="97"/>
      <c r="N122" s="102"/>
      <c r="O122" s="99" t="s">
        <v>37</v>
      </c>
      <c r="P122" s="97"/>
      <c r="Q122" s="100" t="s">
        <v>37</v>
      </c>
      <c r="R122" s="97" t="s">
        <v>37</v>
      </c>
      <c r="S122" s="102"/>
      <c r="T122" s="99" t="s">
        <v>37</v>
      </c>
      <c r="U122" s="97"/>
      <c r="V122" s="100" t="s">
        <v>37</v>
      </c>
      <c r="W122" s="101"/>
      <c r="X122" s="101"/>
      <c r="Y122" s="101"/>
      <c r="Z122" s="101"/>
    </row>
    <row r="123" spans="1:26" x14ac:dyDescent="0.25">
      <c r="A123" s="92" t="s">
        <v>129</v>
      </c>
      <c r="B123" s="93">
        <v>196</v>
      </c>
      <c r="C123" s="94" t="s">
        <v>37</v>
      </c>
      <c r="D123" s="95"/>
      <c r="E123" s="96">
        <v>3.1319999999999998E-3</v>
      </c>
      <c r="F123" s="97"/>
      <c r="G123" s="98">
        <v>1.6000000000000001E-3</v>
      </c>
      <c r="H123" s="97"/>
      <c r="I123" s="90"/>
      <c r="J123" s="99" t="s">
        <v>37</v>
      </c>
      <c r="K123" s="97"/>
      <c r="L123" s="100" t="s">
        <v>37</v>
      </c>
      <c r="M123" s="97"/>
      <c r="N123" s="90"/>
      <c r="O123" s="99">
        <v>0.37773899999999999</v>
      </c>
      <c r="P123" s="97"/>
      <c r="Q123" s="100">
        <v>2.5520999999999999E-2</v>
      </c>
      <c r="R123" s="97"/>
      <c r="S123" s="90"/>
      <c r="T123" s="99" t="s">
        <v>37</v>
      </c>
      <c r="U123" s="97"/>
      <c r="V123" s="100" t="s">
        <v>37</v>
      </c>
      <c r="W123" s="101"/>
      <c r="X123" s="101"/>
      <c r="Y123" s="101"/>
      <c r="Z123" s="101"/>
    </row>
    <row r="124" spans="1:26" x14ac:dyDescent="0.25">
      <c r="A124" s="92" t="s">
        <v>130</v>
      </c>
      <c r="B124" s="93">
        <v>199</v>
      </c>
      <c r="C124" s="94" t="s">
        <v>37</v>
      </c>
      <c r="D124" s="95"/>
      <c r="E124" s="96">
        <v>3.1319999999999998E-3</v>
      </c>
      <c r="F124" s="97"/>
      <c r="G124" s="98">
        <v>1.6000000000000001E-3</v>
      </c>
      <c r="H124" s="97"/>
      <c r="I124" s="102"/>
      <c r="J124" s="99" t="s">
        <v>37</v>
      </c>
      <c r="K124" s="97"/>
      <c r="L124" s="100" t="s">
        <v>37</v>
      </c>
      <c r="M124" s="97"/>
      <c r="N124" s="102"/>
      <c r="O124" s="99" t="s">
        <v>37</v>
      </c>
      <c r="P124" s="97"/>
      <c r="Q124" s="100" t="s">
        <v>37</v>
      </c>
      <c r="R124" s="97" t="s">
        <v>37</v>
      </c>
      <c r="S124" s="102"/>
      <c r="T124" s="99" t="s">
        <v>37</v>
      </c>
      <c r="U124" s="97"/>
      <c r="V124" s="100" t="s">
        <v>37</v>
      </c>
      <c r="W124" s="101"/>
      <c r="X124" s="101"/>
      <c r="Y124" s="101"/>
      <c r="Z124" s="101"/>
    </row>
    <row r="125" spans="1:26" x14ac:dyDescent="0.25">
      <c r="A125" s="92" t="s">
        <v>315</v>
      </c>
      <c r="B125" s="93">
        <v>201</v>
      </c>
      <c r="C125" s="94" t="s">
        <v>37</v>
      </c>
      <c r="D125" s="95"/>
      <c r="E125" s="96">
        <v>0.388376</v>
      </c>
      <c r="F125" s="97"/>
      <c r="G125" s="98">
        <v>0.19842699999999999</v>
      </c>
      <c r="H125" s="97"/>
      <c r="I125" s="102"/>
      <c r="J125" s="99">
        <v>46.845998000000002</v>
      </c>
      <c r="K125" s="97"/>
      <c r="L125" s="100">
        <v>3.4683679999999999</v>
      </c>
      <c r="M125" s="97"/>
      <c r="N125" s="102"/>
      <c r="O125" s="99">
        <v>46.845998000000002</v>
      </c>
      <c r="P125" s="97"/>
      <c r="Q125" s="100">
        <v>3.1650489999999998</v>
      </c>
      <c r="R125" s="97" t="s">
        <v>37</v>
      </c>
      <c r="S125" s="102"/>
      <c r="T125" s="99">
        <v>35.560138999999999</v>
      </c>
      <c r="U125" s="97"/>
      <c r="V125" s="100">
        <v>8.1792920000000002</v>
      </c>
      <c r="W125" s="101"/>
      <c r="X125" s="101"/>
      <c r="Y125" s="101"/>
      <c r="Z125" s="101"/>
    </row>
    <row r="126" spans="1:26" x14ac:dyDescent="0.25">
      <c r="A126" s="92" t="s">
        <v>354</v>
      </c>
      <c r="B126" s="93">
        <v>202</v>
      </c>
      <c r="C126" s="94" t="s">
        <v>37</v>
      </c>
      <c r="D126" s="95"/>
      <c r="E126" s="96">
        <v>0.20543600000000001</v>
      </c>
      <c r="F126" s="97"/>
      <c r="G126" s="98">
        <v>0.10496</v>
      </c>
      <c r="H126" s="97"/>
      <c r="I126" s="102"/>
      <c r="J126" s="99">
        <v>24.779672000000001</v>
      </c>
      <c r="K126" s="97"/>
      <c r="L126" s="100">
        <v>1.8346290000000001</v>
      </c>
      <c r="M126" s="97"/>
      <c r="N126" s="102"/>
      <c r="O126" s="99">
        <v>24.779672000000001</v>
      </c>
      <c r="P126" s="97"/>
      <c r="Q126" s="100">
        <v>1.674185</v>
      </c>
      <c r="R126" s="97"/>
      <c r="S126" s="102"/>
      <c r="T126" s="99" t="s">
        <v>37</v>
      </c>
      <c r="U126" s="97"/>
      <c r="V126" s="100" t="s">
        <v>37</v>
      </c>
      <c r="W126" s="101"/>
      <c r="X126" s="101"/>
      <c r="Y126" s="101"/>
      <c r="Z126" s="101"/>
    </row>
    <row r="127" spans="1:26" x14ac:dyDescent="0.25">
      <c r="A127" s="92" t="s">
        <v>249</v>
      </c>
      <c r="B127" s="93">
        <v>203</v>
      </c>
      <c r="C127" s="94" t="s">
        <v>37</v>
      </c>
      <c r="D127" s="95"/>
      <c r="E127" s="96">
        <v>0.109879</v>
      </c>
      <c r="F127" s="97"/>
      <c r="G127" s="98">
        <v>5.6139000000000001E-2</v>
      </c>
      <c r="H127" s="97"/>
      <c r="I127" s="102"/>
      <c r="J127" s="99">
        <v>13.253678000000001</v>
      </c>
      <c r="K127" s="97"/>
      <c r="L127" s="100">
        <v>0.981271</v>
      </c>
      <c r="M127" s="97"/>
      <c r="N127" s="102"/>
      <c r="O127" s="99" t="s">
        <v>37</v>
      </c>
      <c r="P127" s="97"/>
      <c r="Q127" s="100" t="s">
        <v>37</v>
      </c>
      <c r="R127" s="97"/>
      <c r="S127" s="102"/>
      <c r="T127" s="99" t="s">
        <v>37</v>
      </c>
      <c r="U127" s="97"/>
      <c r="V127" s="100" t="s">
        <v>37</v>
      </c>
      <c r="W127" s="101"/>
      <c r="X127" s="101"/>
      <c r="Y127" s="101"/>
      <c r="Z127" s="101"/>
    </row>
    <row r="128" spans="1:26" x14ac:dyDescent="0.25">
      <c r="A128" s="92" t="s">
        <v>131</v>
      </c>
      <c r="B128" s="93">
        <v>204</v>
      </c>
      <c r="C128" s="94">
        <v>490</v>
      </c>
      <c r="D128" s="95"/>
      <c r="E128" s="96" t="s">
        <v>37</v>
      </c>
      <c r="F128" s="97"/>
      <c r="G128" s="98" t="s">
        <v>37</v>
      </c>
      <c r="H128" s="97"/>
      <c r="I128" s="102"/>
      <c r="J128" s="99" t="s">
        <v>37</v>
      </c>
      <c r="K128" s="97"/>
      <c r="L128" s="100" t="s">
        <v>37</v>
      </c>
      <c r="M128" s="97"/>
      <c r="N128" s="102"/>
      <c r="O128" s="99" t="s">
        <v>37</v>
      </c>
      <c r="P128" s="97"/>
      <c r="Q128" s="100" t="s">
        <v>37</v>
      </c>
      <c r="R128" s="97" t="s">
        <v>37</v>
      </c>
      <c r="S128" s="102"/>
      <c r="T128" s="99" t="s">
        <v>37</v>
      </c>
      <c r="U128" s="97"/>
      <c r="V128" s="100" t="s">
        <v>37</v>
      </c>
      <c r="W128" s="101"/>
      <c r="X128" s="101"/>
      <c r="Y128" s="101"/>
      <c r="Z128" s="101"/>
    </row>
    <row r="129" spans="1:26" x14ac:dyDescent="0.25">
      <c r="A129" s="92" t="s">
        <v>250</v>
      </c>
      <c r="B129" s="93">
        <v>205</v>
      </c>
      <c r="C129" s="94" t="s">
        <v>37</v>
      </c>
      <c r="D129" s="95"/>
      <c r="E129" s="96">
        <v>8.8784000000000002E-2</v>
      </c>
      <c r="F129" s="97"/>
      <c r="G129" s="98">
        <v>4.5360999999999999E-2</v>
      </c>
      <c r="H129" s="97"/>
      <c r="I129" s="90"/>
      <c r="J129" s="99" t="s">
        <v>37</v>
      </c>
      <c r="K129" s="97"/>
      <c r="L129" s="100" t="s">
        <v>37</v>
      </c>
      <c r="M129" s="97"/>
      <c r="N129" s="90"/>
      <c r="O129" s="99">
        <v>10.709134000000001</v>
      </c>
      <c r="P129" s="97"/>
      <c r="Q129" s="100">
        <v>0.72353999999999996</v>
      </c>
      <c r="R129" s="97" t="s">
        <v>37</v>
      </c>
      <c r="S129" s="90"/>
      <c r="T129" s="99" t="s">
        <v>37</v>
      </c>
      <c r="U129" s="97"/>
      <c r="V129" s="100" t="s">
        <v>37</v>
      </c>
      <c r="W129" s="101"/>
      <c r="X129" s="101"/>
      <c r="Y129" s="101"/>
      <c r="Z129" s="101"/>
    </row>
    <row r="130" spans="1:26" x14ac:dyDescent="0.25">
      <c r="A130" s="92" t="s">
        <v>132</v>
      </c>
      <c r="B130" s="93">
        <v>209</v>
      </c>
      <c r="C130" s="94">
        <v>262</v>
      </c>
      <c r="D130" s="95"/>
      <c r="E130" s="96" t="s">
        <v>37</v>
      </c>
      <c r="F130" s="97"/>
      <c r="G130" s="98" t="s">
        <v>37</v>
      </c>
      <c r="H130" s="97"/>
      <c r="I130" s="102"/>
      <c r="J130" s="99" t="s">
        <v>37</v>
      </c>
      <c r="K130" s="97"/>
      <c r="L130" s="100" t="s">
        <v>37</v>
      </c>
      <c r="M130" s="97"/>
      <c r="N130" s="102"/>
      <c r="O130" s="99" t="s">
        <v>37</v>
      </c>
      <c r="P130" s="97"/>
      <c r="Q130" s="100" t="s">
        <v>37</v>
      </c>
      <c r="R130" s="97" t="s">
        <v>37</v>
      </c>
      <c r="S130" s="102"/>
      <c r="T130" s="99" t="s">
        <v>37</v>
      </c>
      <c r="U130" s="97"/>
      <c r="V130" s="100" t="s">
        <v>37</v>
      </c>
      <c r="W130" s="101"/>
      <c r="X130" s="101"/>
      <c r="Y130" s="101"/>
      <c r="Z130" s="101"/>
    </row>
    <row r="131" spans="1:26" x14ac:dyDescent="0.25">
      <c r="A131" s="92" t="s">
        <v>419</v>
      </c>
      <c r="B131" s="93">
        <v>210</v>
      </c>
      <c r="C131" s="94" t="s">
        <v>37</v>
      </c>
      <c r="D131" s="95"/>
      <c r="E131" s="96">
        <v>1.5239000000000001E-2</v>
      </c>
      <c r="F131" s="97"/>
      <c r="G131" s="98">
        <v>7.7860000000000004E-3</v>
      </c>
      <c r="H131" s="97"/>
      <c r="I131" s="102"/>
      <c r="J131" s="99">
        <v>1.8381719999999999</v>
      </c>
      <c r="K131" s="97"/>
      <c r="L131" s="100">
        <v>0.13609399999999999</v>
      </c>
      <c r="M131" s="97"/>
      <c r="N131" s="102"/>
      <c r="O131" s="99">
        <v>1.8381719999999999</v>
      </c>
      <c r="P131" s="97"/>
      <c r="Q131" s="100">
        <v>0.124192</v>
      </c>
      <c r="R131" s="97"/>
      <c r="S131" s="102"/>
      <c r="T131" s="99" t="s">
        <v>37</v>
      </c>
      <c r="U131" s="97"/>
      <c r="V131" s="100" t="s">
        <v>37</v>
      </c>
      <c r="W131" s="101"/>
      <c r="X131" s="101"/>
      <c r="Y131" s="101"/>
      <c r="Z131" s="101"/>
    </row>
    <row r="132" spans="1:26" x14ac:dyDescent="0.25">
      <c r="A132" s="92" t="s">
        <v>133</v>
      </c>
      <c r="B132" s="93">
        <v>211</v>
      </c>
      <c r="C132" s="94" t="s">
        <v>37</v>
      </c>
      <c r="D132" s="95"/>
      <c r="E132" s="96">
        <v>9.9209999999999993E-3</v>
      </c>
      <c r="F132" s="97"/>
      <c r="G132" s="98">
        <v>5.0689999999999997E-3</v>
      </c>
      <c r="H132" s="97"/>
      <c r="I132" s="102"/>
      <c r="J132" s="99" t="s">
        <v>37</v>
      </c>
      <c r="K132" s="97"/>
      <c r="L132" s="100" t="s">
        <v>37</v>
      </c>
      <c r="M132" s="97"/>
      <c r="N132" s="102"/>
      <c r="O132" s="99" t="s">
        <v>37</v>
      </c>
      <c r="P132" s="97"/>
      <c r="Q132" s="100" t="s">
        <v>37</v>
      </c>
      <c r="R132" s="97" t="s">
        <v>37</v>
      </c>
      <c r="S132" s="102"/>
      <c r="T132" s="99" t="s">
        <v>37</v>
      </c>
      <c r="U132" s="97"/>
      <c r="V132" s="100" t="s">
        <v>37</v>
      </c>
      <c r="W132" s="101"/>
      <c r="X132" s="101"/>
      <c r="Y132" s="101"/>
      <c r="Z132" s="101"/>
    </row>
    <row r="133" spans="1:26" x14ac:dyDescent="0.25">
      <c r="A133" s="92" t="s">
        <v>134</v>
      </c>
      <c r="B133" s="93">
        <v>212</v>
      </c>
      <c r="C133" s="94" t="s">
        <v>37</v>
      </c>
      <c r="D133" s="95"/>
      <c r="E133" s="96">
        <v>1.5367E-2</v>
      </c>
      <c r="F133" s="97"/>
      <c r="G133" s="98">
        <v>7.8510000000000003E-3</v>
      </c>
      <c r="H133" s="97"/>
      <c r="I133" s="102"/>
      <c r="J133" s="99" t="s">
        <v>37</v>
      </c>
      <c r="K133" s="97"/>
      <c r="L133" s="100" t="s">
        <v>37</v>
      </c>
      <c r="M133" s="97"/>
      <c r="N133" s="102"/>
      <c r="O133" s="99">
        <v>1.853518</v>
      </c>
      <c r="P133" s="97"/>
      <c r="Q133" s="100">
        <v>0.12522900000000001</v>
      </c>
      <c r="R133" s="97" t="s">
        <v>37</v>
      </c>
      <c r="S133" s="102"/>
      <c r="T133" s="99" t="s">
        <v>37</v>
      </c>
      <c r="U133" s="97"/>
      <c r="V133" s="100" t="s">
        <v>37</v>
      </c>
      <c r="W133" s="101"/>
      <c r="X133" s="101"/>
      <c r="Y133" s="101"/>
      <c r="Z133" s="101"/>
    </row>
    <row r="134" spans="1:26" x14ac:dyDescent="0.25">
      <c r="A134" s="92" t="s">
        <v>245</v>
      </c>
      <c r="B134" s="93">
        <v>213</v>
      </c>
      <c r="C134" s="94" t="s">
        <v>37</v>
      </c>
      <c r="D134" s="95"/>
      <c r="E134" s="96">
        <v>0.26786700000000002</v>
      </c>
      <c r="F134" s="97"/>
      <c r="G134" s="98">
        <v>0.13685700000000001</v>
      </c>
      <c r="H134" s="97"/>
      <c r="I134" s="102"/>
      <c r="J134" s="99">
        <v>32.310133</v>
      </c>
      <c r="K134" s="97"/>
      <c r="L134" s="100">
        <v>2.3921670000000002</v>
      </c>
      <c r="M134" s="97"/>
      <c r="N134" s="102"/>
      <c r="O134" s="99">
        <v>32.310133</v>
      </c>
      <c r="P134" s="97"/>
      <c r="Q134" s="100">
        <v>2.1829649999999998</v>
      </c>
      <c r="R134" s="97" t="s">
        <v>37</v>
      </c>
      <c r="S134" s="102"/>
      <c r="T134" s="99" t="s">
        <v>37</v>
      </c>
      <c r="U134" s="97"/>
      <c r="V134" s="100" t="s">
        <v>37</v>
      </c>
      <c r="W134" s="101"/>
      <c r="X134" s="101"/>
      <c r="Y134" s="101"/>
      <c r="Z134" s="101"/>
    </row>
    <row r="135" spans="1:26" x14ac:dyDescent="0.25">
      <c r="A135" s="92" t="s">
        <v>135</v>
      </c>
      <c r="B135" s="93">
        <v>214</v>
      </c>
      <c r="C135" s="94" t="s">
        <v>37</v>
      </c>
      <c r="D135" s="95"/>
      <c r="E135" s="96">
        <v>1.0503E-2</v>
      </c>
      <c r="F135" s="97"/>
      <c r="G135" s="98">
        <v>5.3660000000000001E-3</v>
      </c>
      <c r="H135" s="97"/>
      <c r="I135" s="102"/>
      <c r="J135" s="99" t="s">
        <v>37</v>
      </c>
      <c r="K135" s="97"/>
      <c r="L135" s="100" t="s">
        <v>37</v>
      </c>
      <c r="M135" s="97"/>
      <c r="N135" s="102"/>
      <c r="O135" s="99">
        <v>1.266842</v>
      </c>
      <c r="P135" s="97"/>
      <c r="Q135" s="100">
        <v>8.5591E-2</v>
      </c>
      <c r="R135" s="97" t="s">
        <v>37</v>
      </c>
      <c r="S135" s="102"/>
      <c r="T135" s="99" t="s">
        <v>37</v>
      </c>
      <c r="U135" s="97"/>
      <c r="V135" s="100" t="s">
        <v>37</v>
      </c>
      <c r="W135" s="101"/>
      <c r="X135" s="101"/>
      <c r="Y135" s="101"/>
      <c r="Z135" s="101"/>
    </row>
    <row r="136" spans="1:26" x14ac:dyDescent="0.25">
      <c r="A136" s="92" t="s">
        <v>251</v>
      </c>
      <c r="B136" s="93">
        <v>215</v>
      </c>
      <c r="C136" s="94" t="s">
        <v>37</v>
      </c>
      <c r="D136" s="95"/>
      <c r="E136" s="96">
        <v>0.14122299999999999</v>
      </c>
      <c r="F136" s="97"/>
      <c r="G136" s="98">
        <v>7.2152999999999995E-2</v>
      </c>
      <c r="H136" s="97"/>
      <c r="I136" s="90"/>
      <c r="J136" s="99">
        <v>17.034372000000001</v>
      </c>
      <c r="K136" s="97"/>
      <c r="L136" s="100">
        <v>1.261185</v>
      </c>
      <c r="M136" s="97"/>
      <c r="N136" s="90"/>
      <c r="O136" s="99">
        <v>17.034372000000001</v>
      </c>
      <c r="P136" s="97"/>
      <c r="Q136" s="100">
        <v>1.1508910000000001</v>
      </c>
      <c r="R136" s="97" t="s">
        <v>37</v>
      </c>
      <c r="S136" s="90"/>
      <c r="T136" s="99" t="s">
        <v>37</v>
      </c>
      <c r="U136" s="97"/>
      <c r="V136" s="100" t="s">
        <v>37</v>
      </c>
      <c r="W136" s="101"/>
      <c r="X136" s="101"/>
      <c r="Y136" s="101"/>
      <c r="Z136" s="101"/>
    </row>
    <row r="137" spans="1:26" x14ac:dyDescent="0.25">
      <c r="A137" s="92" t="s">
        <v>316</v>
      </c>
      <c r="B137" s="93">
        <v>216</v>
      </c>
      <c r="C137" s="94" t="s">
        <v>37</v>
      </c>
      <c r="D137" s="95"/>
      <c r="E137" s="96">
        <v>7.1684999999999999E-2</v>
      </c>
      <c r="F137" s="97"/>
      <c r="G137" s="98">
        <v>3.6624999999999998E-2</v>
      </c>
      <c r="H137" s="97"/>
      <c r="I137" s="102"/>
      <c r="J137" s="99">
        <v>8.6466799999999999</v>
      </c>
      <c r="K137" s="97"/>
      <c r="L137" s="100">
        <v>0.64017999999999997</v>
      </c>
      <c r="M137" s="97"/>
      <c r="N137" s="102"/>
      <c r="O137" s="99">
        <v>8.6466799999999999</v>
      </c>
      <c r="P137" s="97"/>
      <c r="Q137" s="100">
        <v>0.58419399999999999</v>
      </c>
      <c r="R137" s="97" t="s">
        <v>37</v>
      </c>
      <c r="S137" s="102"/>
      <c r="T137" s="99" t="s">
        <v>37</v>
      </c>
      <c r="U137" s="97"/>
      <c r="V137" s="100" t="s">
        <v>37</v>
      </c>
      <c r="W137" s="101"/>
      <c r="X137" s="101"/>
      <c r="Y137" s="101"/>
      <c r="Z137" s="101"/>
    </row>
    <row r="138" spans="1:26" x14ac:dyDescent="0.25">
      <c r="A138" s="92" t="s">
        <v>317</v>
      </c>
      <c r="B138" s="93">
        <v>217</v>
      </c>
      <c r="C138" s="94" t="s">
        <v>37</v>
      </c>
      <c r="D138" s="95"/>
      <c r="E138" s="96">
        <v>4.9030000000000002E-3</v>
      </c>
      <c r="F138" s="97"/>
      <c r="G138" s="98">
        <v>2.5049999999999998E-3</v>
      </c>
      <c r="H138" s="97"/>
      <c r="I138" s="102"/>
      <c r="J138" s="99">
        <v>0.59139699999999995</v>
      </c>
      <c r="K138" s="97"/>
      <c r="L138" s="100">
        <v>4.3785999999999999E-2</v>
      </c>
      <c r="M138" s="97"/>
      <c r="N138" s="102"/>
      <c r="O138" s="99">
        <v>0.59139699999999995</v>
      </c>
      <c r="P138" s="97"/>
      <c r="Q138" s="100">
        <v>3.9955999999999998E-2</v>
      </c>
      <c r="R138" s="97" t="s">
        <v>37</v>
      </c>
      <c r="S138" s="102"/>
      <c r="T138" s="99" t="s">
        <v>37</v>
      </c>
      <c r="U138" s="97"/>
      <c r="V138" s="100" t="s">
        <v>37</v>
      </c>
      <c r="W138" s="101"/>
      <c r="X138" s="101"/>
      <c r="Y138" s="101"/>
      <c r="Z138" s="101"/>
    </row>
    <row r="139" spans="1:26" x14ac:dyDescent="0.25">
      <c r="A139" s="92" t="s">
        <v>543</v>
      </c>
      <c r="B139" s="93">
        <v>220</v>
      </c>
      <c r="C139" s="94" t="s">
        <v>37</v>
      </c>
      <c r="D139" s="95"/>
      <c r="E139" s="96">
        <v>4.4356E-2</v>
      </c>
      <c r="F139" s="97"/>
      <c r="G139" s="98">
        <v>2.2662000000000002E-2</v>
      </c>
      <c r="H139" s="97"/>
      <c r="I139" s="102"/>
      <c r="J139" s="99">
        <v>5.3501989999999999</v>
      </c>
      <c r="K139" s="97"/>
      <c r="L139" s="100">
        <v>0.39611600000000002</v>
      </c>
      <c r="M139" s="97"/>
      <c r="N139" s="102"/>
      <c r="O139" s="99">
        <v>5.3501989999999999</v>
      </c>
      <c r="P139" s="97"/>
      <c r="Q139" s="100">
        <v>0.36147499999999999</v>
      </c>
      <c r="R139" s="97" t="s">
        <v>37</v>
      </c>
      <c r="S139" s="102"/>
      <c r="T139" s="99" t="s">
        <v>37</v>
      </c>
      <c r="U139" s="97"/>
      <c r="V139" s="100" t="s">
        <v>37</v>
      </c>
      <c r="W139" s="101"/>
      <c r="X139" s="101"/>
      <c r="Y139" s="101"/>
      <c r="Z139" s="101"/>
    </row>
    <row r="140" spans="1:26" x14ac:dyDescent="0.25">
      <c r="A140" s="92" t="s">
        <v>263</v>
      </c>
      <c r="B140" s="93">
        <v>222</v>
      </c>
      <c r="C140" s="94" t="s">
        <v>37</v>
      </c>
      <c r="D140" s="95"/>
      <c r="E140" s="96">
        <v>0.105988</v>
      </c>
      <c r="F140" s="97"/>
      <c r="G140" s="98">
        <v>5.4150999999999998E-2</v>
      </c>
      <c r="H140" s="97"/>
      <c r="I140" s="90"/>
      <c r="J140" s="99">
        <v>12.784337000000001</v>
      </c>
      <c r="K140" s="97"/>
      <c r="L140" s="100">
        <v>0.94652199999999997</v>
      </c>
      <c r="M140" s="97"/>
      <c r="N140" s="90"/>
      <c r="O140" s="99">
        <v>12.784337000000001</v>
      </c>
      <c r="P140" s="97"/>
      <c r="Q140" s="100">
        <v>0.86374600000000001</v>
      </c>
      <c r="R140" s="97" t="s">
        <v>37</v>
      </c>
      <c r="S140" s="90"/>
      <c r="T140" s="99" t="s">
        <v>37</v>
      </c>
      <c r="U140" s="97"/>
      <c r="V140" s="100" t="s">
        <v>37</v>
      </c>
      <c r="W140" s="101"/>
      <c r="X140" s="101"/>
      <c r="Y140" s="101"/>
      <c r="Z140" s="101"/>
    </row>
    <row r="141" spans="1:26" x14ac:dyDescent="0.25">
      <c r="A141" s="92" t="s">
        <v>318</v>
      </c>
      <c r="B141" s="93">
        <v>223</v>
      </c>
      <c r="C141" s="94" t="s">
        <v>37</v>
      </c>
      <c r="D141" s="95"/>
      <c r="E141" s="96">
        <v>5.6357999999999998E-2</v>
      </c>
      <c r="F141" s="97"/>
      <c r="G141" s="98">
        <v>2.8794E-2</v>
      </c>
      <c r="H141" s="97"/>
      <c r="I141" s="102"/>
      <c r="J141" s="99">
        <v>6.7978839999999998</v>
      </c>
      <c r="K141" s="97"/>
      <c r="L141" s="100">
        <v>0.50329900000000005</v>
      </c>
      <c r="M141" s="97"/>
      <c r="N141" s="102"/>
      <c r="O141" s="99">
        <v>6.7978839999999998</v>
      </c>
      <c r="P141" s="97"/>
      <c r="Q141" s="100">
        <v>0.45928400000000003</v>
      </c>
      <c r="R141" s="97" t="s">
        <v>37</v>
      </c>
      <c r="S141" s="102"/>
      <c r="T141" s="99" t="s">
        <v>37</v>
      </c>
      <c r="U141" s="97"/>
      <c r="V141" s="100" t="s">
        <v>37</v>
      </c>
      <c r="W141" s="101"/>
      <c r="X141" s="101"/>
      <c r="Y141" s="101"/>
      <c r="Z141" s="101"/>
    </row>
    <row r="142" spans="1:26" x14ac:dyDescent="0.25">
      <c r="A142" s="92" t="s">
        <v>319</v>
      </c>
      <c r="B142" s="93">
        <v>225</v>
      </c>
      <c r="C142" s="94" t="s">
        <v>37</v>
      </c>
      <c r="D142" s="95"/>
      <c r="E142" s="96">
        <v>8.9262999999999995E-2</v>
      </c>
      <c r="F142" s="97"/>
      <c r="G142" s="98">
        <v>4.5606000000000001E-2</v>
      </c>
      <c r="H142" s="97"/>
      <c r="I142" s="102"/>
      <c r="J142" s="99">
        <v>10.766975</v>
      </c>
      <c r="K142" s="97"/>
      <c r="L142" s="100">
        <v>0.79716200000000004</v>
      </c>
      <c r="M142" s="97"/>
      <c r="N142" s="102"/>
      <c r="O142" s="99">
        <v>10.766975</v>
      </c>
      <c r="P142" s="97"/>
      <c r="Q142" s="100">
        <v>0.72744699999999995</v>
      </c>
      <c r="R142" s="97" t="s">
        <v>37</v>
      </c>
      <c r="S142" s="102"/>
      <c r="T142" s="99" t="s">
        <v>37</v>
      </c>
      <c r="U142" s="97"/>
      <c r="V142" s="100" t="s">
        <v>37</v>
      </c>
      <c r="W142" s="101"/>
      <c r="X142" s="101"/>
      <c r="Y142" s="101"/>
      <c r="Z142" s="101"/>
    </row>
    <row r="143" spans="1:26" x14ac:dyDescent="0.25">
      <c r="A143" s="92" t="s">
        <v>355</v>
      </c>
      <c r="B143" s="93">
        <v>226</v>
      </c>
      <c r="C143" s="94" t="s">
        <v>37</v>
      </c>
      <c r="D143" s="95"/>
      <c r="E143" s="96">
        <v>6.6E-3</v>
      </c>
      <c r="F143" s="97"/>
      <c r="G143" s="98">
        <v>3.372E-3</v>
      </c>
      <c r="H143" s="97"/>
      <c r="I143" s="102"/>
      <c r="J143" s="99">
        <v>0.79608500000000004</v>
      </c>
      <c r="K143" s="97"/>
      <c r="L143" s="100">
        <v>5.8939999999999999E-2</v>
      </c>
      <c r="M143" s="97"/>
      <c r="N143" s="102"/>
      <c r="O143" s="99">
        <v>0.79608500000000004</v>
      </c>
      <c r="P143" s="97"/>
      <c r="Q143" s="100">
        <v>5.3786E-2</v>
      </c>
      <c r="R143" s="97" t="s">
        <v>37</v>
      </c>
      <c r="S143" s="102"/>
      <c r="T143" s="99" t="s">
        <v>37</v>
      </c>
      <c r="U143" s="97"/>
      <c r="V143" s="100" t="s">
        <v>37</v>
      </c>
      <c r="W143" s="101"/>
      <c r="X143" s="101"/>
      <c r="Y143" s="101"/>
      <c r="Z143" s="101"/>
    </row>
    <row r="144" spans="1:26" x14ac:dyDescent="0.25">
      <c r="A144" s="92" t="s">
        <v>136</v>
      </c>
      <c r="B144" s="93">
        <v>227</v>
      </c>
      <c r="C144" s="94" t="s">
        <v>37</v>
      </c>
      <c r="D144" s="95"/>
      <c r="E144" s="96">
        <v>1.1469999999999999E-2</v>
      </c>
      <c r="F144" s="97"/>
      <c r="G144" s="98">
        <v>5.8599999999999998E-3</v>
      </c>
      <c r="H144" s="97"/>
      <c r="I144" s="102"/>
      <c r="J144" s="99" t="s">
        <v>37</v>
      </c>
      <c r="K144" s="97"/>
      <c r="L144" s="100" t="s">
        <v>37</v>
      </c>
      <c r="M144" s="97"/>
      <c r="N144" s="102"/>
      <c r="O144" s="99">
        <v>1.3834690000000001</v>
      </c>
      <c r="P144" s="97"/>
      <c r="Q144" s="100">
        <v>9.3470999999999999E-2</v>
      </c>
      <c r="R144" s="97" t="s">
        <v>37</v>
      </c>
      <c r="S144" s="102"/>
      <c r="T144" s="99" t="s">
        <v>37</v>
      </c>
      <c r="U144" s="97"/>
      <c r="V144" s="100" t="s">
        <v>37</v>
      </c>
      <c r="W144" s="101"/>
      <c r="X144" s="101"/>
      <c r="Y144" s="101"/>
      <c r="Z144" s="101"/>
    </row>
    <row r="145" spans="1:26" x14ac:dyDescent="0.25">
      <c r="A145" s="92" t="s">
        <v>320</v>
      </c>
      <c r="B145" s="93">
        <v>228</v>
      </c>
      <c r="C145" s="94" t="s">
        <v>37</v>
      </c>
      <c r="D145" s="95"/>
      <c r="E145" s="96">
        <v>7.3483999999999994E-2</v>
      </c>
      <c r="F145" s="97"/>
      <c r="G145" s="98">
        <v>3.7544000000000001E-2</v>
      </c>
      <c r="H145" s="97"/>
      <c r="I145" s="90"/>
      <c r="J145" s="99">
        <v>8.8636429999999997</v>
      </c>
      <c r="K145" s="97"/>
      <c r="L145" s="100">
        <v>0.65624300000000002</v>
      </c>
      <c r="M145" s="97"/>
      <c r="N145" s="90"/>
      <c r="O145" s="99">
        <v>8.8636429999999997</v>
      </c>
      <c r="P145" s="97"/>
      <c r="Q145" s="100">
        <v>0.59885299999999997</v>
      </c>
      <c r="R145" s="97" t="s">
        <v>37</v>
      </c>
      <c r="S145" s="90"/>
      <c r="T145" s="99" t="s">
        <v>37</v>
      </c>
      <c r="U145" s="97"/>
      <c r="V145" s="100" t="s">
        <v>37</v>
      </c>
      <c r="W145" s="101"/>
      <c r="X145" s="101"/>
      <c r="Y145" s="101"/>
      <c r="Z145" s="101"/>
    </row>
    <row r="146" spans="1:26" x14ac:dyDescent="0.25">
      <c r="A146" s="92" t="s">
        <v>252</v>
      </c>
      <c r="B146" s="93">
        <v>229</v>
      </c>
      <c r="C146" s="94" t="s">
        <v>37</v>
      </c>
      <c r="D146" s="95"/>
      <c r="E146" s="96">
        <v>0.101911</v>
      </c>
      <c r="F146" s="97"/>
      <c r="G146" s="98">
        <v>5.2068000000000003E-2</v>
      </c>
      <c r="H146" s="97"/>
      <c r="I146" s="102"/>
      <c r="J146" s="99">
        <v>12.292567999999999</v>
      </c>
      <c r="K146" s="97"/>
      <c r="L146" s="100">
        <v>0.91011299999999995</v>
      </c>
      <c r="M146" s="97"/>
      <c r="N146" s="102"/>
      <c r="O146" s="99">
        <v>12.292567999999999</v>
      </c>
      <c r="P146" s="97"/>
      <c r="Q146" s="100">
        <v>0.83052099999999995</v>
      </c>
      <c r="R146" s="97" t="s">
        <v>37</v>
      </c>
      <c r="S146" s="102"/>
      <c r="T146" s="99" t="s">
        <v>37</v>
      </c>
      <c r="U146" s="97"/>
      <c r="V146" s="100" t="s">
        <v>37</v>
      </c>
      <c r="W146" s="105"/>
      <c r="X146" s="101"/>
      <c r="Y146" s="101"/>
      <c r="Z146" s="101"/>
    </row>
    <row r="147" spans="1:26" x14ac:dyDescent="0.25">
      <c r="A147" s="92" t="s">
        <v>137</v>
      </c>
      <c r="B147" s="93">
        <v>232</v>
      </c>
      <c r="C147" s="94" t="s">
        <v>37</v>
      </c>
      <c r="D147" s="95"/>
      <c r="E147" s="96">
        <v>1.4768E-2</v>
      </c>
      <c r="F147" s="97"/>
      <c r="G147" s="98">
        <v>7.5449999999999996E-3</v>
      </c>
      <c r="H147" s="97"/>
      <c r="I147" s="102"/>
      <c r="J147" s="99" t="s">
        <v>37</v>
      </c>
      <c r="K147" s="97"/>
      <c r="L147" s="100" t="s">
        <v>37</v>
      </c>
      <c r="M147" s="97"/>
      <c r="N147" s="102"/>
      <c r="O147" s="99">
        <v>1.7812749999999999</v>
      </c>
      <c r="P147" s="97"/>
      <c r="Q147" s="100">
        <v>0.120348</v>
      </c>
      <c r="R147" s="97" t="s">
        <v>37</v>
      </c>
      <c r="S147" s="102"/>
      <c r="T147" s="99" t="s">
        <v>37</v>
      </c>
      <c r="U147" s="97"/>
      <c r="V147" s="100" t="s">
        <v>37</v>
      </c>
      <c r="W147" s="101"/>
      <c r="X147" s="101"/>
      <c r="Y147" s="101"/>
      <c r="Z147" s="101"/>
    </row>
    <row r="148" spans="1:26" x14ac:dyDescent="0.25">
      <c r="A148" s="92" t="s">
        <v>321</v>
      </c>
      <c r="B148" s="93">
        <v>234</v>
      </c>
      <c r="C148" s="94" t="s">
        <v>37</v>
      </c>
      <c r="D148" s="95"/>
      <c r="E148" s="96">
        <v>9.5337000000000005E-2</v>
      </c>
      <c r="F148" s="97"/>
      <c r="G148" s="98">
        <v>4.8709000000000002E-2</v>
      </c>
      <c r="H148" s="97"/>
      <c r="I148" s="102"/>
      <c r="J148" s="99">
        <v>11.499553000000001</v>
      </c>
      <c r="K148" s="97"/>
      <c r="L148" s="100">
        <v>0.85140000000000005</v>
      </c>
      <c r="M148" s="97"/>
      <c r="N148" s="102"/>
      <c r="O148" s="99">
        <v>11.499553000000001</v>
      </c>
      <c r="P148" s="97"/>
      <c r="Q148" s="100">
        <v>0.77694300000000005</v>
      </c>
      <c r="R148" s="97" t="s">
        <v>37</v>
      </c>
      <c r="S148" s="102"/>
      <c r="T148" s="99" t="s">
        <v>37</v>
      </c>
      <c r="U148" s="97"/>
      <c r="V148" s="100" t="s">
        <v>37</v>
      </c>
      <c r="W148" s="101"/>
      <c r="X148" s="101"/>
      <c r="Y148" s="101"/>
      <c r="Z148" s="101"/>
    </row>
    <row r="149" spans="1:26" x14ac:dyDescent="0.25">
      <c r="A149" s="92" t="s">
        <v>371</v>
      </c>
      <c r="B149" s="93">
        <v>235</v>
      </c>
      <c r="C149" s="94" t="s">
        <v>37</v>
      </c>
      <c r="D149" s="95"/>
      <c r="E149" s="96">
        <v>6.2939999999999996E-2</v>
      </c>
      <c r="F149" s="97"/>
      <c r="G149" s="98">
        <v>3.2156999999999998E-2</v>
      </c>
      <c r="H149" s="97"/>
      <c r="I149" s="102"/>
      <c r="J149" s="99" t="s">
        <v>37</v>
      </c>
      <c r="K149" s="97"/>
      <c r="L149" s="100" t="s">
        <v>37</v>
      </c>
      <c r="M149" s="97"/>
      <c r="N149" s="102"/>
      <c r="O149" s="99">
        <v>7.591844</v>
      </c>
      <c r="P149" s="97"/>
      <c r="Q149" s="100">
        <v>0.51292700000000002</v>
      </c>
      <c r="R149" s="97" t="s">
        <v>37</v>
      </c>
      <c r="S149" s="102"/>
      <c r="T149" s="99" t="s">
        <v>37</v>
      </c>
      <c r="U149" s="97"/>
      <c r="V149" s="100" t="s">
        <v>37</v>
      </c>
      <c r="W149" s="101"/>
      <c r="X149" s="101"/>
      <c r="Y149" s="101"/>
      <c r="Z149" s="101"/>
    </row>
    <row r="150" spans="1:26" x14ac:dyDescent="0.25">
      <c r="A150" s="92" t="s">
        <v>322</v>
      </c>
      <c r="B150" s="93">
        <v>236</v>
      </c>
      <c r="C150" s="94" t="s">
        <v>37</v>
      </c>
      <c r="D150" s="95"/>
      <c r="E150" s="96">
        <v>4.2204999999999999E-2</v>
      </c>
      <c r="F150" s="97"/>
      <c r="G150" s="98">
        <v>2.1562999999999999E-2</v>
      </c>
      <c r="H150" s="97"/>
      <c r="I150" s="102"/>
      <c r="J150" s="99">
        <v>5.0907400000000003</v>
      </c>
      <c r="K150" s="97"/>
      <c r="L150" s="100">
        <v>0.37690699999999999</v>
      </c>
      <c r="M150" s="97"/>
      <c r="N150" s="102"/>
      <c r="O150" s="99">
        <v>5.0907400000000003</v>
      </c>
      <c r="P150" s="97"/>
      <c r="Q150" s="100">
        <v>0.343945</v>
      </c>
      <c r="R150" s="97" t="s">
        <v>37</v>
      </c>
      <c r="S150" s="102"/>
      <c r="T150" s="99" t="s">
        <v>37</v>
      </c>
      <c r="U150" s="97"/>
      <c r="V150" s="100" t="s">
        <v>37</v>
      </c>
      <c r="W150" s="101"/>
      <c r="X150" s="101"/>
      <c r="Y150" s="101"/>
      <c r="Z150" s="101"/>
    </row>
    <row r="151" spans="1:26" x14ac:dyDescent="0.25">
      <c r="A151" s="92" t="s">
        <v>380</v>
      </c>
      <c r="B151" s="93">
        <v>239</v>
      </c>
      <c r="C151" s="94" t="s">
        <v>37</v>
      </c>
      <c r="D151" s="95"/>
      <c r="E151" s="96">
        <v>0.15723000000000001</v>
      </c>
      <c r="F151" s="97"/>
      <c r="G151" s="98">
        <v>8.0331E-2</v>
      </c>
      <c r="H151" s="97"/>
      <c r="I151" s="102"/>
      <c r="J151" s="99">
        <v>18.96509</v>
      </c>
      <c r="K151" s="97"/>
      <c r="L151" s="100">
        <v>1.404131</v>
      </c>
      <c r="M151" s="97"/>
      <c r="N151" s="102"/>
      <c r="O151" s="99">
        <v>18.96509</v>
      </c>
      <c r="P151" s="97"/>
      <c r="Q151" s="100">
        <v>1.2813349999999999</v>
      </c>
      <c r="R151" s="97" t="s">
        <v>37</v>
      </c>
      <c r="S151" s="102"/>
      <c r="T151" s="99" t="s">
        <v>37</v>
      </c>
      <c r="U151" s="97"/>
      <c r="V151" s="100" t="s">
        <v>37</v>
      </c>
      <c r="W151" s="101"/>
      <c r="X151" s="101"/>
      <c r="Y151" s="101"/>
      <c r="Z151" s="101"/>
    </row>
    <row r="152" spans="1:26" x14ac:dyDescent="0.25">
      <c r="A152" s="92" t="s">
        <v>323</v>
      </c>
      <c r="B152" s="93">
        <v>240</v>
      </c>
      <c r="C152" s="94" t="s">
        <v>37</v>
      </c>
      <c r="D152" s="95"/>
      <c r="E152" s="96">
        <v>0.104689</v>
      </c>
      <c r="F152" s="97"/>
      <c r="G152" s="98">
        <v>5.3487E-2</v>
      </c>
      <c r="H152" s="97"/>
      <c r="I152" s="102"/>
      <c r="J152" s="99">
        <v>12.627575</v>
      </c>
      <c r="K152" s="97"/>
      <c r="L152" s="100">
        <v>0.93491599999999997</v>
      </c>
      <c r="M152" s="97"/>
      <c r="N152" s="102"/>
      <c r="O152" s="99">
        <v>12.627575</v>
      </c>
      <c r="P152" s="97"/>
      <c r="Q152" s="100">
        <v>0.853155</v>
      </c>
      <c r="R152" s="97" t="s">
        <v>37</v>
      </c>
      <c r="S152" s="102"/>
      <c r="T152" s="99" t="s">
        <v>37</v>
      </c>
      <c r="U152" s="97"/>
      <c r="V152" s="100" t="s">
        <v>37</v>
      </c>
      <c r="W152" s="101"/>
      <c r="X152" s="101"/>
      <c r="Y152" s="101"/>
      <c r="Z152" s="101"/>
    </row>
    <row r="153" spans="1:26" x14ac:dyDescent="0.25">
      <c r="A153" s="92" t="s">
        <v>324</v>
      </c>
      <c r="B153" s="93">
        <v>244</v>
      </c>
      <c r="C153" s="94" t="s">
        <v>37</v>
      </c>
      <c r="D153" s="95"/>
      <c r="E153" s="96">
        <v>1.8851E-2</v>
      </c>
      <c r="F153" s="97"/>
      <c r="G153" s="98">
        <v>9.6310000000000007E-3</v>
      </c>
      <c r="H153" s="97"/>
      <c r="I153" s="102"/>
      <c r="J153" s="99">
        <v>2.273752</v>
      </c>
      <c r="K153" s="97"/>
      <c r="L153" s="100">
        <v>0.16834299999999999</v>
      </c>
      <c r="M153" s="97"/>
      <c r="N153" s="102"/>
      <c r="O153" s="99">
        <v>2.273752</v>
      </c>
      <c r="P153" s="97"/>
      <c r="Q153" s="100">
        <v>0.15362100000000001</v>
      </c>
      <c r="R153" s="97"/>
      <c r="S153" s="102"/>
      <c r="T153" s="99" t="s">
        <v>37</v>
      </c>
      <c r="U153" s="97"/>
      <c r="V153" s="100" t="s">
        <v>37</v>
      </c>
      <c r="W153" s="101"/>
      <c r="X153" s="101"/>
      <c r="Y153" s="101"/>
      <c r="Z153" s="101"/>
    </row>
    <row r="154" spans="1:26" x14ac:dyDescent="0.25">
      <c r="A154" s="92" t="s">
        <v>325</v>
      </c>
      <c r="B154" s="93">
        <v>248</v>
      </c>
      <c r="C154" s="94">
        <v>313</v>
      </c>
      <c r="D154" s="95"/>
      <c r="E154" s="96" t="s">
        <v>37</v>
      </c>
      <c r="F154" s="97"/>
      <c r="G154" s="98" t="s">
        <v>37</v>
      </c>
      <c r="H154" s="97"/>
      <c r="I154" s="102"/>
      <c r="J154" s="99" t="s">
        <v>37</v>
      </c>
      <c r="K154" s="97"/>
      <c r="L154" s="100" t="s">
        <v>37</v>
      </c>
      <c r="M154" s="97"/>
      <c r="N154" s="102"/>
      <c r="O154" s="99" t="s">
        <v>37</v>
      </c>
      <c r="P154" s="97"/>
      <c r="Q154" s="100" t="s">
        <v>37</v>
      </c>
      <c r="R154" s="97" t="s">
        <v>37</v>
      </c>
      <c r="S154" s="102"/>
      <c r="T154" s="99" t="s">
        <v>37</v>
      </c>
      <c r="U154" s="97"/>
      <c r="V154" s="100" t="s">
        <v>37</v>
      </c>
      <c r="W154" s="101"/>
      <c r="X154" s="101"/>
      <c r="Y154" s="101"/>
      <c r="Z154" s="101"/>
    </row>
    <row r="155" spans="1:26" x14ac:dyDescent="0.25">
      <c r="A155" s="92" t="s">
        <v>253</v>
      </c>
      <c r="B155" s="93">
        <v>249</v>
      </c>
      <c r="C155" s="94" t="s">
        <v>37</v>
      </c>
      <c r="D155" s="95"/>
      <c r="E155" s="96">
        <v>4.6266000000000002E-2</v>
      </c>
      <c r="F155" s="97"/>
      <c r="G155" s="98">
        <v>2.3637999999999999E-2</v>
      </c>
      <c r="H155" s="97"/>
      <c r="I155" s="102"/>
      <c r="J155" s="99">
        <v>5.5806199999999997</v>
      </c>
      <c r="K155" s="97"/>
      <c r="L155" s="100">
        <v>0.41317599999999999</v>
      </c>
      <c r="M155" s="97"/>
      <c r="N155" s="102"/>
      <c r="O155" s="99">
        <v>5.5806199999999997</v>
      </c>
      <c r="P155" s="97"/>
      <c r="Q155" s="100">
        <v>0.37704300000000002</v>
      </c>
      <c r="R155" s="97" t="s">
        <v>37</v>
      </c>
      <c r="S155" s="102"/>
      <c r="T155" s="99" t="s">
        <v>37</v>
      </c>
      <c r="U155" s="97"/>
      <c r="V155" s="100" t="s">
        <v>37</v>
      </c>
      <c r="W155" s="101"/>
      <c r="X155" s="101"/>
      <c r="Y155" s="101"/>
      <c r="Z155" s="101"/>
    </row>
    <row r="156" spans="1:26" x14ac:dyDescent="0.25">
      <c r="A156" s="92" t="s">
        <v>138</v>
      </c>
      <c r="B156" s="93">
        <v>250</v>
      </c>
      <c r="C156" s="94" t="s">
        <v>37</v>
      </c>
      <c r="D156" s="95"/>
      <c r="E156" s="96">
        <v>5.3163000000000002E-2</v>
      </c>
      <c r="F156" s="97"/>
      <c r="G156" s="98">
        <v>2.7161999999999999E-2</v>
      </c>
      <c r="H156" s="97"/>
      <c r="I156" s="102"/>
      <c r="J156" s="99" t="s">
        <v>37</v>
      </c>
      <c r="K156" s="97"/>
      <c r="L156" s="100" t="s">
        <v>37</v>
      </c>
      <c r="M156" s="97"/>
      <c r="N156" s="102"/>
      <c r="O156" s="99">
        <v>6.4125899999999998</v>
      </c>
      <c r="P156" s="97"/>
      <c r="Q156" s="100">
        <v>0.433253</v>
      </c>
      <c r="R156" s="97" t="s">
        <v>37</v>
      </c>
      <c r="S156" s="102"/>
      <c r="T156" s="99" t="s">
        <v>37</v>
      </c>
      <c r="U156" s="97"/>
      <c r="V156" s="100" t="s">
        <v>37</v>
      </c>
      <c r="W156" s="101"/>
      <c r="X156" s="101"/>
      <c r="Y156" s="101"/>
      <c r="Z156" s="101"/>
    </row>
    <row r="157" spans="1:26" x14ac:dyDescent="0.25">
      <c r="A157" s="92" t="s">
        <v>326</v>
      </c>
      <c r="B157" s="93">
        <v>251</v>
      </c>
      <c r="C157" s="94" t="s">
        <v>37</v>
      </c>
      <c r="D157" s="95"/>
      <c r="E157" s="96">
        <v>8.8179999999999994E-3</v>
      </c>
      <c r="F157" s="97"/>
      <c r="G157" s="98">
        <v>4.5050000000000003E-3</v>
      </c>
      <c r="H157" s="97"/>
      <c r="I157" s="102"/>
      <c r="J157" s="99">
        <v>1.063571</v>
      </c>
      <c r="K157" s="97"/>
      <c r="L157" s="100">
        <v>7.8743999999999995E-2</v>
      </c>
      <c r="M157" s="97"/>
      <c r="N157" s="102"/>
      <c r="O157" s="99">
        <v>1.063571</v>
      </c>
      <c r="P157" s="97"/>
      <c r="Q157" s="100">
        <v>7.1858000000000005E-2</v>
      </c>
      <c r="R157" s="97" t="s">
        <v>37</v>
      </c>
      <c r="S157" s="102"/>
      <c r="T157" s="99" t="s">
        <v>37</v>
      </c>
      <c r="U157" s="97"/>
      <c r="V157" s="100" t="s">
        <v>37</v>
      </c>
      <c r="W157" s="101"/>
      <c r="X157" s="101"/>
      <c r="Y157" s="101"/>
      <c r="Z157" s="101"/>
    </row>
    <row r="158" spans="1:26" x14ac:dyDescent="0.25">
      <c r="A158" s="92" t="s">
        <v>327</v>
      </c>
      <c r="B158" s="93">
        <v>252</v>
      </c>
      <c r="C158" s="94" t="s">
        <v>37</v>
      </c>
      <c r="D158" s="95"/>
      <c r="E158" s="96">
        <v>8.7353E-2</v>
      </c>
      <c r="F158" s="97"/>
      <c r="G158" s="98">
        <v>4.4630000000000003E-2</v>
      </c>
      <c r="H158" s="97"/>
      <c r="I158" s="102"/>
      <c r="J158" s="99">
        <v>10.536555</v>
      </c>
      <c r="K158" s="97"/>
      <c r="L158" s="100">
        <v>0.78010199999999996</v>
      </c>
      <c r="M158" s="97"/>
      <c r="N158" s="102"/>
      <c r="O158" s="99">
        <v>10.536555</v>
      </c>
      <c r="P158" s="97"/>
      <c r="Q158" s="100">
        <v>0.71187999999999996</v>
      </c>
      <c r="R158" s="97" t="s">
        <v>37</v>
      </c>
      <c r="S158" s="102"/>
      <c r="T158" s="99" t="s">
        <v>37</v>
      </c>
      <c r="U158" s="97"/>
      <c r="V158" s="100" t="s">
        <v>37</v>
      </c>
      <c r="W158" s="101"/>
      <c r="X158" s="101"/>
      <c r="Y158" s="101"/>
      <c r="Z158" s="101"/>
    </row>
    <row r="159" spans="1:26" x14ac:dyDescent="0.25">
      <c r="A159" s="92" t="s">
        <v>254</v>
      </c>
      <c r="B159" s="93">
        <v>253</v>
      </c>
      <c r="C159" s="94" t="s">
        <v>37</v>
      </c>
      <c r="D159" s="95"/>
      <c r="E159" s="96">
        <v>9.4109999999999999E-2</v>
      </c>
      <c r="F159" s="97"/>
      <c r="G159" s="98">
        <v>4.8082E-2</v>
      </c>
      <c r="H159" s="97"/>
      <c r="I159" s="102"/>
      <c r="J159" s="99">
        <v>11.351526</v>
      </c>
      <c r="K159" s="97"/>
      <c r="L159" s="100">
        <v>0.84043999999999996</v>
      </c>
      <c r="M159" s="97"/>
      <c r="N159" s="102"/>
      <c r="O159" s="99">
        <v>11.351526</v>
      </c>
      <c r="P159" s="97"/>
      <c r="Q159" s="100">
        <v>0.76694099999999998</v>
      </c>
      <c r="R159" s="97"/>
      <c r="S159" s="102"/>
      <c r="T159" s="99" t="s">
        <v>37</v>
      </c>
      <c r="U159" s="97"/>
      <c r="V159" s="100" t="s">
        <v>37</v>
      </c>
      <c r="W159" s="97"/>
      <c r="X159" s="101"/>
      <c r="Y159" s="101"/>
      <c r="Z159" s="101"/>
    </row>
    <row r="160" spans="1:26" x14ac:dyDescent="0.25">
      <c r="A160" s="92" t="s">
        <v>139</v>
      </c>
      <c r="B160" s="93">
        <v>254</v>
      </c>
      <c r="C160" s="94" t="s">
        <v>37</v>
      </c>
      <c r="D160" s="95"/>
      <c r="E160" s="96">
        <v>5.2567000000000003E-2</v>
      </c>
      <c r="F160" s="97"/>
      <c r="G160" s="98">
        <v>2.6856999999999999E-2</v>
      </c>
      <c r="H160" s="97"/>
      <c r="I160" s="102"/>
      <c r="J160" s="99" t="s">
        <v>37</v>
      </c>
      <c r="K160" s="97"/>
      <c r="L160" s="100" t="s">
        <v>37</v>
      </c>
      <c r="M160" s="97"/>
      <c r="N160" s="102"/>
      <c r="O160" s="99">
        <v>6.3405839999999998</v>
      </c>
      <c r="P160" s="97"/>
      <c r="Q160" s="100">
        <v>0.42838799999999999</v>
      </c>
      <c r="R160" s="97" t="s">
        <v>37</v>
      </c>
      <c r="S160" s="102"/>
      <c r="T160" s="99" t="s">
        <v>37</v>
      </c>
      <c r="U160" s="97"/>
      <c r="V160" s="100" t="s">
        <v>37</v>
      </c>
      <c r="W160" s="97"/>
      <c r="X160" s="101"/>
      <c r="Y160" s="101"/>
      <c r="Z160" s="101"/>
    </row>
    <row r="161" spans="1:26" x14ac:dyDescent="0.25">
      <c r="A161" s="92" t="s">
        <v>255</v>
      </c>
      <c r="B161" s="93">
        <v>255</v>
      </c>
      <c r="C161" s="94" t="s">
        <v>37</v>
      </c>
      <c r="D161" s="95"/>
      <c r="E161" s="96">
        <v>7.3772000000000004E-2</v>
      </c>
      <c r="F161" s="97"/>
      <c r="G161" s="98">
        <v>3.7691000000000002E-2</v>
      </c>
      <c r="H161" s="97"/>
      <c r="I161" s="102"/>
      <c r="J161" s="99">
        <v>8.8983480000000004</v>
      </c>
      <c r="K161" s="97"/>
      <c r="L161" s="100">
        <v>0.65881299999999998</v>
      </c>
      <c r="M161" s="97"/>
      <c r="N161" s="102"/>
      <c r="O161" s="99">
        <v>8.8983480000000004</v>
      </c>
      <c r="P161" s="97"/>
      <c r="Q161" s="100">
        <v>0.60119800000000001</v>
      </c>
      <c r="R161" s="97"/>
      <c r="S161" s="102"/>
      <c r="T161" s="99" t="s">
        <v>37</v>
      </c>
      <c r="U161" s="97"/>
      <c r="V161" s="100" t="s">
        <v>37</v>
      </c>
      <c r="W161" s="101"/>
      <c r="X161" s="101"/>
      <c r="Y161" s="101"/>
      <c r="Z161" s="101"/>
    </row>
    <row r="162" spans="1:26" x14ac:dyDescent="0.25">
      <c r="A162" s="92" t="s">
        <v>140</v>
      </c>
      <c r="B162" s="93">
        <v>256</v>
      </c>
      <c r="C162" s="94" t="s">
        <v>37</v>
      </c>
      <c r="D162" s="95"/>
      <c r="E162" s="96">
        <v>0.46902899999999997</v>
      </c>
      <c r="F162" s="97"/>
      <c r="G162" s="98">
        <v>0.23963400000000001</v>
      </c>
      <c r="H162" s="97"/>
      <c r="I162" s="102"/>
      <c r="J162" s="99">
        <v>28.287213999999999</v>
      </c>
      <c r="K162" s="97"/>
      <c r="L162" s="100">
        <v>2.094319</v>
      </c>
      <c r="M162" s="97" t="s">
        <v>39</v>
      </c>
      <c r="N162" s="102"/>
      <c r="O162" s="99" t="s">
        <v>37</v>
      </c>
      <c r="P162" s="97"/>
      <c r="Q162" s="100" t="s">
        <v>37</v>
      </c>
      <c r="R162" s="97" t="s">
        <v>37</v>
      </c>
      <c r="S162" s="102"/>
      <c r="T162" s="99" t="s">
        <v>37</v>
      </c>
      <c r="U162" s="97"/>
      <c r="V162" s="100" t="s">
        <v>37</v>
      </c>
      <c r="W162" s="101"/>
      <c r="X162" s="101"/>
      <c r="Y162" s="101"/>
      <c r="Z162" s="101"/>
    </row>
    <row r="163" spans="1:26" x14ac:dyDescent="0.25">
      <c r="A163" s="92" t="s">
        <v>328</v>
      </c>
      <c r="B163" s="93">
        <v>257</v>
      </c>
      <c r="C163" s="94" t="s">
        <v>37</v>
      </c>
      <c r="D163" s="95"/>
      <c r="E163" s="96">
        <v>2.5235E-2</v>
      </c>
      <c r="F163" s="97"/>
      <c r="G163" s="98">
        <v>1.2893E-2</v>
      </c>
      <c r="H163" s="97"/>
      <c r="I163" s="90"/>
      <c r="J163" s="99">
        <v>3.0438670000000001</v>
      </c>
      <c r="K163" s="97"/>
      <c r="L163" s="100">
        <v>0.22536100000000001</v>
      </c>
      <c r="M163" s="97"/>
      <c r="N163" s="90"/>
      <c r="O163" s="99">
        <v>3.0438670000000001</v>
      </c>
      <c r="P163" s="97"/>
      <c r="Q163" s="100">
        <v>0.205652</v>
      </c>
      <c r="R163" s="97" t="s">
        <v>37</v>
      </c>
      <c r="S163" s="90"/>
      <c r="T163" s="99" t="s">
        <v>37</v>
      </c>
      <c r="U163" s="97"/>
      <c r="V163" s="100" t="s">
        <v>37</v>
      </c>
      <c r="W163" s="101"/>
      <c r="X163" s="101"/>
      <c r="Y163" s="101"/>
      <c r="Z163" s="101"/>
    </row>
    <row r="164" spans="1:26" x14ac:dyDescent="0.25">
      <c r="A164" s="92" t="s">
        <v>329</v>
      </c>
      <c r="B164" s="93">
        <v>261</v>
      </c>
      <c r="C164" s="94" t="s">
        <v>37</v>
      </c>
      <c r="D164" s="95"/>
      <c r="E164" s="96">
        <v>0.10335999999999999</v>
      </c>
      <c r="F164" s="97"/>
      <c r="G164" s="98">
        <v>5.2808000000000001E-2</v>
      </c>
      <c r="H164" s="97"/>
      <c r="I164" s="102"/>
      <c r="J164" s="99">
        <v>12.467271999999999</v>
      </c>
      <c r="K164" s="97"/>
      <c r="L164" s="100">
        <v>0.92304799999999998</v>
      </c>
      <c r="M164" s="97"/>
      <c r="N164" s="102"/>
      <c r="O164" s="99">
        <v>12.467271999999999</v>
      </c>
      <c r="P164" s="97"/>
      <c r="Q164" s="100">
        <v>0.84232399999999996</v>
      </c>
      <c r="R164" s="97" t="s">
        <v>37</v>
      </c>
      <c r="S164" s="102"/>
      <c r="T164" s="99" t="s">
        <v>37</v>
      </c>
      <c r="U164" s="97"/>
      <c r="V164" s="100" t="s">
        <v>37</v>
      </c>
      <c r="W164" s="101"/>
      <c r="X164" s="101"/>
      <c r="Y164" s="101"/>
      <c r="Z164" s="101"/>
    </row>
    <row r="165" spans="1:26" x14ac:dyDescent="0.25">
      <c r="A165" s="92" t="s">
        <v>440</v>
      </c>
      <c r="B165" s="93">
        <v>262</v>
      </c>
      <c r="C165" s="94" t="s">
        <v>37</v>
      </c>
      <c r="D165" s="95"/>
      <c r="E165" s="96">
        <v>0.33441199999999999</v>
      </c>
      <c r="F165" s="97"/>
      <c r="G165" s="98">
        <v>0.17085600000000001</v>
      </c>
      <c r="H165" s="97"/>
      <c r="I165" s="102"/>
      <c r="J165" s="99">
        <v>20.168424000000002</v>
      </c>
      <c r="K165" s="97"/>
      <c r="L165" s="100">
        <v>1.493223</v>
      </c>
      <c r="M165" s="97" t="s">
        <v>39</v>
      </c>
      <c r="N165" s="102"/>
      <c r="O165" s="99">
        <v>40.336849000000001</v>
      </c>
      <c r="P165" s="97"/>
      <c r="Q165" s="100">
        <v>2.7252719999999999</v>
      </c>
      <c r="R165" s="97" t="s">
        <v>37</v>
      </c>
      <c r="S165" s="102"/>
      <c r="T165" s="99" t="s">
        <v>37</v>
      </c>
      <c r="U165" s="97"/>
      <c r="V165" s="100" t="s">
        <v>37</v>
      </c>
      <c r="W165" s="101"/>
      <c r="X165" s="101"/>
      <c r="Y165" s="101"/>
      <c r="Z165" s="101"/>
    </row>
    <row r="166" spans="1:26" x14ac:dyDescent="0.25">
      <c r="A166" s="92" t="s">
        <v>40</v>
      </c>
      <c r="B166" s="93">
        <v>263</v>
      </c>
      <c r="C166" s="94" t="s">
        <v>37</v>
      </c>
      <c r="D166" s="95"/>
      <c r="E166" s="96">
        <v>8.5360000000000002E-3</v>
      </c>
      <c r="F166" s="97"/>
      <c r="G166" s="98">
        <v>4.3610000000000003E-3</v>
      </c>
      <c r="H166" s="97"/>
      <c r="I166" s="90"/>
      <c r="J166" s="99" t="s">
        <v>37</v>
      </c>
      <c r="K166" s="97"/>
      <c r="L166" s="100" t="s">
        <v>37</v>
      </c>
      <c r="M166" s="97"/>
      <c r="N166" s="90"/>
      <c r="O166" s="99">
        <v>1.0295749999999999</v>
      </c>
      <c r="P166" s="97"/>
      <c r="Q166" s="100">
        <v>6.9560999999999998E-2</v>
      </c>
      <c r="R166" s="97" t="s">
        <v>37</v>
      </c>
      <c r="S166" s="90"/>
      <c r="T166" s="99" t="s">
        <v>37</v>
      </c>
      <c r="U166" s="97"/>
      <c r="V166" s="100" t="s">
        <v>37</v>
      </c>
      <c r="W166" s="101"/>
      <c r="X166" s="101"/>
      <c r="Y166" s="101"/>
      <c r="Z166" s="101"/>
    </row>
    <row r="167" spans="1:26" x14ac:dyDescent="0.25">
      <c r="A167" s="92" t="s">
        <v>256</v>
      </c>
      <c r="B167" s="93">
        <v>264</v>
      </c>
      <c r="C167" s="94" t="s">
        <v>37</v>
      </c>
      <c r="D167" s="95"/>
      <c r="E167" s="96">
        <v>0.14580099999999999</v>
      </c>
      <c r="F167" s="97"/>
      <c r="G167" s="98">
        <v>7.4492000000000003E-2</v>
      </c>
      <c r="H167" s="97"/>
      <c r="I167" s="90"/>
      <c r="J167" s="99">
        <v>17.586579</v>
      </c>
      <c r="K167" s="97"/>
      <c r="L167" s="100">
        <v>1.3020689999999999</v>
      </c>
      <c r="M167" s="97"/>
      <c r="N167" s="90"/>
      <c r="O167" s="99">
        <v>17.586579</v>
      </c>
      <c r="P167" s="97"/>
      <c r="Q167" s="100">
        <v>1.188199</v>
      </c>
      <c r="R167" s="97" t="s">
        <v>37</v>
      </c>
      <c r="S167" s="90"/>
      <c r="T167" s="99" t="s">
        <v>37</v>
      </c>
      <c r="U167" s="97"/>
      <c r="V167" s="100" t="s">
        <v>37</v>
      </c>
      <c r="W167" s="101"/>
      <c r="X167" s="101"/>
      <c r="Y167" s="101"/>
      <c r="Z167" s="101"/>
    </row>
    <row r="168" spans="1:26" x14ac:dyDescent="0.25">
      <c r="A168" s="92" t="s">
        <v>330</v>
      </c>
      <c r="B168" s="93">
        <v>265</v>
      </c>
      <c r="C168" s="94" t="s">
        <v>37</v>
      </c>
      <c r="D168" s="95"/>
      <c r="E168" s="96">
        <v>6.2634999999999996E-2</v>
      </c>
      <c r="F168" s="97"/>
      <c r="G168" s="98">
        <v>3.2001000000000002E-2</v>
      </c>
      <c r="H168" s="97"/>
      <c r="I168" s="102"/>
      <c r="J168" s="99">
        <v>7.5550139999999999</v>
      </c>
      <c r="K168" s="97"/>
      <c r="L168" s="100">
        <v>0.55935599999999996</v>
      </c>
      <c r="M168" s="97"/>
      <c r="N168" s="102"/>
      <c r="O168" s="99">
        <v>7.5550139999999999</v>
      </c>
      <c r="P168" s="97"/>
      <c r="Q168" s="100">
        <v>0.51043799999999995</v>
      </c>
      <c r="R168" s="97"/>
      <c r="S168" s="102"/>
      <c r="T168" s="99" t="s">
        <v>37</v>
      </c>
      <c r="U168" s="97"/>
      <c r="V168" s="100" t="s">
        <v>37</v>
      </c>
      <c r="W168" s="101"/>
      <c r="X168" s="101"/>
      <c r="Y168" s="101"/>
      <c r="Z168" s="101"/>
    </row>
    <row r="169" spans="1:26" x14ac:dyDescent="0.25">
      <c r="A169" s="92" t="s">
        <v>544</v>
      </c>
      <c r="B169" s="93">
        <v>266</v>
      </c>
      <c r="C169" s="94">
        <v>269</v>
      </c>
      <c r="D169" s="95"/>
      <c r="E169" s="96" t="s">
        <v>37</v>
      </c>
      <c r="F169" s="97"/>
      <c r="G169" s="98" t="s">
        <v>37</v>
      </c>
      <c r="H169" s="97"/>
      <c r="I169" s="90"/>
      <c r="J169" s="99" t="s">
        <v>37</v>
      </c>
      <c r="K169" s="97"/>
      <c r="L169" s="100" t="s">
        <v>37</v>
      </c>
      <c r="M169" s="97"/>
      <c r="N169" s="90"/>
      <c r="O169" s="99" t="s">
        <v>37</v>
      </c>
      <c r="P169" s="97"/>
      <c r="Q169" s="100" t="s">
        <v>37</v>
      </c>
      <c r="R169" s="97"/>
      <c r="S169" s="90"/>
      <c r="T169" s="99" t="s">
        <v>37</v>
      </c>
      <c r="U169" s="97"/>
      <c r="V169" s="100" t="s">
        <v>37</v>
      </c>
      <c r="W169" s="101"/>
      <c r="X169" s="101"/>
      <c r="Y169" s="101"/>
      <c r="Z169" s="101"/>
    </row>
    <row r="170" spans="1:26" x14ac:dyDescent="0.25">
      <c r="A170" s="92" t="s">
        <v>331</v>
      </c>
      <c r="B170" s="93">
        <v>268</v>
      </c>
      <c r="C170" s="94">
        <v>256</v>
      </c>
      <c r="D170" s="95"/>
      <c r="E170" s="96" t="s">
        <v>37</v>
      </c>
      <c r="F170" s="97"/>
      <c r="G170" s="98" t="s">
        <v>37</v>
      </c>
      <c r="H170" s="97"/>
      <c r="I170" s="102"/>
      <c r="J170" s="99" t="s">
        <v>37</v>
      </c>
      <c r="K170" s="97"/>
      <c r="L170" s="100" t="s">
        <v>37</v>
      </c>
      <c r="M170" s="97"/>
      <c r="N170" s="102"/>
      <c r="O170" s="99" t="s">
        <v>37</v>
      </c>
      <c r="P170" s="97"/>
      <c r="Q170" s="100" t="s">
        <v>37</v>
      </c>
      <c r="R170" s="97" t="s">
        <v>37</v>
      </c>
      <c r="S170" s="102"/>
      <c r="T170" s="99" t="s">
        <v>37</v>
      </c>
      <c r="U170" s="97"/>
      <c r="V170" s="100" t="s">
        <v>37</v>
      </c>
      <c r="W170" s="101"/>
      <c r="X170" s="101"/>
      <c r="Y170" s="101"/>
      <c r="Z170" s="101"/>
    </row>
    <row r="171" spans="1:26" x14ac:dyDescent="0.25">
      <c r="A171" s="92" t="s">
        <v>141</v>
      </c>
      <c r="B171" s="93">
        <v>269</v>
      </c>
      <c r="C171" s="94">
        <v>262</v>
      </c>
      <c r="D171" s="95"/>
      <c r="E171" s="96" t="s">
        <v>37</v>
      </c>
      <c r="F171" s="97"/>
      <c r="G171" s="98" t="s">
        <v>37</v>
      </c>
      <c r="H171" s="97"/>
      <c r="I171" s="90"/>
      <c r="J171" s="99" t="s">
        <v>37</v>
      </c>
      <c r="K171" s="97"/>
      <c r="L171" s="100" t="s">
        <v>37</v>
      </c>
      <c r="M171" s="97" t="s">
        <v>39</v>
      </c>
      <c r="N171" s="90"/>
      <c r="O171" s="99" t="s">
        <v>37</v>
      </c>
      <c r="P171" s="97"/>
      <c r="Q171" s="100" t="s">
        <v>37</v>
      </c>
      <c r="R171" s="97" t="s">
        <v>37</v>
      </c>
      <c r="S171" s="90"/>
      <c r="T171" s="99" t="s">
        <v>37</v>
      </c>
      <c r="U171" s="97"/>
      <c r="V171" s="100" t="s">
        <v>37</v>
      </c>
      <c r="W171" s="101"/>
      <c r="X171" s="101"/>
      <c r="Y171" s="101"/>
      <c r="Z171" s="101"/>
    </row>
    <row r="172" spans="1:26" x14ac:dyDescent="0.25">
      <c r="A172" s="92" t="s">
        <v>142</v>
      </c>
      <c r="B172" s="93">
        <v>270</v>
      </c>
      <c r="C172" s="94" t="s">
        <v>37</v>
      </c>
      <c r="D172" s="95"/>
      <c r="E172" s="96">
        <v>1.7610000000000001E-2</v>
      </c>
      <c r="F172" s="97"/>
      <c r="G172" s="98">
        <v>8.9969999999999998E-3</v>
      </c>
      <c r="H172" s="97"/>
      <c r="I172" s="102"/>
      <c r="J172" s="99" t="s">
        <v>37</v>
      </c>
      <c r="K172" s="97"/>
      <c r="L172" s="100" t="s">
        <v>37</v>
      </c>
      <c r="M172" s="97"/>
      <c r="N172" s="102"/>
      <c r="O172" s="99">
        <v>2.1240730000000001</v>
      </c>
      <c r="P172" s="97"/>
      <c r="Q172" s="100">
        <v>0.143508</v>
      </c>
      <c r="R172" s="97" t="s">
        <v>37</v>
      </c>
      <c r="S172" s="102"/>
      <c r="T172" s="99" t="s">
        <v>37</v>
      </c>
      <c r="U172" s="97"/>
      <c r="V172" s="100" t="s">
        <v>37</v>
      </c>
      <c r="W172" s="101"/>
      <c r="X172" s="101"/>
      <c r="Y172" s="101"/>
      <c r="Z172" s="101"/>
    </row>
    <row r="173" spans="1:26" x14ac:dyDescent="0.25">
      <c r="A173" s="92" t="s">
        <v>381</v>
      </c>
      <c r="B173" s="93">
        <v>272</v>
      </c>
      <c r="C173" s="94" t="s">
        <v>37</v>
      </c>
      <c r="D173" s="95"/>
      <c r="E173" s="96">
        <v>2.9964000000000001E-2</v>
      </c>
      <c r="F173" s="97"/>
      <c r="G173" s="98">
        <v>1.5309E-2</v>
      </c>
      <c r="H173" s="97"/>
      <c r="I173" s="102"/>
      <c r="J173" s="99">
        <v>3.6142530000000002</v>
      </c>
      <c r="K173" s="97"/>
      <c r="L173" s="100">
        <v>0.26759100000000002</v>
      </c>
      <c r="M173" s="97"/>
      <c r="N173" s="102"/>
      <c r="O173" s="99">
        <v>3.6142530000000002</v>
      </c>
      <c r="P173" s="97"/>
      <c r="Q173" s="100">
        <v>0.24418899999999999</v>
      </c>
      <c r="R173" s="97" t="s">
        <v>37</v>
      </c>
      <c r="S173" s="102"/>
      <c r="T173" s="99" t="s">
        <v>37</v>
      </c>
      <c r="U173" s="97"/>
      <c r="V173" s="100" t="s">
        <v>37</v>
      </c>
      <c r="W173" s="101"/>
      <c r="X173" s="101"/>
      <c r="Y173" s="101"/>
      <c r="Z173" s="101"/>
    </row>
    <row r="174" spans="1:26" x14ac:dyDescent="0.25">
      <c r="A174" s="92" t="s">
        <v>332</v>
      </c>
      <c r="B174" s="93">
        <v>273</v>
      </c>
      <c r="C174" s="94" t="s">
        <v>37</v>
      </c>
      <c r="D174" s="95"/>
      <c r="E174" s="96">
        <v>2.5455999999999999E-2</v>
      </c>
      <c r="F174" s="97"/>
      <c r="G174" s="98">
        <v>1.3006E-2</v>
      </c>
      <c r="H174" s="97"/>
      <c r="I174" s="102"/>
      <c r="J174" s="99">
        <v>3.0705450000000001</v>
      </c>
      <c r="K174" s="97"/>
      <c r="L174" s="100">
        <v>0.22733600000000001</v>
      </c>
      <c r="M174" s="97"/>
      <c r="N174" s="102"/>
      <c r="O174" s="99">
        <v>3.0705450000000001</v>
      </c>
      <c r="P174" s="97"/>
      <c r="Q174" s="100">
        <v>0.207455</v>
      </c>
      <c r="R174" s="97" t="s">
        <v>37</v>
      </c>
      <c r="S174" s="102"/>
      <c r="T174" s="99" t="s">
        <v>37</v>
      </c>
      <c r="U174" s="97"/>
      <c r="V174" s="100" t="s">
        <v>37</v>
      </c>
      <c r="W174" s="101"/>
      <c r="X174" s="101"/>
      <c r="Y174" s="101"/>
      <c r="Z174" s="101"/>
    </row>
    <row r="175" spans="1:26" x14ac:dyDescent="0.25">
      <c r="A175" s="92" t="s">
        <v>333</v>
      </c>
      <c r="B175" s="93">
        <v>274</v>
      </c>
      <c r="C175" s="94" t="s">
        <v>37</v>
      </c>
      <c r="D175" s="95"/>
      <c r="E175" s="96">
        <v>7.1334999999999996E-2</v>
      </c>
      <c r="F175" s="97"/>
      <c r="G175" s="98">
        <v>3.6445999999999999E-2</v>
      </c>
      <c r="H175" s="97"/>
      <c r="I175" s="90"/>
      <c r="J175" s="99">
        <v>8.6044199999999993</v>
      </c>
      <c r="K175" s="97"/>
      <c r="L175" s="100">
        <v>0.63705100000000003</v>
      </c>
      <c r="M175" s="97"/>
      <c r="N175" s="90"/>
      <c r="O175" s="99">
        <v>8.6044199999999993</v>
      </c>
      <c r="P175" s="97"/>
      <c r="Q175" s="100">
        <v>0.58133900000000005</v>
      </c>
      <c r="R175" s="97" t="s">
        <v>37</v>
      </c>
      <c r="S175" s="90"/>
      <c r="T175" s="99" t="s">
        <v>37</v>
      </c>
      <c r="U175" s="97"/>
      <c r="V175" s="100" t="s">
        <v>37</v>
      </c>
      <c r="W175" s="101"/>
      <c r="X175" s="101"/>
      <c r="Y175" s="101"/>
      <c r="Z175" s="101"/>
    </row>
    <row r="176" spans="1:26" x14ac:dyDescent="0.25">
      <c r="A176" s="92" t="s">
        <v>334</v>
      </c>
      <c r="B176" s="93">
        <v>276</v>
      </c>
      <c r="C176" s="94" t="s">
        <v>37</v>
      </c>
      <c r="D176" s="95"/>
      <c r="E176" s="96">
        <v>2.1148E-2</v>
      </c>
      <c r="F176" s="97"/>
      <c r="G176" s="98">
        <v>1.0805E-2</v>
      </c>
      <c r="H176" s="97"/>
      <c r="I176" s="102"/>
      <c r="J176" s="99">
        <v>2.5509179999999998</v>
      </c>
      <c r="K176" s="97"/>
      <c r="L176" s="100">
        <v>0.188864</v>
      </c>
      <c r="M176" s="97"/>
      <c r="N176" s="102"/>
      <c r="O176" s="99">
        <v>2.5509179999999998</v>
      </c>
      <c r="P176" s="97"/>
      <c r="Q176" s="100">
        <v>0.172347</v>
      </c>
      <c r="R176" s="97" t="s">
        <v>37</v>
      </c>
      <c r="S176" s="102"/>
      <c r="T176" s="99" t="s">
        <v>37</v>
      </c>
      <c r="U176" s="97"/>
      <c r="V176" s="100" t="s">
        <v>37</v>
      </c>
      <c r="W176" s="101"/>
      <c r="X176" s="101"/>
      <c r="Y176" s="101"/>
      <c r="Z176" s="101"/>
    </row>
    <row r="177" spans="1:26" x14ac:dyDescent="0.25">
      <c r="A177" s="92" t="s">
        <v>366</v>
      </c>
      <c r="B177" s="93">
        <v>277</v>
      </c>
      <c r="C177" s="94" t="s">
        <v>37</v>
      </c>
      <c r="D177" s="95"/>
      <c r="E177" s="96">
        <v>3.1319999999999998E-3</v>
      </c>
      <c r="F177" s="97"/>
      <c r="G177" s="98">
        <v>1.6000000000000001E-3</v>
      </c>
      <c r="H177" s="97"/>
      <c r="I177" s="102"/>
      <c r="J177" s="99" t="s">
        <v>37</v>
      </c>
      <c r="K177" s="97"/>
      <c r="L177" s="100" t="s">
        <v>37</v>
      </c>
      <c r="M177" s="97"/>
      <c r="N177" s="102"/>
      <c r="O177" s="99">
        <v>0.37773899999999999</v>
      </c>
      <c r="P177" s="97"/>
      <c r="Q177" s="100">
        <v>2.5520999999999999E-2</v>
      </c>
      <c r="R177" s="97" t="s">
        <v>37</v>
      </c>
      <c r="S177" s="102"/>
      <c r="T177" s="99" t="s">
        <v>37</v>
      </c>
      <c r="U177" s="97"/>
      <c r="V177" s="100" t="s">
        <v>37</v>
      </c>
      <c r="W177" s="101"/>
      <c r="X177" s="101"/>
      <c r="Y177" s="101"/>
      <c r="Z177" s="101"/>
    </row>
    <row r="178" spans="1:26" x14ac:dyDescent="0.25">
      <c r="A178" s="92" t="s">
        <v>143</v>
      </c>
      <c r="B178" s="93">
        <v>280</v>
      </c>
      <c r="C178" s="94" t="s">
        <v>37</v>
      </c>
      <c r="D178" s="95"/>
      <c r="E178" s="96">
        <v>2.777E-2</v>
      </c>
      <c r="F178" s="97"/>
      <c r="G178" s="98">
        <v>1.4187999999999999E-2</v>
      </c>
      <c r="H178" s="97"/>
      <c r="I178" s="102"/>
      <c r="J178" s="99">
        <v>1.6748000000000001</v>
      </c>
      <c r="K178" s="97"/>
      <c r="L178" s="100">
        <v>0.123998</v>
      </c>
      <c r="M178" s="97" t="s">
        <v>39</v>
      </c>
      <c r="N178" s="102"/>
      <c r="O178" s="99">
        <v>3.3496000000000001</v>
      </c>
      <c r="P178" s="97"/>
      <c r="Q178" s="100">
        <v>0.22630900000000001</v>
      </c>
      <c r="R178" s="97" t="s">
        <v>37</v>
      </c>
      <c r="S178" s="102"/>
      <c r="T178" s="99" t="s">
        <v>37</v>
      </c>
      <c r="U178" s="97"/>
      <c r="V178" s="100" t="s">
        <v>37</v>
      </c>
      <c r="W178" s="101"/>
      <c r="X178" s="101"/>
      <c r="Y178" s="101"/>
      <c r="Z178" s="101"/>
    </row>
    <row r="179" spans="1:26" x14ac:dyDescent="0.25">
      <c r="A179" s="92" t="s">
        <v>41</v>
      </c>
      <c r="B179" s="93">
        <v>281</v>
      </c>
      <c r="C179" s="94" t="s">
        <v>37</v>
      </c>
      <c r="D179" s="95"/>
      <c r="E179" s="96">
        <v>2.2317E-2</v>
      </c>
      <c r="F179" s="97"/>
      <c r="G179" s="98">
        <v>1.1402000000000001E-2</v>
      </c>
      <c r="H179" s="97"/>
      <c r="I179" s="90"/>
      <c r="J179" s="99">
        <v>2.691862</v>
      </c>
      <c r="K179" s="97"/>
      <c r="L179" s="100">
        <v>0.199299</v>
      </c>
      <c r="M179" s="97"/>
      <c r="N179" s="90"/>
      <c r="O179" s="99">
        <v>2.691862</v>
      </c>
      <c r="P179" s="97"/>
      <c r="Q179" s="100">
        <v>0.18187</v>
      </c>
      <c r="R179" s="97" t="s">
        <v>37</v>
      </c>
      <c r="S179" s="90"/>
      <c r="T179" s="99" t="s">
        <v>37</v>
      </c>
      <c r="U179" s="97"/>
      <c r="V179" s="100" t="s">
        <v>37</v>
      </c>
      <c r="W179" s="101"/>
      <c r="X179" s="101"/>
      <c r="Y179" s="101"/>
      <c r="Z179" s="101"/>
    </row>
    <row r="180" spans="1:26" x14ac:dyDescent="0.25">
      <c r="A180" s="92" t="s">
        <v>335</v>
      </c>
      <c r="B180" s="93">
        <v>282</v>
      </c>
      <c r="C180" s="94" t="s">
        <v>37</v>
      </c>
      <c r="D180" s="95"/>
      <c r="E180" s="96">
        <v>5.9705000000000001E-2</v>
      </c>
      <c r="F180" s="97"/>
      <c r="G180" s="98">
        <v>3.0504E-2</v>
      </c>
      <c r="H180" s="97"/>
      <c r="I180" s="102"/>
      <c r="J180" s="99">
        <v>7.2015919999999998</v>
      </c>
      <c r="K180" s="97"/>
      <c r="L180" s="100">
        <v>0.53318900000000002</v>
      </c>
      <c r="M180" s="97"/>
      <c r="N180" s="102"/>
      <c r="O180" s="99">
        <v>7.2015919999999998</v>
      </c>
      <c r="P180" s="97"/>
      <c r="Q180" s="100">
        <v>0.48655999999999999</v>
      </c>
      <c r="R180" s="97" t="s">
        <v>37</v>
      </c>
      <c r="S180" s="102"/>
      <c r="T180" s="99" t="s">
        <v>37</v>
      </c>
      <c r="U180" s="97"/>
      <c r="V180" s="100" t="s">
        <v>37</v>
      </c>
      <c r="W180" s="101"/>
      <c r="X180" s="101"/>
      <c r="Y180" s="101"/>
      <c r="Z180" s="101"/>
    </row>
    <row r="181" spans="1:26" x14ac:dyDescent="0.25">
      <c r="A181" s="92" t="s">
        <v>356</v>
      </c>
      <c r="B181" s="93">
        <v>283</v>
      </c>
      <c r="C181" s="94" t="s">
        <v>37</v>
      </c>
      <c r="D181" s="95"/>
      <c r="E181" s="96">
        <v>5.9734000000000002E-2</v>
      </c>
      <c r="F181" s="97"/>
      <c r="G181" s="98">
        <v>3.0519000000000001E-2</v>
      </c>
      <c r="H181" s="97"/>
      <c r="I181" s="102"/>
      <c r="J181" s="99">
        <v>7.205133</v>
      </c>
      <c r="K181" s="97"/>
      <c r="L181" s="100">
        <v>0.53345100000000001</v>
      </c>
      <c r="M181" s="97"/>
      <c r="N181" s="102"/>
      <c r="O181" s="99">
        <v>7.205133</v>
      </c>
      <c r="P181" s="97"/>
      <c r="Q181" s="100">
        <v>0.48679899999999998</v>
      </c>
      <c r="R181" s="97" t="s">
        <v>37</v>
      </c>
      <c r="S181" s="102"/>
      <c r="T181" s="99" t="s">
        <v>37</v>
      </c>
      <c r="U181" s="97"/>
      <c r="V181" s="100" t="s">
        <v>37</v>
      </c>
      <c r="W181" s="101"/>
      <c r="X181" s="101"/>
      <c r="Y181" s="101"/>
      <c r="Z181" s="101"/>
    </row>
    <row r="182" spans="1:26" x14ac:dyDescent="0.25">
      <c r="A182" s="92" t="s">
        <v>336</v>
      </c>
      <c r="B182" s="93">
        <v>286</v>
      </c>
      <c r="C182" s="94" t="s">
        <v>37</v>
      </c>
      <c r="D182" s="95"/>
      <c r="E182" s="96">
        <v>0.165908</v>
      </c>
      <c r="F182" s="97"/>
      <c r="G182" s="98">
        <v>8.4764999999999993E-2</v>
      </c>
      <c r="H182" s="97"/>
      <c r="I182" s="102"/>
      <c r="J182" s="99">
        <v>20.011899</v>
      </c>
      <c r="K182" s="97"/>
      <c r="L182" s="100">
        <v>1.4816339999999999</v>
      </c>
      <c r="M182" s="97"/>
      <c r="N182" s="102"/>
      <c r="O182" s="99">
        <v>20.011899</v>
      </c>
      <c r="P182" s="97"/>
      <c r="Q182" s="100">
        <v>1.352061</v>
      </c>
      <c r="R182" s="97" t="s">
        <v>37</v>
      </c>
      <c r="S182" s="102"/>
      <c r="T182" s="99" t="s">
        <v>37</v>
      </c>
      <c r="U182" s="97"/>
      <c r="V182" s="100" t="s">
        <v>37</v>
      </c>
      <c r="W182" s="101"/>
      <c r="X182" s="101"/>
      <c r="Y182" s="101"/>
      <c r="Z182" s="101"/>
    </row>
    <row r="183" spans="1:26" x14ac:dyDescent="0.25">
      <c r="A183" s="92" t="s">
        <v>337</v>
      </c>
      <c r="B183" s="93">
        <v>287</v>
      </c>
      <c r="C183" s="94" t="s">
        <v>37</v>
      </c>
      <c r="D183" s="95"/>
      <c r="E183" s="96">
        <v>9.0482999999999994E-2</v>
      </c>
      <c r="F183" s="97"/>
      <c r="G183" s="98">
        <v>4.6228999999999999E-2</v>
      </c>
      <c r="H183" s="97"/>
      <c r="I183" s="102"/>
      <c r="J183" s="99">
        <v>10.914057</v>
      </c>
      <c r="K183" s="97"/>
      <c r="L183" s="100">
        <v>0.80805099999999996</v>
      </c>
      <c r="M183" s="97"/>
      <c r="N183" s="102"/>
      <c r="O183" s="99">
        <v>10.914057</v>
      </c>
      <c r="P183" s="97"/>
      <c r="Q183" s="100">
        <v>0.73738499999999996</v>
      </c>
      <c r="R183" s="97" t="s">
        <v>37</v>
      </c>
      <c r="S183" s="102"/>
      <c r="T183" s="99" t="s">
        <v>37</v>
      </c>
      <c r="U183" s="97"/>
      <c r="V183" s="100" t="s">
        <v>37</v>
      </c>
      <c r="W183" s="101"/>
      <c r="X183" s="101"/>
      <c r="Y183" s="101"/>
      <c r="Z183" s="101"/>
    </row>
    <row r="184" spans="1:26" x14ac:dyDescent="0.25">
      <c r="A184" s="92" t="s">
        <v>338</v>
      </c>
      <c r="B184" s="93">
        <v>288</v>
      </c>
      <c r="C184" s="94" t="s">
        <v>37</v>
      </c>
      <c r="D184" s="95"/>
      <c r="E184" s="96">
        <v>4.5011000000000002E-2</v>
      </c>
      <c r="F184" s="97"/>
      <c r="G184" s="98">
        <v>2.2997E-2</v>
      </c>
      <c r="H184" s="97"/>
      <c r="I184" s="102"/>
      <c r="J184" s="99">
        <v>5.4292879999999997</v>
      </c>
      <c r="K184" s="97"/>
      <c r="L184" s="100">
        <v>0.401972</v>
      </c>
      <c r="M184" s="97"/>
      <c r="N184" s="102"/>
      <c r="O184" s="99">
        <v>5.4292879999999997</v>
      </c>
      <c r="P184" s="97"/>
      <c r="Q184" s="100">
        <v>0.36681799999999998</v>
      </c>
      <c r="R184" s="97" t="s">
        <v>37</v>
      </c>
      <c r="S184" s="102"/>
      <c r="T184" s="99" t="s">
        <v>37</v>
      </c>
      <c r="U184" s="97"/>
      <c r="V184" s="100" t="s">
        <v>37</v>
      </c>
      <c r="W184" s="101"/>
      <c r="X184" s="101"/>
      <c r="Y184" s="101"/>
      <c r="Z184" s="101"/>
    </row>
    <row r="185" spans="1:26" x14ac:dyDescent="0.25">
      <c r="A185" s="92" t="s">
        <v>144</v>
      </c>
      <c r="B185" s="93">
        <v>290</v>
      </c>
      <c r="C185" s="94" t="s">
        <v>37</v>
      </c>
      <c r="D185" s="95"/>
      <c r="E185" s="96">
        <v>4.6499999999999996E-3</v>
      </c>
      <c r="F185" s="97"/>
      <c r="G185" s="98">
        <v>2.3760000000000001E-3</v>
      </c>
      <c r="H185" s="97"/>
      <c r="I185" s="102"/>
      <c r="J185" s="99" t="s">
        <v>37</v>
      </c>
      <c r="K185" s="97"/>
      <c r="L185" s="100" t="s">
        <v>37</v>
      </c>
      <c r="M185" s="97"/>
      <c r="N185" s="102"/>
      <c r="O185" s="99">
        <v>0.56094200000000005</v>
      </c>
      <c r="P185" s="97"/>
      <c r="Q185" s="100">
        <v>3.7899000000000002E-2</v>
      </c>
      <c r="R185" s="97" t="s">
        <v>37</v>
      </c>
      <c r="S185" s="102"/>
      <c r="T185" s="99" t="s">
        <v>37</v>
      </c>
      <c r="U185" s="97"/>
      <c r="V185" s="100" t="s">
        <v>37</v>
      </c>
      <c r="W185" s="101"/>
      <c r="X185" s="101"/>
      <c r="Y185" s="101"/>
      <c r="Z185" s="101"/>
    </row>
    <row r="186" spans="1:26" x14ac:dyDescent="0.25">
      <c r="A186" s="92" t="s">
        <v>339</v>
      </c>
      <c r="B186" s="93">
        <v>294</v>
      </c>
      <c r="C186" s="94" t="s">
        <v>37</v>
      </c>
      <c r="D186" s="95"/>
      <c r="E186" s="96">
        <v>3.1319999999999998E-3</v>
      </c>
      <c r="F186" s="97"/>
      <c r="G186" s="98">
        <v>1.6000000000000001E-3</v>
      </c>
      <c r="H186" s="97"/>
      <c r="I186" s="102"/>
      <c r="J186" s="99">
        <v>0.37773899999999999</v>
      </c>
      <c r="K186" s="97"/>
      <c r="L186" s="100">
        <v>2.7966999999999999E-2</v>
      </c>
      <c r="M186" s="97"/>
      <c r="N186" s="102"/>
      <c r="O186" s="99">
        <v>0.37773899999999999</v>
      </c>
      <c r="P186" s="97"/>
      <c r="Q186" s="100">
        <v>2.5520999999999999E-2</v>
      </c>
      <c r="R186" s="97" t="s">
        <v>37</v>
      </c>
      <c r="S186" s="90"/>
      <c r="T186" s="99" t="s">
        <v>37</v>
      </c>
      <c r="U186" s="97"/>
      <c r="V186" s="100" t="s">
        <v>37</v>
      </c>
      <c r="W186" s="101"/>
      <c r="X186" s="101"/>
      <c r="Y186" s="101"/>
      <c r="Z186" s="101"/>
    </row>
    <row r="187" spans="1:26" x14ac:dyDescent="0.25">
      <c r="A187" s="92" t="s">
        <v>258</v>
      </c>
      <c r="B187" s="93">
        <v>297</v>
      </c>
      <c r="C187" s="94" t="s">
        <v>37</v>
      </c>
      <c r="D187" s="95"/>
      <c r="E187" s="96">
        <v>2.3323E-2</v>
      </c>
      <c r="F187" s="97"/>
      <c r="G187" s="98">
        <v>1.1916E-2</v>
      </c>
      <c r="H187" s="97"/>
      <c r="I187" s="102"/>
      <c r="J187" s="99">
        <v>2.8132100000000002</v>
      </c>
      <c r="K187" s="97"/>
      <c r="L187" s="100">
        <v>0.208283</v>
      </c>
      <c r="M187" s="97"/>
      <c r="N187" s="102"/>
      <c r="O187" s="99">
        <v>2.8132100000000002</v>
      </c>
      <c r="P187" s="97"/>
      <c r="Q187" s="100">
        <v>0.19006799999999999</v>
      </c>
      <c r="R187" s="97"/>
      <c r="S187" s="90"/>
      <c r="T187" s="99" t="s">
        <v>37</v>
      </c>
      <c r="U187" s="97"/>
      <c r="V187" s="100" t="s">
        <v>37</v>
      </c>
      <c r="W187" s="101"/>
      <c r="X187" s="101"/>
      <c r="Y187" s="101"/>
      <c r="Z187" s="101"/>
    </row>
    <row r="188" spans="1:26" x14ac:dyDescent="0.25">
      <c r="A188" s="92" t="s">
        <v>340</v>
      </c>
      <c r="B188" s="93">
        <v>299</v>
      </c>
      <c r="C188" s="94" t="s">
        <v>37</v>
      </c>
      <c r="D188" s="95"/>
      <c r="E188" s="96">
        <v>0.82904900000000004</v>
      </c>
      <c r="F188" s="97"/>
      <c r="G188" s="98">
        <v>0.42357299999999998</v>
      </c>
      <c r="H188" s="97"/>
      <c r="I188" s="103"/>
      <c r="J188" s="97">
        <v>100</v>
      </c>
      <c r="K188" s="99"/>
      <c r="L188" s="101">
        <v>7.4037699999999997</v>
      </c>
      <c r="M188" s="104" t="s">
        <v>42</v>
      </c>
      <c r="N188" s="103"/>
      <c r="O188" s="97">
        <v>100</v>
      </c>
      <c r="P188" s="99"/>
      <c r="Q188" s="101">
        <v>6.756291</v>
      </c>
      <c r="R188" s="104" t="s">
        <v>42</v>
      </c>
      <c r="S188" s="102"/>
      <c r="T188" s="99" t="s">
        <v>37</v>
      </c>
      <c r="U188" s="97"/>
      <c r="V188" s="100" t="s">
        <v>37</v>
      </c>
      <c r="W188" s="101"/>
      <c r="X188" s="101"/>
      <c r="Y188" s="101"/>
      <c r="Z188" s="101"/>
    </row>
    <row r="189" spans="1:26" x14ac:dyDescent="0.25">
      <c r="A189" s="92" t="s">
        <v>341</v>
      </c>
      <c r="B189" s="93">
        <v>306</v>
      </c>
      <c r="C189" s="94" t="s">
        <v>37</v>
      </c>
      <c r="D189" s="95"/>
      <c r="E189" s="96">
        <v>6.8437999999999999E-2</v>
      </c>
      <c r="F189" s="97"/>
      <c r="G189" s="98">
        <v>3.4965999999999997E-2</v>
      </c>
      <c r="H189" s="97"/>
      <c r="I189" s="102"/>
      <c r="J189" s="99">
        <v>8.2550120000000007</v>
      </c>
      <c r="K189" s="97"/>
      <c r="L189" s="100">
        <v>0.611182</v>
      </c>
      <c r="M189" s="97"/>
      <c r="N189" s="102"/>
      <c r="O189" s="99">
        <v>8.2550120000000007</v>
      </c>
      <c r="P189" s="97"/>
      <c r="Q189" s="100">
        <v>0.55773200000000001</v>
      </c>
      <c r="R189" s="97" t="s">
        <v>37</v>
      </c>
      <c r="S189" s="102"/>
      <c r="T189" s="99" t="s">
        <v>37</v>
      </c>
      <c r="U189" s="97"/>
      <c r="V189" s="100" t="s">
        <v>37</v>
      </c>
      <c r="W189" s="101"/>
      <c r="X189" s="101"/>
      <c r="Y189" s="101"/>
      <c r="Z189" s="101"/>
    </row>
    <row r="190" spans="1:26" x14ac:dyDescent="0.25">
      <c r="A190" s="92" t="s">
        <v>145</v>
      </c>
      <c r="B190" s="93">
        <v>307</v>
      </c>
      <c r="C190" s="94" t="s">
        <v>37</v>
      </c>
      <c r="D190" s="95"/>
      <c r="E190" s="96">
        <v>0.177901</v>
      </c>
      <c r="F190" s="97"/>
      <c r="G190" s="98">
        <v>9.0892000000000001E-2</v>
      </c>
      <c r="H190" s="97"/>
      <c r="I190" s="102"/>
      <c r="J190" s="99">
        <v>10.729201</v>
      </c>
      <c r="K190" s="97"/>
      <c r="L190" s="100">
        <v>0.79436499999999999</v>
      </c>
      <c r="M190" s="97" t="s">
        <v>39</v>
      </c>
      <c r="N190" s="102"/>
      <c r="O190" s="99">
        <v>21.458403000000001</v>
      </c>
      <c r="P190" s="97"/>
      <c r="Q190" s="100">
        <v>1.4497910000000001</v>
      </c>
      <c r="R190" s="97" t="s">
        <v>37</v>
      </c>
      <c r="S190" s="102"/>
      <c r="T190" s="99" t="s">
        <v>37</v>
      </c>
      <c r="U190" s="97"/>
      <c r="V190" s="100" t="s">
        <v>37</v>
      </c>
      <c r="W190" s="101"/>
      <c r="X190" s="101"/>
      <c r="Y190" s="101"/>
      <c r="Z190" s="101"/>
    </row>
    <row r="191" spans="1:26" x14ac:dyDescent="0.25">
      <c r="A191" s="92" t="s">
        <v>146</v>
      </c>
      <c r="B191" s="93">
        <v>310</v>
      </c>
      <c r="C191" s="94" t="s">
        <v>37</v>
      </c>
      <c r="D191" s="95"/>
      <c r="E191" s="96">
        <v>3.1319999999999998E-3</v>
      </c>
      <c r="F191" s="97"/>
      <c r="G191" s="98">
        <v>1.6000000000000001E-3</v>
      </c>
      <c r="H191" s="97"/>
      <c r="I191" s="102"/>
      <c r="J191" s="99" t="s">
        <v>37</v>
      </c>
      <c r="K191" s="97"/>
      <c r="L191" s="100" t="s">
        <v>37</v>
      </c>
      <c r="M191" s="97"/>
      <c r="N191" s="102"/>
      <c r="O191" s="99">
        <v>0.37773899999999999</v>
      </c>
      <c r="P191" s="97"/>
      <c r="Q191" s="100">
        <v>2.5520999999999999E-2</v>
      </c>
      <c r="R191" s="97" t="s">
        <v>37</v>
      </c>
      <c r="S191" s="102"/>
      <c r="T191" s="99" t="s">
        <v>37</v>
      </c>
      <c r="U191" s="97"/>
      <c r="V191" s="100" t="s">
        <v>37</v>
      </c>
      <c r="W191" s="101"/>
      <c r="X191" s="101"/>
      <c r="Y191" s="101"/>
      <c r="Z191" s="101"/>
    </row>
    <row r="192" spans="1:26" x14ac:dyDescent="0.25">
      <c r="A192" s="92" t="s">
        <v>342</v>
      </c>
      <c r="B192" s="93">
        <v>312</v>
      </c>
      <c r="C192" s="94" t="s">
        <v>37</v>
      </c>
      <c r="D192" s="95"/>
      <c r="E192" s="96">
        <v>9.7431000000000004E-2</v>
      </c>
      <c r="F192" s="97"/>
      <c r="G192" s="98">
        <v>4.9778999999999997E-2</v>
      </c>
      <c r="H192" s="97"/>
      <c r="I192" s="102"/>
      <c r="J192" s="99">
        <v>11.752166000000001</v>
      </c>
      <c r="K192" s="97"/>
      <c r="L192" s="100">
        <v>0.87010299999999996</v>
      </c>
      <c r="M192" s="97"/>
      <c r="N192" s="102"/>
      <c r="O192" s="99">
        <v>11.752166000000001</v>
      </c>
      <c r="P192" s="97"/>
      <c r="Q192" s="100">
        <v>0.79400999999999999</v>
      </c>
      <c r="R192" s="97"/>
      <c r="S192" s="102"/>
      <c r="T192" s="99" t="s">
        <v>37</v>
      </c>
      <c r="U192" s="97"/>
      <c r="V192" s="100" t="s">
        <v>37</v>
      </c>
      <c r="W192" s="101"/>
      <c r="X192" s="101"/>
      <c r="Y192" s="101"/>
      <c r="Z192" s="101"/>
    </row>
    <row r="193" spans="1:26" x14ac:dyDescent="0.25">
      <c r="A193" s="92" t="s">
        <v>421</v>
      </c>
      <c r="B193" s="93">
        <v>313</v>
      </c>
      <c r="C193" s="94" t="s">
        <v>37</v>
      </c>
      <c r="D193" s="95"/>
      <c r="E193" s="96">
        <v>3.1319999999999998E-3</v>
      </c>
      <c r="F193" s="97"/>
      <c r="G193" s="98">
        <v>1.6000000000000001E-3</v>
      </c>
      <c r="H193" s="97"/>
      <c r="I193" s="102"/>
      <c r="J193" s="99" t="s">
        <v>37</v>
      </c>
      <c r="K193" s="97"/>
      <c r="L193" s="100" t="s">
        <v>37</v>
      </c>
      <c r="M193" s="97"/>
      <c r="N193" s="102"/>
      <c r="O193" s="99" t="s">
        <v>37</v>
      </c>
      <c r="P193" s="97"/>
      <c r="Q193" s="100" t="s">
        <v>37</v>
      </c>
      <c r="R193" s="97" t="s">
        <v>37</v>
      </c>
      <c r="S193" s="102"/>
      <c r="T193" s="99" t="s">
        <v>37</v>
      </c>
      <c r="U193" s="97"/>
      <c r="V193" s="100" t="s">
        <v>37</v>
      </c>
      <c r="W193" s="101"/>
      <c r="X193" s="101"/>
      <c r="Y193" s="101"/>
      <c r="Z193" s="101"/>
    </row>
    <row r="194" spans="1:26" x14ac:dyDescent="0.25">
      <c r="A194" s="92" t="s">
        <v>343</v>
      </c>
      <c r="B194" s="93">
        <v>315</v>
      </c>
      <c r="C194" s="94" t="s">
        <v>37</v>
      </c>
      <c r="D194" s="95"/>
      <c r="E194" s="96">
        <v>2.5981000000000001E-2</v>
      </c>
      <c r="F194" s="97"/>
      <c r="G194" s="98">
        <v>1.3273999999999999E-2</v>
      </c>
      <c r="H194" s="97"/>
      <c r="I194" s="90"/>
      <c r="J194" s="99">
        <v>3.1338159999999999</v>
      </c>
      <c r="K194" s="97"/>
      <c r="L194" s="100">
        <v>0.23202</v>
      </c>
      <c r="M194" s="97"/>
      <c r="N194" s="90"/>
      <c r="O194" s="99">
        <v>3.1338159999999999</v>
      </c>
      <c r="P194" s="97"/>
      <c r="Q194" s="100">
        <v>0.21173</v>
      </c>
      <c r="R194" s="97"/>
      <c r="S194" s="90"/>
      <c r="T194" s="99" t="s">
        <v>37</v>
      </c>
      <c r="U194" s="97"/>
      <c r="V194" s="100" t="s">
        <v>37</v>
      </c>
      <c r="W194" s="101"/>
      <c r="X194" s="101"/>
      <c r="Y194" s="101"/>
      <c r="Z194" s="101"/>
    </row>
    <row r="195" spans="1:26" x14ac:dyDescent="0.25">
      <c r="A195" s="92" t="s">
        <v>147</v>
      </c>
      <c r="B195" s="93">
        <v>319</v>
      </c>
      <c r="C195" s="94" t="s">
        <v>37</v>
      </c>
      <c r="D195" s="95"/>
      <c r="E195" s="96">
        <v>4.1572999999999999E-2</v>
      </c>
      <c r="F195" s="97"/>
      <c r="G195" s="98">
        <v>2.1239999999999998E-2</v>
      </c>
      <c r="H195" s="97"/>
      <c r="I195" s="102"/>
      <c r="J195" s="99" t="s">
        <v>37</v>
      </c>
      <c r="K195" s="97"/>
      <c r="L195" s="100" t="s">
        <v>37</v>
      </c>
      <c r="M195" s="97"/>
      <c r="N195" s="102"/>
      <c r="O195" s="99" t="s">
        <v>37</v>
      </c>
      <c r="P195" s="97"/>
      <c r="Q195" s="100" t="s">
        <v>37</v>
      </c>
      <c r="R195" s="97" t="s">
        <v>37</v>
      </c>
      <c r="S195" s="102"/>
      <c r="T195" s="99" t="s">
        <v>37</v>
      </c>
      <c r="U195" s="97"/>
      <c r="V195" s="100" t="s">
        <v>37</v>
      </c>
      <c r="W195" s="101"/>
      <c r="X195" s="101"/>
      <c r="Y195" s="101"/>
      <c r="Z195" s="101"/>
    </row>
    <row r="196" spans="1:26" x14ac:dyDescent="0.25">
      <c r="A196" s="92" t="s">
        <v>344</v>
      </c>
      <c r="B196" s="93">
        <v>323</v>
      </c>
      <c r="C196" s="94" t="s">
        <v>37</v>
      </c>
      <c r="D196" s="95"/>
      <c r="E196" s="96">
        <v>0.13993900000000001</v>
      </c>
      <c r="F196" s="97"/>
      <c r="G196" s="98">
        <v>7.1497000000000005E-2</v>
      </c>
      <c r="H196" s="97"/>
      <c r="I196" s="102"/>
      <c r="J196" s="99">
        <v>16.879498999999999</v>
      </c>
      <c r="K196" s="97"/>
      <c r="L196" s="100">
        <v>1.249719</v>
      </c>
      <c r="M196" s="97"/>
      <c r="N196" s="102"/>
      <c r="O196" s="99">
        <v>16.879498999999999</v>
      </c>
      <c r="P196" s="97"/>
      <c r="Q196" s="100">
        <v>1.1404270000000001</v>
      </c>
      <c r="R196" s="97" t="s">
        <v>37</v>
      </c>
      <c r="S196" s="102"/>
      <c r="T196" s="99" t="s">
        <v>37</v>
      </c>
      <c r="U196" s="97"/>
      <c r="V196" s="100" t="s">
        <v>37</v>
      </c>
      <c r="W196" s="101"/>
      <c r="X196" s="101"/>
      <c r="Y196" s="101"/>
      <c r="Z196" s="101"/>
    </row>
    <row r="197" spans="1:26" x14ac:dyDescent="0.25">
      <c r="A197" s="92" t="s">
        <v>384</v>
      </c>
      <c r="B197" s="93">
        <v>330</v>
      </c>
      <c r="C197" s="94" t="s">
        <v>431</v>
      </c>
      <c r="D197" s="95"/>
      <c r="E197" s="96" t="s">
        <v>37</v>
      </c>
      <c r="F197" s="97"/>
      <c r="G197" s="98" t="s">
        <v>37</v>
      </c>
      <c r="H197" s="97"/>
      <c r="I197" s="90"/>
      <c r="J197" s="99" t="s">
        <v>37</v>
      </c>
      <c r="K197" s="97"/>
      <c r="L197" s="100" t="s">
        <v>37</v>
      </c>
      <c r="M197" s="97"/>
      <c r="N197" s="90"/>
      <c r="O197" s="99" t="s">
        <v>37</v>
      </c>
      <c r="P197" s="97"/>
      <c r="Q197" s="100" t="s">
        <v>37</v>
      </c>
      <c r="R197" s="97" t="s">
        <v>37</v>
      </c>
      <c r="S197" s="90"/>
      <c r="T197" s="99" t="s">
        <v>37</v>
      </c>
      <c r="U197" s="97"/>
      <c r="V197" s="100" t="s">
        <v>37</v>
      </c>
      <c r="W197" s="101"/>
      <c r="X197" s="101"/>
      <c r="Y197" s="101"/>
      <c r="Z197" s="101"/>
    </row>
    <row r="198" spans="1:26" x14ac:dyDescent="0.25">
      <c r="A198" s="92" t="s">
        <v>148</v>
      </c>
      <c r="B198" s="93">
        <v>332</v>
      </c>
      <c r="C198" s="94" t="s">
        <v>37</v>
      </c>
      <c r="D198" s="95"/>
      <c r="E198" s="96">
        <v>4.8970000000000003E-3</v>
      </c>
      <c r="F198" s="97"/>
      <c r="G198" s="98">
        <v>2.5019999999999999E-3</v>
      </c>
      <c r="H198" s="97"/>
      <c r="I198" s="90"/>
      <c r="J198" s="99" t="s">
        <v>37</v>
      </c>
      <c r="K198" s="97"/>
      <c r="L198" s="100" t="s">
        <v>37</v>
      </c>
      <c r="M198" s="97"/>
      <c r="N198" s="90"/>
      <c r="O198" s="99">
        <v>0.59068900000000002</v>
      </c>
      <c r="P198" s="97"/>
      <c r="Q198" s="100">
        <v>3.9909E-2</v>
      </c>
      <c r="R198" s="97" t="s">
        <v>37</v>
      </c>
      <c r="S198" s="90"/>
      <c r="T198" s="99" t="s">
        <v>37</v>
      </c>
      <c r="U198" s="97"/>
      <c r="V198" s="100" t="s">
        <v>37</v>
      </c>
      <c r="W198" s="101"/>
      <c r="X198" s="101"/>
      <c r="Y198" s="101"/>
      <c r="Z198" s="101"/>
    </row>
    <row r="199" spans="1:26" x14ac:dyDescent="0.25">
      <c r="A199" s="92" t="s">
        <v>399</v>
      </c>
      <c r="B199" s="93">
        <v>333</v>
      </c>
      <c r="C199" s="94" t="s">
        <v>431</v>
      </c>
      <c r="D199" s="95"/>
      <c r="E199" s="96" t="s">
        <v>37</v>
      </c>
      <c r="F199" s="97"/>
      <c r="G199" s="98" t="s">
        <v>37</v>
      </c>
      <c r="H199" s="97"/>
      <c r="I199" s="102"/>
      <c r="J199" s="99" t="s">
        <v>37</v>
      </c>
      <c r="K199" s="97"/>
      <c r="L199" s="100" t="s">
        <v>37</v>
      </c>
      <c r="M199" s="97"/>
      <c r="N199" s="102"/>
      <c r="O199" s="99" t="s">
        <v>37</v>
      </c>
      <c r="P199" s="97"/>
      <c r="Q199" s="100" t="s">
        <v>37</v>
      </c>
      <c r="R199" s="97" t="s">
        <v>37</v>
      </c>
      <c r="S199" s="102"/>
      <c r="T199" s="99" t="s">
        <v>37</v>
      </c>
      <c r="U199" s="97"/>
      <c r="V199" s="100" t="s">
        <v>37</v>
      </c>
      <c r="W199" s="101"/>
      <c r="X199" s="101"/>
      <c r="Y199" s="101"/>
      <c r="Z199" s="101"/>
    </row>
    <row r="200" spans="1:26" x14ac:dyDescent="0.25">
      <c r="A200" s="92" t="s">
        <v>382</v>
      </c>
      <c r="B200" s="93">
        <v>342</v>
      </c>
      <c r="C200" s="94" t="s">
        <v>37</v>
      </c>
      <c r="D200" s="95"/>
      <c r="E200" s="96">
        <v>6.0559999999999998E-3</v>
      </c>
      <c r="F200" s="97"/>
      <c r="G200" s="98">
        <v>3.094E-3</v>
      </c>
      <c r="H200" s="97"/>
      <c r="I200" s="102"/>
      <c r="J200" s="99">
        <v>0.73045300000000002</v>
      </c>
      <c r="K200" s="97"/>
      <c r="L200" s="100">
        <v>5.4080999999999997E-2</v>
      </c>
      <c r="M200" s="97"/>
      <c r="N200" s="102"/>
      <c r="O200" s="99">
        <v>0.73045300000000002</v>
      </c>
      <c r="P200" s="97"/>
      <c r="Q200" s="100">
        <v>4.9350999999999999E-2</v>
      </c>
      <c r="R200" s="97"/>
      <c r="S200" s="102"/>
      <c r="T200" s="99" t="s">
        <v>37</v>
      </c>
      <c r="U200" s="97"/>
      <c r="V200" s="100" t="s">
        <v>37</v>
      </c>
      <c r="W200" s="101"/>
      <c r="X200" s="101"/>
      <c r="Y200" s="101"/>
      <c r="Z200" s="101"/>
    </row>
    <row r="201" spans="1:26" x14ac:dyDescent="0.25">
      <c r="A201" s="92" t="s">
        <v>149</v>
      </c>
      <c r="B201" s="93">
        <v>344</v>
      </c>
      <c r="C201" s="94" t="s">
        <v>37</v>
      </c>
      <c r="D201" s="95"/>
      <c r="E201" s="96">
        <v>3.1319999999999998E-3</v>
      </c>
      <c r="F201" s="97"/>
      <c r="G201" s="98">
        <v>1.6000000000000001E-3</v>
      </c>
      <c r="H201" s="97"/>
      <c r="I201" s="102"/>
      <c r="J201" s="99" t="s">
        <v>37</v>
      </c>
      <c r="K201" s="97"/>
      <c r="L201" s="100" t="s">
        <v>37</v>
      </c>
      <c r="M201" s="97"/>
      <c r="N201" s="102"/>
      <c r="O201" s="99">
        <v>0.37773899999999999</v>
      </c>
      <c r="P201" s="97"/>
      <c r="Q201" s="100">
        <v>2.5520999999999999E-2</v>
      </c>
      <c r="R201" s="97" t="s">
        <v>37</v>
      </c>
      <c r="S201" s="102"/>
      <c r="T201" s="99" t="s">
        <v>37</v>
      </c>
      <c r="U201" s="97"/>
      <c r="V201" s="100" t="s">
        <v>37</v>
      </c>
      <c r="W201" s="101"/>
      <c r="X201" s="101"/>
      <c r="Y201" s="101"/>
      <c r="Z201" s="101"/>
    </row>
    <row r="202" spans="1:26" x14ac:dyDescent="0.25">
      <c r="A202" s="92" t="s">
        <v>150</v>
      </c>
      <c r="B202" s="93">
        <v>347</v>
      </c>
      <c r="C202" s="94" t="s">
        <v>37</v>
      </c>
      <c r="D202" s="95"/>
      <c r="E202" s="96">
        <v>3.1319999999999998E-3</v>
      </c>
      <c r="F202" s="97"/>
      <c r="G202" s="98">
        <v>1.6000000000000001E-3</v>
      </c>
      <c r="H202" s="97"/>
      <c r="I202" s="90"/>
      <c r="J202" s="99" t="s">
        <v>37</v>
      </c>
      <c r="K202" s="97"/>
      <c r="L202" s="100" t="s">
        <v>37</v>
      </c>
      <c r="M202" s="97"/>
      <c r="N202" s="90"/>
      <c r="O202" s="99">
        <v>0.37773899999999999</v>
      </c>
      <c r="P202" s="97"/>
      <c r="Q202" s="100">
        <v>2.5520999999999999E-2</v>
      </c>
      <c r="R202" s="97" t="s">
        <v>37</v>
      </c>
      <c r="S202" s="90"/>
      <c r="T202" s="99" t="s">
        <v>37</v>
      </c>
      <c r="U202" s="97"/>
      <c r="V202" s="100" t="s">
        <v>37</v>
      </c>
      <c r="W202" s="101"/>
      <c r="X202" s="101"/>
      <c r="Y202" s="101"/>
      <c r="Z202" s="101"/>
    </row>
    <row r="203" spans="1:26" x14ac:dyDescent="0.25">
      <c r="A203" s="92" t="s">
        <v>367</v>
      </c>
      <c r="B203" s="93">
        <v>348</v>
      </c>
      <c r="C203" s="94" t="s">
        <v>37</v>
      </c>
      <c r="D203" s="95"/>
      <c r="E203" s="96">
        <v>4.8232999999999998E-2</v>
      </c>
      <c r="F203" s="97"/>
      <c r="G203" s="98">
        <v>2.4643000000000002E-2</v>
      </c>
      <c r="H203" s="97"/>
      <c r="I203" s="102"/>
      <c r="J203" s="99">
        <v>5.8178869999999998</v>
      </c>
      <c r="K203" s="97"/>
      <c r="L203" s="100">
        <v>0.43074299999999999</v>
      </c>
      <c r="M203" s="97"/>
      <c r="N203" s="102"/>
      <c r="O203" s="99">
        <v>5.8178869999999998</v>
      </c>
      <c r="P203" s="97"/>
      <c r="Q203" s="100">
        <v>0.39307300000000001</v>
      </c>
      <c r="R203" s="97" t="s">
        <v>37</v>
      </c>
      <c r="S203" s="102"/>
      <c r="T203" s="99" t="s">
        <v>37</v>
      </c>
      <c r="U203" s="97"/>
      <c r="V203" s="100" t="s">
        <v>37</v>
      </c>
      <c r="W203" s="101"/>
      <c r="X203" s="101"/>
      <c r="Y203" s="101"/>
      <c r="Z203" s="101"/>
    </row>
    <row r="204" spans="1:26" x14ac:dyDescent="0.25">
      <c r="A204" s="92" t="s">
        <v>400</v>
      </c>
      <c r="B204" s="93">
        <v>349</v>
      </c>
      <c r="C204" s="94" t="s">
        <v>37</v>
      </c>
      <c r="D204" s="95"/>
      <c r="E204" s="96">
        <v>3.6355999999999999E-2</v>
      </c>
      <c r="F204" s="97"/>
      <c r="G204" s="98">
        <v>1.8575000000000001E-2</v>
      </c>
      <c r="H204" s="97"/>
      <c r="I204" s="102"/>
      <c r="J204" s="99">
        <v>4.385313</v>
      </c>
      <c r="K204" s="97"/>
      <c r="L204" s="100">
        <v>0.32467800000000002</v>
      </c>
      <c r="M204" s="97"/>
      <c r="N204" s="102"/>
      <c r="O204" s="99">
        <v>4.385313</v>
      </c>
      <c r="P204" s="97"/>
      <c r="Q204" s="100">
        <v>0.29628399999999999</v>
      </c>
      <c r="R204" s="97" t="s">
        <v>37</v>
      </c>
      <c r="S204" s="102"/>
      <c r="T204" s="99" t="s">
        <v>37</v>
      </c>
      <c r="U204" s="97"/>
      <c r="V204" s="100" t="s">
        <v>37</v>
      </c>
      <c r="W204" s="101"/>
      <c r="X204" s="101"/>
      <c r="Y204" s="101"/>
      <c r="Z204" s="101"/>
    </row>
    <row r="205" spans="1:26" x14ac:dyDescent="0.25">
      <c r="A205" s="92" t="s">
        <v>385</v>
      </c>
      <c r="B205" s="93">
        <v>351</v>
      </c>
      <c r="C205" s="94">
        <v>11</v>
      </c>
      <c r="D205" s="95"/>
      <c r="E205" s="96" t="s">
        <v>37</v>
      </c>
      <c r="F205" s="97"/>
      <c r="G205" s="98" t="s">
        <v>37</v>
      </c>
      <c r="H205" s="97"/>
      <c r="I205" s="106"/>
      <c r="J205" s="99" t="s">
        <v>37</v>
      </c>
      <c r="K205" s="97"/>
      <c r="L205" s="100" t="s">
        <v>37</v>
      </c>
      <c r="M205" s="97"/>
      <c r="N205" s="106"/>
      <c r="O205" s="99" t="s">
        <v>37</v>
      </c>
      <c r="P205" s="97"/>
      <c r="Q205" s="100" t="s">
        <v>37</v>
      </c>
      <c r="R205" s="97"/>
      <c r="S205" s="106"/>
      <c r="T205" s="99" t="s">
        <v>37</v>
      </c>
      <c r="U205" s="97"/>
      <c r="V205" s="100" t="s">
        <v>37</v>
      </c>
      <c r="W205" s="101"/>
      <c r="X205" s="101"/>
      <c r="Y205" s="101"/>
      <c r="Z205" s="101"/>
    </row>
    <row r="206" spans="1:26" x14ac:dyDescent="0.25">
      <c r="A206" s="92" t="s">
        <v>151</v>
      </c>
      <c r="B206" s="93">
        <v>353</v>
      </c>
      <c r="C206" s="94" t="s">
        <v>37</v>
      </c>
      <c r="D206" s="95"/>
      <c r="E206" s="96">
        <v>7.8720000000000005E-3</v>
      </c>
      <c r="F206" s="97"/>
      <c r="G206" s="98">
        <v>4.0220000000000004E-3</v>
      </c>
      <c r="H206" s="97"/>
      <c r="I206" s="102"/>
      <c r="J206" s="99" t="s">
        <v>37</v>
      </c>
      <c r="K206" s="97"/>
      <c r="L206" s="100" t="s">
        <v>37</v>
      </c>
      <c r="M206" s="97"/>
      <c r="N206" s="102"/>
      <c r="O206" s="99" t="s">
        <v>37</v>
      </c>
      <c r="P206" s="97"/>
      <c r="Q206" s="100" t="s">
        <v>37</v>
      </c>
      <c r="R206" s="97"/>
      <c r="S206" s="102"/>
      <c r="T206" s="99" t="s">
        <v>37</v>
      </c>
      <c r="U206" s="97"/>
      <c r="V206" s="100" t="s">
        <v>37</v>
      </c>
      <c r="W206" s="101"/>
      <c r="X206" s="101"/>
      <c r="Y206" s="101"/>
      <c r="Z206" s="101"/>
    </row>
    <row r="207" spans="1:26" x14ac:dyDescent="0.25">
      <c r="A207" s="92" t="s">
        <v>152</v>
      </c>
      <c r="B207" s="93">
        <v>354</v>
      </c>
      <c r="C207" s="94" t="s">
        <v>37</v>
      </c>
      <c r="D207" s="95"/>
      <c r="E207" s="96">
        <v>6.9249999999999997E-3</v>
      </c>
      <c r="F207" s="97"/>
      <c r="G207" s="98">
        <v>3.5379999999999999E-3</v>
      </c>
      <c r="H207" s="97"/>
      <c r="I207" s="102"/>
      <c r="J207" s="99" t="s">
        <v>37</v>
      </c>
      <c r="K207" s="97"/>
      <c r="L207" s="100" t="s">
        <v>37</v>
      </c>
      <c r="M207" s="97"/>
      <c r="N207" s="102"/>
      <c r="O207" s="99" t="s">
        <v>37</v>
      </c>
      <c r="P207" s="97"/>
      <c r="Q207" s="100" t="s">
        <v>37</v>
      </c>
      <c r="R207" s="97"/>
      <c r="S207" s="102"/>
      <c r="T207" s="99" t="s">
        <v>37</v>
      </c>
      <c r="U207" s="97"/>
      <c r="V207" s="100" t="s">
        <v>37</v>
      </c>
      <c r="W207" s="101"/>
      <c r="X207" s="101"/>
      <c r="Y207" s="101"/>
      <c r="Z207" s="101"/>
    </row>
    <row r="208" spans="1:26" x14ac:dyDescent="0.25">
      <c r="A208" s="92" t="s">
        <v>43</v>
      </c>
      <c r="B208" s="93">
        <v>360</v>
      </c>
      <c r="C208" s="94" t="s">
        <v>37</v>
      </c>
      <c r="D208" s="95"/>
      <c r="E208" s="96">
        <v>3.3293000000000003E-2</v>
      </c>
      <c r="F208" s="97"/>
      <c r="G208" s="98">
        <v>1.7010000000000001E-2</v>
      </c>
      <c r="H208" s="97"/>
      <c r="I208" s="102"/>
      <c r="J208" s="99" t="s">
        <v>37</v>
      </c>
      <c r="K208" s="97"/>
      <c r="L208" s="100" t="s">
        <v>37</v>
      </c>
      <c r="M208" s="97"/>
      <c r="N208" s="102"/>
      <c r="O208" s="99">
        <v>4.0158370000000003</v>
      </c>
      <c r="P208" s="97"/>
      <c r="Q208" s="100">
        <v>0.27132099999999998</v>
      </c>
      <c r="R208" s="97" t="s">
        <v>37</v>
      </c>
      <c r="S208" s="102"/>
      <c r="T208" s="99" t="s">
        <v>37</v>
      </c>
      <c r="U208" s="97"/>
      <c r="V208" s="100" t="s">
        <v>37</v>
      </c>
      <c r="W208" s="101"/>
      <c r="X208" s="101"/>
      <c r="Y208" s="101"/>
      <c r="Z208" s="101"/>
    </row>
    <row r="209" spans="1:26" x14ac:dyDescent="0.25">
      <c r="A209" s="92" t="s">
        <v>153</v>
      </c>
      <c r="B209" s="93">
        <v>361</v>
      </c>
      <c r="C209" s="94" t="s">
        <v>37</v>
      </c>
      <c r="D209" s="95"/>
      <c r="E209" s="96">
        <v>1.1299E-2</v>
      </c>
      <c r="F209" s="97"/>
      <c r="G209" s="98">
        <v>5.7730000000000004E-3</v>
      </c>
      <c r="H209" s="97"/>
      <c r="I209" s="102"/>
      <c r="J209" s="99" t="s">
        <v>37</v>
      </c>
      <c r="K209" s="97"/>
      <c r="L209" s="100" t="s">
        <v>37</v>
      </c>
      <c r="M209" s="97"/>
      <c r="N209" s="102"/>
      <c r="O209" s="99">
        <v>1.3629290000000001</v>
      </c>
      <c r="P209" s="97"/>
      <c r="Q209" s="100">
        <v>9.2082999999999998E-2</v>
      </c>
      <c r="R209" s="97" t="s">
        <v>37</v>
      </c>
      <c r="S209" s="102"/>
      <c r="T209" s="99" t="s">
        <v>37</v>
      </c>
      <c r="U209" s="97"/>
      <c r="V209" s="100" t="s">
        <v>37</v>
      </c>
      <c r="W209" s="101"/>
      <c r="X209" s="101"/>
      <c r="Y209" s="101"/>
      <c r="Z209" s="101"/>
    </row>
    <row r="210" spans="1:26" x14ac:dyDescent="0.25">
      <c r="A210" s="92" t="s">
        <v>154</v>
      </c>
      <c r="B210" s="93">
        <v>422</v>
      </c>
      <c r="C210" s="94" t="s">
        <v>37</v>
      </c>
      <c r="D210" s="95"/>
      <c r="E210" s="96">
        <v>0.10285900000000001</v>
      </c>
      <c r="F210" s="97"/>
      <c r="G210" s="98">
        <v>5.2552000000000001E-2</v>
      </c>
      <c r="H210" s="97"/>
      <c r="I210" s="102"/>
      <c r="J210" s="99" t="s">
        <v>37</v>
      </c>
      <c r="K210" s="97"/>
      <c r="L210" s="100" t="s">
        <v>37</v>
      </c>
      <c r="M210" s="97"/>
      <c r="N210" s="102"/>
      <c r="O210" s="99" t="s">
        <v>37</v>
      </c>
      <c r="P210" s="97"/>
      <c r="Q210" s="100" t="s">
        <v>37</v>
      </c>
      <c r="R210" s="97"/>
      <c r="S210" s="102"/>
      <c r="T210" s="99" t="s">
        <v>37</v>
      </c>
      <c r="U210" s="97"/>
      <c r="V210" s="100" t="s">
        <v>37</v>
      </c>
      <c r="W210" s="101"/>
      <c r="X210" s="101"/>
      <c r="Y210" s="101"/>
      <c r="Z210" s="101"/>
    </row>
    <row r="211" spans="1:26" x14ac:dyDescent="0.25">
      <c r="A211" s="92" t="s">
        <v>155</v>
      </c>
      <c r="B211" s="93">
        <v>423</v>
      </c>
      <c r="C211" s="94" t="s">
        <v>37</v>
      </c>
      <c r="D211" s="95"/>
      <c r="E211" s="96">
        <v>3.8990000000000001E-3</v>
      </c>
      <c r="F211" s="97"/>
      <c r="G211" s="98">
        <v>1.9919999999999998E-3</v>
      </c>
      <c r="H211" s="97"/>
      <c r="I211" s="102"/>
      <c r="J211" s="99" t="s">
        <v>37</v>
      </c>
      <c r="K211" s="97"/>
      <c r="L211" s="100" t="s">
        <v>37</v>
      </c>
      <c r="M211" s="97"/>
      <c r="N211" s="102"/>
      <c r="O211" s="99">
        <v>0.47028500000000001</v>
      </c>
      <c r="P211" s="97"/>
      <c r="Q211" s="100">
        <v>3.1773999999999997E-2</v>
      </c>
      <c r="R211" s="97" t="s">
        <v>37</v>
      </c>
      <c r="S211" s="102"/>
      <c r="T211" s="99" t="s">
        <v>37</v>
      </c>
      <c r="U211" s="97"/>
      <c r="V211" s="100" t="s">
        <v>37</v>
      </c>
      <c r="W211" s="101"/>
      <c r="X211" s="101"/>
      <c r="Y211" s="101"/>
      <c r="Z211" s="101"/>
    </row>
    <row r="212" spans="1:26" x14ac:dyDescent="0.25">
      <c r="A212" s="92" t="s">
        <v>156</v>
      </c>
      <c r="B212" s="93">
        <v>424</v>
      </c>
      <c r="C212" s="94" t="s">
        <v>37</v>
      </c>
      <c r="D212" s="95"/>
      <c r="E212" s="96">
        <v>8.3379999999999996E-2</v>
      </c>
      <c r="F212" s="97"/>
      <c r="G212" s="98">
        <v>4.2599999999999999E-2</v>
      </c>
      <c r="H212" s="97"/>
      <c r="I212" s="90"/>
      <c r="J212" s="99" t="s">
        <v>37</v>
      </c>
      <c r="K212" s="97"/>
      <c r="L212" s="100" t="s">
        <v>37</v>
      </c>
      <c r="M212" s="97"/>
      <c r="N212" s="90"/>
      <c r="O212" s="99" t="s">
        <v>37</v>
      </c>
      <c r="P212" s="97"/>
      <c r="Q212" s="100" t="s">
        <v>37</v>
      </c>
      <c r="R212" s="97"/>
      <c r="S212" s="90"/>
      <c r="T212" s="99" t="s">
        <v>37</v>
      </c>
      <c r="U212" s="97"/>
      <c r="V212" s="100" t="s">
        <v>37</v>
      </c>
      <c r="W212" s="101"/>
      <c r="X212" s="101"/>
      <c r="Y212" s="101"/>
      <c r="Z212" s="101"/>
    </row>
    <row r="213" spans="1:26" x14ac:dyDescent="0.25">
      <c r="A213" t="s">
        <v>386</v>
      </c>
      <c r="B213" s="93">
        <v>431</v>
      </c>
      <c r="C213" s="94" t="s">
        <v>37</v>
      </c>
      <c r="D213" s="95"/>
      <c r="E213" s="96">
        <v>0.389621</v>
      </c>
      <c r="F213" s="97"/>
      <c r="G213" s="98">
        <v>0.19906299999999999</v>
      </c>
      <c r="H213" s="97"/>
      <c r="I213" s="102"/>
      <c r="J213" s="99" t="s">
        <v>37</v>
      </c>
      <c r="K213" s="97"/>
      <c r="L213" s="100" t="s">
        <v>37</v>
      </c>
      <c r="M213" s="97"/>
      <c r="N213" s="102"/>
      <c r="O213" s="99" t="s">
        <v>37</v>
      </c>
      <c r="P213" s="97"/>
      <c r="Q213" s="100" t="s">
        <v>37</v>
      </c>
      <c r="R213" s="97"/>
      <c r="S213" s="102"/>
      <c r="T213" s="99" t="s">
        <v>37</v>
      </c>
      <c r="U213" s="97"/>
      <c r="V213" s="100" t="s">
        <v>37</v>
      </c>
      <c r="W213" s="101"/>
      <c r="X213" s="101"/>
      <c r="Y213" s="101"/>
      <c r="Z213" s="101"/>
    </row>
    <row r="214" spans="1:26" x14ac:dyDescent="0.25">
      <c r="A214" s="92" t="s">
        <v>387</v>
      </c>
      <c r="B214" s="93">
        <v>435</v>
      </c>
      <c r="C214" s="94" t="s">
        <v>37</v>
      </c>
      <c r="D214" s="95"/>
      <c r="E214" s="96">
        <v>2.996658</v>
      </c>
      <c r="F214" s="97"/>
      <c r="G214" s="98">
        <v>1.5310360000000001</v>
      </c>
      <c r="H214" s="97"/>
      <c r="I214" s="102"/>
      <c r="J214" s="99" t="s">
        <v>37</v>
      </c>
      <c r="K214" s="97"/>
      <c r="L214" s="100" t="s">
        <v>37</v>
      </c>
      <c r="M214" s="97"/>
      <c r="N214" s="102"/>
      <c r="O214" s="99" t="s">
        <v>37</v>
      </c>
      <c r="P214" s="97"/>
      <c r="Q214" s="100" t="s">
        <v>37</v>
      </c>
      <c r="R214" s="97"/>
      <c r="S214" s="102"/>
      <c r="T214" s="99" t="s">
        <v>37</v>
      </c>
      <c r="U214" s="97"/>
      <c r="V214" s="100" t="s">
        <v>37</v>
      </c>
      <c r="W214" s="101"/>
      <c r="X214" s="101"/>
      <c r="Y214" s="101"/>
      <c r="Z214" s="101"/>
    </row>
    <row r="215" spans="1:26" x14ac:dyDescent="0.25">
      <c r="A215" s="92" t="s">
        <v>388</v>
      </c>
      <c r="B215" s="93">
        <v>436</v>
      </c>
      <c r="C215" s="94" t="s">
        <v>37</v>
      </c>
      <c r="D215" s="95"/>
      <c r="E215" s="96">
        <v>0.58659499999999998</v>
      </c>
      <c r="F215" s="97"/>
      <c r="G215" s="98">
        <v>0.29970000000000002</v>
      </c>
      <c r="H215" s="97"/>
      <c r="I215" s="102"/>
      <c r="J215" s="99" t="s">
        <v>37</v>
      </c>
      <c r="K215" s="97"/>
      <c r="L215" s="100" t="s">
        <v>37</v>
      </c>
      <c r="M215" s="97"/>
      <c r="N215" s="102"/>
      <c r="O215" s="99" t="s">
        <v>37</v>
      </c>
      <c r="P215" s="97"/>
      <c r="Q215" s="100" t="s">
        <v>37</v>
      </c>
      <c r="R215" s="97"/>
      <c r="S215" s="102"/>
      <c r="T215" s="99" t="s">
        <v>37</v>
      </c>
      <c r="U215" s="97"/>
      <c r="V215" s="100" t="s">
        <v>37</v>
      </c>
      <c r="W215" s="101"/>
      <c r="X215" s="101"/>
      <c r="Y215" s="101"/>
      <c r="Z215" s="101"/>
    </row>
    <row r="216" spans="1:26" x14ac:dyDescent="0.25">
      <c r="A216" s="92" t="s">
        <v>389</v>
      </c>
      <c r="B216" s="93">
        <v>439</v>
      </c>
      <c r="C216" s="94" t="s">
        <v>37</v>
      </c>
      <c r="D216" s="95"/>
      <c r="E216" s="96">
        <v>0.76245399999999997</v>
      </c>
      <c r="F216" s="97"/>
      <c r="G216" s="98">
        <v>0.38954899999999998</v>
      </c>
      <c r="H216" s="97"/>
      <c r="I216" s="102"/>
      <c r="J216" s="99" t="s">
        <v>37</v>
      </c>
      <c r="K216" s="97"/>
      <c r="L216" s="100" t="s">
        <v>37</v>
      </c>
      <c r="M216" s="97"/>
      <c r="N216" s="102"/>
      <c r="O216" s="99" t="s">
        <v>37</v>
      </c>
      <c r="P216" s="97"/>
      <c r="Q216" s="100" t="s">
        <v>37</v>
      </c>
      <c r="R216" s="97"/>
      <c r="S216" s="102"/>
      <c r="T216" s="99" t="s">
        <v>37</v>
      </c>
      <c r="U216" s="97"/>
      <c r="V216" s="100" t="s">
        <v>37</v>
      </c>
      <c r="W216" s="101"/>
      <c r="X216" s="101"/>
      <c r="Y216" s="101"/>
      <c r="Z216" s="101"/>
    </row>
    <row r="217" spans="1:26" x14ac:dyDescent="0.25">
      <c r="A217" s="92" t="s">
        <v>390</v>
      </c>
      <c r="B217" s="93">
        <v>449</v>
      </c>
      <c r="C217" s="94" t="s">
        <v>37</v>
      </c>
      <c r="D217" s="95"/>
      <c r="E217" s="96">
        <v>5.7812599999999996</v>
      </c>
      <c r="F217" s="97"/>
      <c r="G217" s="98">
        <v>2.9537300000000002</v>
      </c>
      <c r="H217" s="97"/>
      <c r="I217" s="102"/>
      <c r="J217" s="99" t="s">
        <v>37</v>
      </c>
      <c r="K217" s="97"/>
      <c r="L217" s="100" t="s">
        <v>37</v>
      </c>
      <c r="M217" s="97"/>
      <c r="N217" s="102"/>
      <c r="O217" s="99" t="s">
        <v>37</v>
      </c>
      <c r="P217" s="97"/>
      <c r="Q217" s="100" t="s">
        <v>37</v>
      </c>
      <c r="R217" s="97"/>
      <c r="S217" s="102"/>
      <c r="T217" s="99" t="s">
        <v>37</v>
      </c>
      <c r="U217" s="97"/>
      <c r="V217" s="100" t="s">
        <v>37</v>
      </c>
      <c r="W217" s="101"/>
      <c r="X217" s="101"/>
      <c r="Y217" s="101"/>
      <c r="Z217" s="101"/>
    </row>
    <row r="218" spans="1:26" x14ac:dyDescent="0.25">
      <c r="A218" s="92" t="s">
        <v>345</v>
      </c>
      <c r="B218" s="93">
        <v>451</v>
      </c>
      <c r="C218" s="94" t="s">
        <v>37</v>
      </c>
      <c r="D218" s="95"/>
      <c r="E218" s="96">
        <v>0.222714</v>
      </c>
      <c r="F218" s="97"/>
      <c r="G218" s="98">
        <v>0.113788</v>
      </c>
      <c r="H218" s="97"/>
      <c r="I218" s="102"/>
      <c r="J218" s="99" t="s">
        <v>37</v>
      </c>
      <c r="K218" s="97"/>
      <c r="L218" s="100" t="s">
        <v>37</v>
      </c>
      <c r="M218" s="97"/>
      <c r="N218" s="102"/>
      <c r="O218" s="99" t="s">
        <v>37</v>
      </c>
      <c r="P218" s="97"/>
      <c r="Q218" s="100" t="s">
        <v>37</v>
      </c>
      <c r="R218" s="97"/>
      <c r="S218" s="102"/>
      <c r="T218" s="99" t="s">
        <v>37</v>
      </c>
      <c r="U218" s="97"/>
      <c r="V218" s="100" t="s">
        <v>37</v>
      </c>
      <c r="W218" s="101"/>
      <c r="X218" s="101"/>
      <c r="Y218" s="101"/>
      <c r="Z218" s="101"/>
    </row>
    <row r="219" spans="1:26" x14ac:dyDescent="0.25">
      <c r="A219" s="92" t="s">
        <v>391</v>
      </c>
      <c r="B219" s="93">
        <v>452</v>
      </c>
      <c r="C219" s="94" t="s">
        <v>37</v>
      </c>
      <c r="D219" s="95"/>
      <c r="E219" s="96">
        <v>6.7952199999999996</v>
      </c>
      <c r="F219" s="97"/>
      <c r="G219" s="98">
        <v>3.4717769999999999</v>
      </c>
      <c r="H219" s="97"/>
      <c r="I219" s="102"/>
      <c r="J219" s="99" t="s">
        <v>37</v>
      </c>
      <c r="K219" s="97"/>
      <c r="L219" s="100" t="s">
        <v>37</v>
      </c>
      <c r="M219" s="97"/>
      <c r="N219" s="102"/>
      <c r="O219" s="99" t="s">
        <v>37</v>
      </c>
      <c r="P219" s="97"/>
      <c r="Q219" s="100" t="s">
        <v>37</v>
      </c>
      <c r="R219" s="97"/>
      <c r="S219" s="102"/>
      <c r="T219" s="99" t="s">
        <v>37</v>
      </c>
      <c r="U219" s="97"/>
      <c r="V219" s="100" t="s">
        <v>37</v>
      </c>
      <c r="W219" s="101"/>
      <c r="X219" s="101"/>
      <c r="Y219" s="101"/>
      <c r="Z219" s="101"/>
    </row>
    <row r="220" spans="1:26" x14ac:dyDescent="0.25">
      <c r="A220" s="92" t="s">
        <v>346</v>
      </c>
      <c r="B220" s="93">
        <v>460</v>
      </c>
      <c r="C220" s="94" t="s">
        <v>37</v>
      </c>
      <c r="D220" s="95"/>
      <c r="E220" s="96">
        <v>2.220078</v>
      </c>
      <c r="F220" s="97"/>
      <c r="G220" s="98">
        <v>1.1342699999999999</v>
      </c>
      <c r="H220" s="97"/>
      <c r="I220" s="102"/>
      <c r="J220" s="99" t="s">
        <v>37</v>
      </c>
      <c r="K220" s="97"/>
      <c r="L220" s="100" t="s">
        <v>37</v>
      </c>
      <c r="M220" s="97"/>
      <c r="N220" s="102"/>
      <c r="O220" s="99" t="s">
        <v>37</v>
      </c>
      <c r="P220" s="97"/>
      <c r="Q220" s="100" t="s">
        <v>37</v>
      </c>
      <c r="R220" s="97"/>
      <c r="S220" s="102"/>
      <c r="T220" s="99" t="s">
        <v>37</v>
      </c>
      <c r="U220" s="97"/>
      <c r="V220" s="100" t="s">
        <v>37</v>
      </c>
      <c r="W220" s="101"/>
      <c r="X220" s="101"/>
      <c r="Y220" s="101"/>
      <c r="Z220" s="101"/>
    </row>
    <row r="221" spans="1:26" x14ac:dyDescent="0.25">
      <c r="A221" s="92" t="s">
        <v>350</v>
      </c>
      <c r="B221" s="93">
        <v>463</v>
      </c>
      <c r="C221" s="94" t="s">
        <v>37</v>
      </c>
      <c r="D221" s="95"/>
      <c r="E221" s="96">
        <v>0.78541700000000003</v>
      </c>
      <c r="F221" s="97"/>
      <c r="G221" s="98">
        <v>0.401281</v>
      </c>
      <c r="H221" s="97"/>
      <c r="I221" s="102"/>
      <c r="J221" s="99" t="s">
        <v>37</v>
      </c>
      <c r="K221" s="97"/>
      <c r="L221" s="100" t="s">
        <v>37</v>
      </c>
      <c r="M221" s="97"/>
      <c r="N221" s="102"/>
      <c r="O221" s="99" t="s">
        <v>37</v>
      </c>
      <c r="P221" s="97"/>
      <c r="Q221" s="100" t="s">
        <v>37</v>
      </c>
      <c r="R221" s="97"/>
      <c r="S221" s="102"/>
      <c r="T221" s="99" t="s">
        <v>37</v>
      </c>
      <c r="U221" s="97"/>
      <c r="V221" s="100" t="s">
        <v>37</v>
      </c>
      <c r="W221" s="101"/>
      <c r="X221" s="101"/>
      <c r="Y221" s="101"/>
      <c r="Z221" s="101"/>
    </row>
    <row r="222" spans="1:26" x14ac:dyDescent="0.25">
      <c r="A222" s="92" t="s">
        <v>392</v>
      </c>
      <c r="B222" s="93">
        <v>466</v>
      </c>
      <c r="C222" s="94" t="s">
        <v>37</v>
      </c>
      <c r="D222" s="95"/>
      <c r="E222" s="96">
        <v>4.6179759999999996</v>
      </c>
      <c r="F222" s="97"/>
      <c r="G222" s="98">
        <v>2.359391</v>
      </c>
      <c r="H222" s="97"/>
      <c r="I222" s="102"/>
      <c r="J222" s="99" t="s">
        <v>37</v>
      </c>
      <c r="K222" s="97"/>
      <c r="L222" s="100" t="s">
        <v>37</v>
      </c>
      <c r="M222" s="97"/>
      <c r="N222" s="102"/>
      <c r="O222" s="99" t="s">
        <v>37</v>
      </c>
      <c r="P222" s="97"/>
      <c r="Q222" s="100" t="s">
        <v>37</v>
      </c>
      <c r="R222" s="97"/>
      <c r="S222" s="102"/>
      <c r="T222" s="99" t="s">
        <v>37</v>
      </c>
      <c r="U222" s="97"/>
      <c r="V222" s="100" t="s">
        <v>37</v>
      </c>
      <c r="W222" s="101"/>
      <c r="X222" s="101"/>
      <c r="Y222" s="101"/>
      <c r="Z222" s="101"/>
    </row>
    <row r="223" spans="1:26" x14ac:dyDescent="0.25">
      <c r="A223" s="92" t="s">
        <v>393</v>
      </c>
      <c r="B223" s="93">
        <v>467</v>
      </c>
      <c r="C223" s="94" t="s">
        <v>37</v>
      </c>
      <c r="D223" s="95"/>
      <c r="E223" s="96">
        <v>5.291194</v>
      </c>
      <c r="F223" s="97"/>
      <c r="G223" s="98">
        <v>2.7033480000000001</v>
      </c>
      <c r="H223" s="97"/>
      <c r="I223" s="102"/>
      <c r="J223" s="99" t="s">
        <v>37</v>
      </c>
      <c r="K223" s="97"/>
      <c r="L223" s="100" t="s">
        <v>37</v>
      </c>
      <c r="M223" s="97"/>
      <c r="N223" s="102"/>
      <c r="O223" s="99" t="s">
        <v>37</v>
      </c>
      <c r="P223" s="97"/>
      <c r="Q223" s="100" t="s">
        <v>37</v>
      </c>
      <c r="R223" s="97"/>
      <c r="S223" s="102"/>
      <c r="T223" s="99" t="s">
        <v>37</v>
      </c>
      <c r="U223" s="97"/>
      <c r="V223" s="100" t="s">
        <v>37</v>
      </c>
      <c r="W223" s="101"/>
      <c r="X223" s="101"/>
      <c r="Y223" s="101"/>
      <c r="Z223" s="101"/>
    </row>
    <row r="224" spans="1:26" x14ac:dyDescent="0.25">
      <c r="A224" s="92" t="s">
        <v>394</v>
      </c>
      <c r="B224" s="93">
        <v>468</v>
      </c>
      <c r="C224" s="94" t="s">
        <v>37</v>
      </c>
      <c r="D224" s="95"/>
      <c r="E224" s="96">
        <v>2.9155540000000002</v>
      </c>
      <c r="F224" s="97"/>
      <c r="G224" s="98">
        <v>1.4895989999999999</v>
      </c>
      <c r="H224" s="97"/>
      <c r="I224" s="102"/>
      <c r="J224" s="99" t="s">
        <v>37</v>
      </c>
      <c r="K224" s="97"/>
      <c r="L224" s="100" t="s">
        <v>37</v>
      </c>
      <c r="M224" s="97"/>
      <c r="N224" s="102"/>
      <c r="O224" s="99" t="s">
        <v>37</v>
      </c>
      <c r="P224" s="97"/>
      <c r="Q224" s="100" t="s">
        <v>37</v>
      </c>
      <c r="R224" s="97"/>
      <c r="S224" s="102"/>
      <c r="T224" s="99" t="s">
        <v>37</v>
      </c>
      <c r="U224" s="97"/>
      <c r="V224" s="100" t="s">
        <v>37</v>
      </c>
      <c r="W224" s="101"/>
      <c r="X224" s="101"/>
      <c r="Y224" s="101"/>
      <c r="Z224" s="101"/>
    </row>
    <row r="225" spans="1:26" x14ac:dyDescent="0.25">
      <c r="A225" s="92" t="s">
        <v>395</v>
      </c>
      <c r="B225" s="93">
        <v>469</v>
      </c>
      <c r="C225" s="94">
        <v>466</v>
      </c>
      <c r="D225" s="95"/>
      <c r="E225" s="96" t="s">
        <v>37</v>
      </c>
      <c r="F225" s="97"/>
      <c r="G225" s="98" t="s">
        <v>37</v>
      </c>
      <c r="H225" s="97"/>
      <c r="I225" s="102"/>
      <c r="J225" s="99" t="s">
        <v>37</v>
      </c>
      <c r="K225" s="97"/>
      <c r="L225" s="100" t="s">
        <v>37</v>
      </c>
      <c r="M225" s="97"/>
      <c r="N225" s="102"/>
      <c r="O225" s="99" t="s">
        <v>37</v>
      </c>
      <c r="P225" s="97"/>
      <c r="Q225" s="100" t="s">
        <v>37</v>
      </c>
      <c r="R225" s="97"/>
      <c r="S225" s="102"/>
      <c r="T225" s="99" t="s">
        <v>37</v>
      </c>
      <c r="U225" s="97"/>
      <c r="V225" s="100" t="s">
        <v>37</v>
      </c>
      <c r="W225" s="101"/>
      <c r="X225" s="101"/>
      <c r="Y225" s="101"/>
      <c r="Z225" s="101"/>
    </row>
    <row r="226" spans="1:26" x14ac:dyDescent="0.25">
      <c r="A226" s="92" t="s">
        <v>396</v>
      </c>
      <c r="B226" s="93">
        <v>470</v>
      </c>
      <c r="C226" s="94" t="s">
        <v>37</v>
      </c>
      <c r="D226" s="95"/>
      <c r="E226" s="96">
        <v>10.085884</v>
      </c>
      <c r="F226" s="97"/>
      <c r="G226" s="98">
        <v>5.1530240000000003</v>
      </c>
      <c r="H226" s="97"/>
      <c r="I226" s="90"/>
      <c r="J226" s="99" t="s">
        <v>37</v>
      </c>
      <c r="K226" s="97"/>
      <c r="L226" s="100" t="s">
        <v>37</v>
      </c>
      <c r="M226" s="97"/>
      <c r="N226" s="90"/>
      <c r="O226" s="99" t="s">
        <v>37</v>
      </c>
      <c r="P226" s="97"/>
      <c r="Q226" s="100" t="s">
        <v>37</v>
      </c>
      <c r="R226" s="97"/>
      <c r="S226" s="90"/>
      <c r="T226" s="99" t="s">
        <v>37</v>
      </c>
      <c r="U226" s="97"/>
      <c r="V226" s="100" t="s">
        <v>37</v>
      </c>
      <c r="W226" s="101"/>
      <c r="X226" s="101"/>
      <c r="Y226" s="101"/>
      <c r="Z226" s="101"/>
    </row>
    <row r="227" spans="1:26" x14ac:dyDescent="0.25">
      <c r="A227" s="92" t="s">
        <v>372</v>
      </c>
      <c r="B227" s="93">
        <v>473</v>
      </c>
      <c r="C227" s="94" t="s">
        <v>37</v>
      </c>
      <c r="D227" s="95"/>
      <c r="E227" s="96">
        <v>2.8875709999999999</v>
      </c>
      <c r="F227" s="97"/>
      <c r="G227" s="98">
        <v>1.4753019999999999</v>
      </c>
      <c r="H227" s="97"/>
      <c r="I227" s="102"/>
      <c r="J227" s="99" t="s">
        <v>37</v>
      </c>
      <c r="K227" s="97"/>
      <c r="L227" s="100" t="s">
        <v>37</v>
      </c>
      <c r="M227" s="97"/>
      <c r="N227" s="102"/>
      <c r="O227" s="99" t="s">
        <v>37</v>
      </c>
      <c r="P227" s="97"/>
      <c r="Q227" s="100" t="s">
        <v>37</v>
      </c>
      <c r="R227" s="97"/>
      <c r="S227" s="102"/>
      <c r="T227" s="99" t="s">
        <v>37</v>
      </c>
      <c r="U227" s="97"/>
      <c r="V227" s="100" t="s">
        <v>37</v>
      </c>
      <c r="W227" s="101"/>
      <c r="X227" s="101"/>
      <c r="Y227" s="101"/>
      <c r="Z227" s="101"/>
    </row>
    <row r="228" spans="1:26" x14ac:dyDescent="0.25">
      <c r="A228" s="92" t="s">
        <v>347</v>
      </c>
      <c r="B228" s="93">
        <v>475</v>
      </c>
      <c r="C228" s="94" t="s">
        <v>37</v>
      </c>
      <c r="D228" s="95"/>
      <c r="E228" s="96">
        <v>0.11097899999999999</v>
      </c>
      <c r="F228" s="97"/>
      <c r="G228" s="98">
        <v>5.6701000000000001E-2</v>
      </c>
      <c r="H228" s="97"/>
      <c r="I228" s="90"/>
      <c r="J228" s="99" t="s">
        <v>37</v>
      </c>
      <c r="K228" s="97"/>
      <c r="L228" s="100" t="s">
        <v>37</v>
      </c>
      <c r="M228" s="97"/>
      <c r="N228" s="90"/>
      <c r="O228" s="99" t="s">
        <v>37</v>
      </c>
      <c r="P228" s="97"/>
      <c r="Q228" s="100" t="s">
        <v>37</v>
      </c>
      <c r="R228" s="97"/>
      <c r="S228" s="90"/>
      <c r="T228" s="99" t="s">
        <v>37</v>
      </c>
      <c r="U228" s="97"/>
      <c r="V228" s="100" t="s">
        <v>37</v>
      </c>
      <c r="W228" s="101"/>
      <c r="X228" s="101"/>
      <c r="Y228" s="101"/>
      <c r="Z228" s="101"/>
    </row>
    <row r="229" spans="1:26" x14ac:dyDescent="0.25">
      <c r="A229" s="92" t="s">
        <v>397</v>
      </c>
      <c r="B229" s="93">
        <v>480</v>
      </c>
      <c r="C229" s="94">
        <v>452</v>
      </c>
      <c r="D229" s="95"/>
      <c r="E229" s="96" t="s">
        <v>37</v>
      </c>
      <c r="F229" s="97"/>
      <c r="G229" s="98" t="s">
        <v>37</v>
      </c>
      <c r="H229" s="97"/>
      <c r="I229" s="102"/>
      <c r="J229" s="99" t="s">
        <v>37</v>
      </c>
      <c r="K229" s="97"/>
      <c r="L229" s="100" t="s">
        <v>37</v>
      </c>
      <c r="M229" s="97"/>
      <c r="N229" s="102"/>
      <c r="O229" s="99" t="s">
        <v>37</v>
      </c>
      <c r="P229" s="97"/>
      <c r="Q229" s="100" t="s">
        <v>37</v>
      </c>
      <c r="R229" s="97"/>
      <c r="S229" s="102"/>
      <c r="T229" s="99" t="s">
        <v>37</v>
      </c>
      <c r="U229" s="97"/>
      <c r="V229" s="100" t="s">
        <v>37</v>
      </c>
      <c r="W229" s="101"/>
      <c r="X229" s="101"/>
      <c r="Y229" s="101"/>
      <c r="Z229" s="101"/>
    </row>
    <row r="230" spans="1:26" x14ac:dyDescent="0.25">
      <c r="A230" s="92" t="s">
        <v>348</v>
      </c>
      <c r="B230" s="93">
        <v>484</v>
      </c>
      <c r="C230" s="94" t="s">
        <v>37</v>
      </c>
      <c r="D230" s="95"/>
      <c r="E230" s="96">
        <v>0.79935500000000004</v>
      </c>
      <c r="F230" s="97"/>
      <c r="G230" s="98">
        <v>0.40840199999999999</v>
      </c>
      <c r="H230" s="97"/>
      <c r="I230" s="102"/>
      <c r="J230" s="99" t="s">
        <v>37</v>
      </c>
      <c r="K230" s="97"/>
      <c r="L230" s="100" t="s">
        <v>37</v>
      </c>
      <c r="M230" s="97"/>
      <c r="N230" s="102"/>
      <c r="O230" s="99" t="s">
        <v>37</v>
      </c>
      <c r="P230" s="97"/>
      <c r="Q230" s="100" t="s">
        <v>37</v>
      </c>
      <c r="R230" s="97"/>
      <c r="S230" s="102"/>
      <c r="T230" s="99" t="s">
        <v>37</v>
      </c>
      <c r="U230" s="97"/>
      <c r="V230" s="100" t="s">
        <v>37</v>
      </c>
      <c r="W230" s="101"/>
      <c r="X230" s="101"/>
      <c r="Y230" s="101"/>
      <c r="Z230" s="101"/>
    </row>
    <row r="231" spans="1:26" x14ac:dyDescent="0.25">
      <c r="A231" s="92" t="s">
        <v>157</v>
      </c>
      <c r="B231" s="93">
        <v>490</v>
      </c>
      <c r="C231" s="94" t="s">
        <v>37</v>
      </c>
      <c r="D231" s="95"/>
      <c r="E231" s="96">
        <v>13.405427</v>
      </c>
      <c r="F231" s="97"/>
      <c r="G231" s="98">
        <v>6.8490270000000004</v>
      </c>
      <c r="H231" s="97"/>
      <c r="I231" s="102"/>
      <c r="J231" s="99" t="s">
        <v>37</v>
      </c>
      <c r="K231" s="97"/>
      <c r="L231" s="100" t="s">
        <v>37</v>
      </c>
      <c r="M231" s="97"/>
      <c r="N231" s="102"/>
      <c r="O231" s="99" t="s">
        <v>37</v>
      </c>
      <c r="P231" s="97"/>
      <c r="Q231" s="100" t="s">
        <v>37</v>
      </c>
      <c r="R231" s="97"/>
      <c r="S231" s="102"/>
      <c r="T231" s="99" t="s">
        <v>37</v>
      </c>
      <c r="U231" s="97"/>
      <c r="V231" s="100" t="s">
        <v>37</v>
      </c>
      <c r="W231" s="101"/>
      <c r="X231" s="101"/>
      <c r="Y231" s="101"/>
      <c r="Z231" s="101"/>
    </row>
    <row r="232" spans="1:26" x14ac:dyDescent="0.25">
      <c r="A232" s="92" t="s">
        <v>158</v>
      </c>
      <c r="B232" s="93">
        <v>500</v>
      </c>
      <c r="C232" s="94" t="s">
        <v>37</v>
      </c>
      <c r="D232" s="95"/>
      <c r="E232" s="96">
        <v>4.1613280000000001</v>
      </c>
      <c r="F232" s="97"/>
      <c r="G232" s="98">
        <v>2.1260829999999999</v>
      </c>
      <c r="H232" s="97"/>
      <c r="I232" s="102"/>
      <c r="J232" s="99" t="s">
        <v>37</v>
      </c>
      <c r="K232" s="97"/>
      <c r="L232" s="100" t="s">
        <v>37</v>
      </c>
      <c r="M232" s="97"/>
      <c r="N232" s="102"/>
      <c r="O232" s="99" t="s">
        <v>37</v>
      </c>
      <c r="P232" s="97"/>
      <c r="Q232" s="100" t="s">
        <v>37</v>
      </c>
      <c r="R232" s="97"/>
      <c r="S232" s="102"/>
      <c r="T232" s="99" t="s">
        <v>37</v>
      </c>
      <c r="U232" s="97"/>
      <c r="V232" s="100" t="s">
        <v>37</v>
      </c>
      <c r="W232" s="101"/>
      <c r="X232" s="101"/>
      <c r="Y232" s="101"/>
      <c r="Z232" s="101"/>
    </row>
    <row r="233" spans="1:26" x14ac:dyDescent="0.25">
      <c r="A233" s="92" t="s">
        <v>159</v>
      </c>
      <c r="B233" s="93">
        <v>568</v>
      </c>
      <c r="C233" s="94" t="s">
        <v>37</v>
      </c>
      <c r="D233" s="95"/>
      <c r="E233" s="96">
        <v>0.10728600000000001</v>
      </c>
      <c r="F233" s="97"/>
      <c r="G233" s="98">
        <v>5.4814000000000002E-2</v>
      </c>
      <c r="H233" s="97"/>
      <c r="I233" s="102"/>
      <c r="J233" s="99" t="s">
        <v>37</v>
      </c>
      <c r="K233" s="97"/>
      <c r="L233" s="100" t="s">
        <v>37</v>
      </c>
      <c r="M233" s="97"/>
      <c r="N233" s="102"/>
      <c r="O233" s="99" t="s">
        <v>37</v>
      </c>
      <c r="P233" s="97"/>
      <c r="Q233" s="100" t="s">
        <v>37</v>
      </c>
      <c r="R233" s="97"/>
      <c r="S233" s="102"/>
      <c r="T233" s="99" t="s">
        <v>37</v>
      </c>
      <c r="U233" s="97"/>
      <c r="V233" s="100" t="s">
        <v>37</v>
      </c>
      <c r="W233" s="101"/>
      <c r="X233" s="101"/>
      <c r="Y233" s="101"/>
      <c r="Z233" s="101"/>
    </row>
    <row r="234" spans="1:26" x14ac:dyDescent="0.25">
      <c r="A234" s="92" t="s">
        <v>260</v>
      </c>
      <c r="B234" s="93">
        <v>702</v>
      </c>
      <c r="C234" s="94">
        <v>723</v>
      </c>
      <c r="D234" s="95"/>
      <c r="E234" s="96" t="s">
        <v>37</v>
      </c>
      <c r="F234" s="97"/>
      <c r="G234" s="98" t="s">
        <v>37</v>
      </c>
      <c r="H234" s="97"/>
      <c r="I234" s="102"/>
      <c r="J234" s="99" t="s">
        <v>37</v>
      </c>
      <c r="K234" s="97"/>
      <c r="L234" s="100" t="s">
        <v>37</v>
      </c>
      <c r="M234" s="97"/>
      <c r="N234" s="102"/>
      <c r="O234" s="99" t="s">
        <v>37</v>
      </c>
      <c r="P234" s="97"/>
      <c r="Q234" s="100" t="s">
        <v>37</v>
      </c>
      <c r="R234" s="97"/>
      <c r="S234" s="102"/>
      <c r="T234" s="99" t="s">
        <v>37</v>
      </c>
      <c r="U234" s="97"/>
      <c r="V234" s="100" t="s">
        <v>37</v>
      </c>
      <c r="W234" s="101"/>
      <c r="X234" s="101"/>
      <c r="Y234" s="101"/>
      <c r="Z234" s="101"/>
    </row>
    <row r="235" spans="1:26" x14ac:dyDescent="0.25">
      <c r="A235" s="92" t="s">
        <v>160</v>
      </c>
      <c r="B235" s="93">
        <v>703</v>
      </c>
      <c r="C235" s="94">
        <v>748</v>
      </c>
      <c r="D235" s="95"/>
      <c r="E235" s="96" t="s">
        <v>37</v>
      </c>
      <c r="F235" s="97"/>
      <c r="G235" s="98" t="s">
        <v>37</v>
      </c>
      <c r="H235" s="97"/>
      <c r="I235" s="102"/>
      <c r="J235" s="99" t="s">
        <v>37</v>
      </c>
      <c r="K235" s="97"/>
      <c r="L235" s="100" t="s">
        <v>37</v>
      </c>
      <c r="M235" s="97"/>
      <c r="N235" s="102"/>
      <c r="O235" s="99" t="s">
        <v>37</v>
      </c>
      <c r="P235" s="97"/>
      <c r="Q235" s="100" t="s">
        <v>37</v>
      </c>
      <c r="R235" s="97"/>
      <c r="S235" s="102"/>
      <c r="T235" s="99" t="s">
        <v>37</v>
      </c>
      <c r="U235" s="97"/>
      <c r="V235" s="100" t="s">
        <v>37</v>
      </c>
      <c r="W235" s="101"/>
      <c r="X235" s="101"/>
      <c r="Y235" s="101"/>
      <c r="Z235" s="101"/>
    </row>
    <row r="236" spans="1:26" x14ac:dyDescent="0.25">
      <c r="A236" s="92" t="s">
        <v>261</v>
      </c>
      <c r="B236" s="93">
        <v>704</v>
      </c>
      <c r="C236" s="94" t="s">
        <v>37</v>
      </c>
      <c r="D236" s="95"/>
      <c r="E236" s="96">
        <v>3.1319999999999998E-3</v>
      </c>
      <c r="F236" s="97"/>
      <c r="G236" s="98">
        <v>1.6000000000000001E-3</v>
      </c>
      <c r="H236" s="97"/>
      <c r="I236" s="102"/>
      <c r="J236" s="99" t="s">
        <v>37</v>
      </c>
      <c r="K236" s="97"/>
      <c r="L236" s="100" t="s">
        <v>37</v>
      </c>
      <c r="M236" s="97"/>
      <c r="N236" s="102"/>
      <c r="O236" s="99" t="s">
        <v>37</v>
      </c>
      <c r="P236" s="97"/>
      <c r="Q236" s="100" t="s">
        <v>37</v>
      </c>
      <c r="R236" s="97"/>
      <c r="S236" s="102"/>
      <c r="T236" s="99" t="s">
        <v>37</v>
      </c>
      <c r="U236" s="97"/>
      <c r="V236" s="100" t="s">
        <v>37</v>
      </c>
      <c r="W236" s="101"/>
      <c r="X236" s="101"/>
      <c r="Y236" s="101"/>
      <c r="Z236" s="101"/>
    </row>
    <row r="237" spans="1:26" x14ac:dyDescent="0.25">
      <c r="A237" s="92" t="s">
        <v>161</v>
      </c>
      <c r="B237" s="93">
        <v>707</v>
      </c>
      <c r="C237" s="94" t="s">
        <v>37</v>
      </c>
      <c r="D237" s="95"/>
      <c r="E237" s="96">
        <v>3.1319999999999998E-3</v>
      </c>
      <c r="F237" s="97"/>
      <c r="G237" s="98">
        <v>1.6000000000000001E-3</v>
      </c>
      <c r="H237" s="97"/>
      <c r="I237" s="102"/>
      <c r="J237" s="99" t="s">
        <v>37</v>
      </c>
      <c r="K237" s="97"/>
      <c r="L237" s="100" t="s">
        <v>37</v>
      </c>
      <c r="M237" s="97"/>
      <c r="N237" s="102"/>
      <c r="O237" s="99" t="s">
        <v>37</v>
      </c>
      <c r="P237" s="97"/>
      <c r="Q237" s="100" t="s">
        <v>37</v>
      </c>
      <c r="R237" s="97"/>
      <c r="S237" s="102"/>
      <c r="T237" s="99" t="s">
        <v>37</v>
      </c>
      <c r="U237" s="97"/>
      <c r="V237" s="100" t="s">
        <v>37</v>
      </c>
      <c r="W237" s="101"/>
      <c r="X237" s="101"/>
      <c r="Y237" s="101"/>
      <c r="Z237" s="101"/>
    </row>
    <row r="238" spans="1:26" x14ac:dyDescent="0.25">
      <c r="A238" s="92" t="s">
        <v>401</v>
      </c>
      <c r="B238" s="93">
        <v>708</v>
      </c>
      <c r="C238" s="94" t="s">
        <v>37</v>
      </c>
      <c r="D238" s="95"/>
      <c r="E238" s="96">
        <v>3.1319999999999998E-3</v>
      </c>
      <c r="F238" s="97"/>
      <c r="G238" s="98">
        <v>1.6000000000000001E-3</v>
      </c>
      <c r="H238" s="97"/>
      <c r="I238" s="102"/>
      <c r="J238" s="99" t="s">
        <v>37</v>
      </c>
      <c r="K238" s="97"/>
      <c r="L238" s="100" t="s">
        <v>37</v>
      </c>
      <c r="M238" s="97"/>
      <c r="N238" s="102"/>
      <c r="O238" s="99" t="s">
        <v>37</v>
      </c>
      <c r="P238" s="97"/>
      <c r="Q238" s="100" t="s">
        <v>37</v>
      </c>
      <c r="R238" s="97"/>
      <c r="S238" s="102"/>
      <c r="T238" s="99" t="s">
        <v>37</v>
      </c>
      <c r="U238" s="97"/>
      <c r="V238" s="100" t="s">
        <v>37</v>
      </c>
      <c r="W238" s="101"/>
      <c r="X238" s="101"/>
      <c r="Y238" s="101"/>
      <c r="Z238" s="101"/>
    </row>
    <row r="239" spans="1:26" x14ac:dyDescent="0.25">
      <c r="A239" s="92" t="s">
        <v>420</v>
      </c>
      <c r="B239" s="93">
        <v>709</v>
      </c>
      <c r="C239" s="94" t="s">
        <v>37</v>
      </c>
      <c r="D239" s="95"/>
      <c r="E239" s="96">
        <v>3.1319999999999998E-3</v>
      </c>
      <c r="F239" s="97"/>
      <c r="G239" s="98">
        <v>1.6000000000000001E-3</v>
      </c>
      <c r="H239" s="97"/>
      <c r="I239" s="90"/>
      <c r="J239" s="99" t="s">
        <v>37</v>
      </c>
      <c r="K239" s="97"/>
      <c r="L239" s="100" t="s">
        <v>37</v>
      </c>
      <c r="M239" s="97"/>
      <c r="N239" s="90"/>
      <c r="O239" s="99" t="s">
        <v>37</v>
      </c>
      <c r="P239" s="97"/>
      <c r="Q239" s="100" t="s">
        <v>37</v>
      </c>
      <c r="R239" s="97"/>
      <c r="S239" s="90"/>
      <c r="T239" s="99" t="s">
        <v>37</v>
      </c>
      <c r="U239" s="97"/>
      <c r="V239" s="100" t="s">
        <v>37</v>
      </c>
      <c r="W239" s="101"/>
      <c r="X239" s="101"/>
      <c r="Y239" s="101"/>
      <c r="Z239" s="101"/>
    </row>
    <row r="240" spans="1:26" x14ac:dyDescent="0.25">
      <c r="A240" s="92" t="s">
        <v>162</v>
      </c>
      <c r="B240" s="93">
        <v>713</v>
      </c>
      <c r="C240" s="94" t="s">
        <v>37</v>
      </c>
      <c r="D240" s="95"/>
      <c r="E240" s="96">
        <v>7.5649999999999997E-3</v>
      </c>
      <c r="F240" s="97"/>
      <c r="G240" s="98">
        <v>3.8649999999999999E-3</v>
      </c>
      <c r="H240" s="97"/>
      <c r="I240" s="102"/>
      <c r="J240" s="99" t="s">
        <v>37</v>
      </c>
      <c r="K240" s="97"/>
      <c r="L240" s="100" t="s">
        <v>37</v>
      </c>
      <c r="M240" s="97"/>
      <c r="N240" s="102"/>
      <c r="O240" s="99" t="s">
        <v>37</v>
      </c>
      <c r="P240" s="97"/>
      <c r="Q240" s="100" t="s">
        <v>37</v>
      </c>
      <c r="R240" s="97"/>
      <c r="S240" s="102"/>
      <c r="T240" s="99" t="s">
        <v>37</v>
      </c>
      <c r="U240" s="97"/>
      <c r="V240" s="100" t="s">
        <v>37</v>
      </c>
      <c r="W240" s="101"/>
      <c r="X240" s="101"/>
      <c r="Y240" s="101"/>
      <c r="Z240" s="101"/>
    </row>
    <row r="241" spans="1:26" x14ac:dyDescent="0.25">
      <c r="A241" s="92" t="s">
        <v>163</v>
      </c>
      <c r="B241" s="93">
        <v>714</v>
      </c>
      <c r="C241" s="94" t="s">
        <v>37</v>
      </c>
      <c r="D241" s="95"/>
      <c r="E241" s="96">
        <v>9.6419999999999995E-3</v>
      </c>
      <c r="F241" s="97"/>
      <c r="G241" s="98">
        <v>4.9259999999999998E-3</v>
      </c>
      <c r="H241" s="97"/>
      <c r="I241" s="90"/>
      <c r="J241" s="99" t="s">
        <v>37</v>
      </c>
      <c r="K241" s="97"/>
      <c r="L241" s="100" t="s">
        <v>37</v>
      </c>
      <c r="M241" s="97"/>
      <c r="N241" s="90"/>
      <c r="O241" s="99" t="s">
        <v>37</v>
      </c>
      <c r="P241" s="97"/>
      <c r="Q241" s="100" t="s">
        <v>37</v>
      </c>
      <c r="R241" s="97"/>
      <c r="S241" s="90"/>
      <c r="T241" s="99" t="s">
        <v>37</v>
      </c>
      <c r="U241" s="97"/>
      <c r="V241" s="100" t="s">
        <v>37</v>
      </c>
      <c r="W241" s="101"/>
      <c r="X241" s="101"/>
      <c r="Y241" s="101"/>
      <c r="Z241" s="101"/>
    </row>
    <row r="242" spans="1:26" x14ac:dyDescent="0.25">
      <c r="A242" s="92" t="s">
        <v>383</v>
      </c>
      <c r="B242" s="93">
        <v>716</v>
      </c>
      <c r="C242" s="94" t="s">
        <v>37</v>
      </c>
      <c r="D242" s="95"/>
      <c r="E242" s="96">
        <v>3.1319999999999998E-3</v>
      </c>
      <c r="F242" s="97"/>
      <c r="G242" s="98">
        <v>1.6000000000000001E-3</v>
      </c>
      <c r="H242" s="97"/>
      <c r="I242" s="90"/>
      <c r="J242" s="99" t="s">
        <v>37</v>
      </c>
      <c r="K242" s="97"/>
      <c r="L242" s="100" t="s">
        <v>37</v>
      </c>
      <c r="M242" s="97"/>
      <c r="N242" s="90"/>
      <c r="O242" s="99" t="s">
        <v>37</v>
      </c>
      <c r="P242" s="97"/>
      <c r="Q242" s="100" t="s">
        <v>37</v>
      </c>
      <c r="R242" s="97"/>
      <c r="S242" s="90"/>
      <c r="T242" s="99" t="s">
        <v>37</v>
      </c>
      <c r="U242" s="97"/>
      <c r="V242" s="100" t="s">
        <v>37</v>
      </c>
      <c r="W242" s="101"/>
      <c r="X242" s="101"/>
      <c r="Y242" s="101"/>
      <c r="Z242" s="101"/>
    </row>
    <row r="243" spans="1:26" x14ac:dyDescent="0.25">
      <c r="A243" s="92" t="s">
        <v>164</v>
      </c>
      <c r="B243" s="93">
        <v>721</v>
      </c>
      <c r="C243" s="94" t="s">
        <v>37</v>
      </c>
      <c r="D243" s="95"/>
      <c r="E243" s="96">
        <v>3.6600000000000001E-3</v>
      </c>
      <c r="F243" s="97"/>
      <c r="G243" s="98">
        <v>1.8699999999999999E-3</v>
      </c>
      <c r="H243" s="97"/>
      <c r="I243" s="90"/>
      <c r="J243" s="99" t="s">
        <v>37</v>
      </c>
      <c r="K243" s="97"/>
      <c r="L243" s="100" t="s">
        <v>37</v>
      </c>
      <c r="M243" s="97"/>
      <c r="N243" s="90"/>
      <c r="O243" s="99" t="s">
        <v>37</v>
      </c>
      <c r="P243" s="97"/>
      <c r="Q243" s="100" t="s">
        <v>37</v>
      </c>
      <c r="R243" s="97"/>
      <c r="S243" s="90"/>
      <c r="T243" s="99" t="s">
        <v>37</v>
      </c>
      <c r="U243" s="97"/>
      <c r="V243" s="100" t="s">
        <v>37</v>
      </c>
      <c r="W243" s="101"/>
      <c r="X243" s="101"/>
      <c r="Y243" s="101"/>
      <c r="Z243" s="101"/>
    </row>
    <row r="244" spans="1:26" x14ac:dyDescent="0.25">
      <c r="A244" s="92" t="s">
        <v>165</v>
      </c>
      <c r="B244" s="93">
        <v>722</v>
      </c>
      <c r="C244" s="94">
        <v>818</v>
      </c>
      <c r="D244" s="95"/>
      <c r="E244" s="96" t="s">
        <v>37</v>
      </c>
      <c r="F244" s="97"/>
      <c r="G244" s="98" t="s">
        <v>37</v>
      </c>
      <c r="H244" s="97"/>
      <c r="I244" s="102"/>
      <c r="J244" s="99" t="s">
        <v>37</v>
      </c>
      <c r="K244" s="97"/>
      <c r="L244" s="100" t="s">
        <v>37</v>
      </c>
      <c r="M244" s="97"/>
      <c r="N244" s="102"/>
      <c r="O244" s="99" t="s">
        <v>37</v>
      </c>
      <c r="P244" s="97"/>
      <c r="Q244" s="100" t="s">
        <v>37</v>
      </c>
      <c r="R244" s="97"/>
      <c r="S244" s="102"/>
      <c r="T244" s="99" t="s">
        <v>37</v>
      </c>
      <c r="U244" s="97"/>
      <c r="V244" s="100" t="s">
        <v>37</v>
      </c>
      <c r="W244" s="101"/>
      <c r="X244" s="101"/>
      <c r="Y244" s="101"/>
      <c r="Z244" s="101"/>
    </row>
    <row r="245" spans="1:26" x14ac:dyDescent="0.25">
      <c r="A245" s="92" t="s">
        <v>441</v>
      </c>
      <c r="B245" s="93">
        <v>723</v>
      </c>
      <c r="C245" s="94" t="s">
        <v>37</v>
      </c>
      <c r="D245" s="95"/>
      <c r="E245" s="96">
        <v>1.1256E-2</v>
      </c>
      <c r="F245" s="97"/>
      <c r="G245" s="98">
        <v>5.751E-3</v>
      </c>
      <c r="H245" s="97"/>
      <c r="I245" s="90"/>
      <c r="J245" s="99" t="s">
        <v>37</v>
      </c>
      <c r="K245" s="97"/>
      <c r="L245" s="100" t="s">
        <v>37</v>
      </c>
      <c r="M245" s="97"/>
      <c r="N245" s="90"/>
      <c r="O245" s="99" t="s">
        <v>37</v>
      </c>
      <c r="P245" s="97"/>
      <c r="Q245" s="100" t="s">
        <v>37</v>
      </c>
      <c r="R245" s="97"/>
      <c r="S245" s="90"/>
      <c r="T245" s="99" t="s">
        <v>37</v>
      </c>
      <c r="U245" s="97"/>
      <c r="V245" s="100" t="s">
        <v>37</v>
      </c>
      <c r="W245" s="101"/>
      <c r="X245" s="101"/>
      <c r="Y245" s="101"/>
      <c r="Z245" s="101"/>
    </row>
    <row r="246" spans="1:26" x14ac:dyDescent="0.25">
      <c r="A246" s="92" t="s">
        <v>166</v>
      </c>
      <c r="B246" s="93">
        <v>725</v>
      </c>
      <c r="C246" s="94" t="s">
        <v>37</v>
      </c>
      <c r="D246" s="95"/>
      <c r="E246" s="96">
        <v>3.1319999999999998E-3</v>
      </c>
      <c r="F246" s="97"/>
      <c r="G246" s="98">
        <v>1.6000000000000001E-3</v>
      </c>
      <c r="H246" s="97"/>
      <c r="I246" s="102"/>
      <c r="J246" s="99" t="s">
        <v>37</v>
      </c>
      <c r="K246" s="97"/>
      <c r="L246" s="100" t="s">
        <v>37</v>
      </c>
      <c r="M246" s="97"/>
      <c r="N246" s="102"/>
      <c r="O246" s="99" t="s">
        <v>37</v>
      </c>
      <c r="P246" s="97"/>
      <c r="Q246" s="100" t="s">
        <v>37</v>
      </c>
      <c r="R246" s="97"/>
      <c r="S246" s="102"/>
      <c r="T246" s="99" t="s">
        <v>37</v>
      </c>
      <c r="U246" s="97"/>
      <c r="V246" s="100" t="s">
        <v>37</v>
      </c>
      <c r="W246" s="101"/>
      <c r="X246" s="101"/>
      <c r="Y246" s="101"/>
      <c r="Z246" s="101"/>
    </row>
    <row r="247" spans="1:26" x14ac:dyDescent="0.25">
      <c r="A247" s="92" t="s">
        <v>167</v>
      </c>
      <c r="B247" s="93">
        <v>727</v>
      </c>
      <c r="C247" s="94" t="s">
        <v>37</v>
      </c>
      <c r="D247" s="95"/>
      <c r="E247" s="96">
        <v>3.1319999999999998E-3</v>
      </c>
      <c r="F247" s="97"/>
      <c r="G247" s="98">
        <v>1.6000000000000001E-3</v>
      </c>
      <c r="H247" s="97"/>
      <c r="I247" s="102"/>
      <c r="J247" s="99" t="s">
        <v>37</v>
      </c>
      <c r="K247" s="97"/>
      <c r="L247" s="100" t="s">
        <v>37</v>
      </c>
      <c r="M247" s="97"/>
      <c r="N247" s="102"/>
      <c r="O247" s="99" t="s">
        <v>37</v>
      </c>
      <c r="P247" s="97"/>
      <c r="Q247" s="100" t="s">
        <v>37</v>
      </c>
      <c r="R247" s="97"/>
      <c r="S247" s="102"/>
      <c r="T247" s="99" t="s">
        <v>37</v>
      </c>
      <c r="U247" s="97"/>
      <c r="V247" s="100" t="s">
        <v>37</v>
      </c>
      <c r="W247" s="101"/>
      <c r="X247" s="101"/>
      <c r="Y247" s="101"/>
      <c r="Z247" s="101"/>
    </row>
    <row r="248" spans="1:26" x14ac:dyDescent="0.25">
      <c r="A248" s="92" t="s">
        <v>169</v>
      </c>
      <c r="B248" s="93">
        <v>731</v>
      </c>
      <c r="C248" s="94" t="s">
        <v>37</v>
      </c>
      <c r="D248" s="95"/>
      <c r="E248" s="96">
        <v>3.1319999999999998E-3</v>
      </c>
      <c r="F248" s="97"/>
      <c r="G248" s="98">
        <v>1.6000000000000001E-3</v>
      </c>
      <c r="H248" s="97"/>
      <c r="I248" s="102"/>
      <c r="J248" s="99" t="s">
        <v>37</v>
      </c>
      <c r="K248" s="97"/>
      <c r="L248" s="100" t="s">
        <v>37</v>
      </c>
      <c r="M248" s="97"/>
      <c r="N248" s="102"/>
      <c r="O248" s="99" t="s">
        <v>37</v>
      </c>
      <c r="P248" s="97"/>
      <c r="Q248" s="100" t="s">
        <v>37</v>
      </c>
      <c r="R248" s="97"/>
      <c r="S248" s="102"/>
      <c r="T248" s="99" t="s">
        <v>37</v>
      </c>
      <c r="U248" s="97"/>
      <c r="V248" s="100" t="s">
        <v>37</v>
      </c>
      <c r="W248" s="101"/>
      <c r="X248" s="101"/>
      <c r="Y248" s="101"/>
      <c r="Z248" s="101"/>
    </row>
    <row r="249" spans="1:26" x14ac:dyDescent="0.25">
      <c r="A249" s="92" t="s">
        <v>170</v>
      </c>
      <c r="B249" s="93">
        <v>736</v>
      </c>
      <c r="C249" s="94" t="s">
        <v>37</v>
      </c>
      <c r="D249" s="95"/>
      <c r="E249" s="96">
        <v>3.1319999999999998E-3</v>
      </c>
      <c r="F249" s="97"/>
      <c r="G249" s="98">
        <v>1.6000000000000001E-3</v>
      </c>
      <c r="H249" s="97"/>
      <c r="I249" s="102"/>
      <c r="J249" s="99" t="s">
        <v>37</v>
      </c>
      <c r="K249" s="97"/>
      <c r="L249" s="100" t="s">
        <v>37</v>
      </c>
      <c r="M249" s="97"/>
      <c r="N249" s="102"/>
      <c r="O249" s="99" t="s">
        <v>37</v>
      </c>
      <c r="P249" s="97"/>
      <c r="Q249" s="100" t="s">
        <v>37</v>
      </c>
      <c r="R249" s="97"/>
      <c r="S249" s="102"/>
      <c r="T249" s="99" t="s">
        <v>37</v>
      </c>
      <c r="U249" s="97"/>
      <c r="V249" s="100" t="s">
        <v>37</v>
      </c>
      <c r="W249" s="101"/>
      <c r="X249" s="101"/>
      <c r="Y249" s="101"/>
      <c r="Z249" s="101"/>
    </row>
    <row r="250" spans="1:26" x14ac:dyDescent="0.25">
      <c r="A250" s="92" t="s">
        <v>171</v>
      </c>
      <c r="B250" s="93">
        <v>737</v>
      </c>
      <c r="C250" s="94" t="s">
        <v>37</v>
      </c>
      <c r="D250" s="95"/>
      <c r="E250" s="96">
        <v>3.1319999999999998E-3</v>
      </c>
      <c r="F250" s="97"/>
      <c r="G250" s="98">
        <v>1.6000000000000001E-3</v>
      </c>
      <c r="H250" s="97"/>
      <c r="I250" s="102"/>
      <c r="J250" s="99" t="s">
        <v>37</v>
      </c>
      <c r="K250" s="97"/>
      <c r="L250" s="100" t="s">
        <v>37</v>
      </c>
      <c r="M250" s="97"/>
      <c r="N250" s="102"/>
      <c r="O250" s="99" t="s">
        <v>37</v>
      </c>
      <c r="P250" s="97"/>
      <c r="Q250" s="100" t="s">
        <v>37</v>
      </c>
      <c r="R250" s="97"/>
      <c r="S250" s="102"/>
      <c r="T250" s="99" t="s">
        <v>37</v>
      </c>
      <c r="U250" s="97"/>
      <c r="V250" s="100" t="s">
        <v>37</v>
      </c>
      <c r="W250" s="101"/>
      <c r="X250" s="101"/>
      <c r="Y250" s="101"/>
      <c r="Z250" s="101"/>
    </row>
    <row r="251" spans="1:26" x14ac:dyDescent="0.25">
      <c r="A251" s="92" t="s">
        <v>172</v>
      </c>
      <c r="B251" s="93">
        <v>738</v>
      </c>
      <c r="C251" s="94" t="s">
        <v>37</v>
      </c>
      <c r="D251" s="95"/>
      <c r="E251" s="96">
        <v>6.966E-3</v>
      </c>
      <c r="F251" s="97"/>
      <c r="G251" s="98">
        <v>3.5590000000000001E-3</v>
      </c>
      <c r="H251" s="97"/>
      <c r="I251" s="90"/>
      <c r="J251" s="99" t="s">
        <v>37</v>
      </c>
      <c r="K251" s="97"/>
      <c r="L251" s="100" t="s">
        <v>37</v>
      </c>
      <c r="M251" s="97"/>
      <c r="N251" s="90"/>
      <c r="O251" s="99" t="s">
        <v>37</v>
      </c>
      <c r="P251" s="97"/>
      <c r="Q251" s="100" t="s">
        <v>37</v>
      </c>
      <c r="R251" s="97"/>
      <c r="S251" s="90"/>
      <c r="T251" s="99" t="s">
        <v>37</v>
      </c>
      <c r="U251" s="97"/>
      <c r="V251" s="100" t="s">
        <v>37</v>
      </c>
      <c r="W251" s="101"/>
      <c r="X251" s="101"/>
      <c r="Y251" s="101"/>
      <c r="Z251" s="101"/>
    </row>
    <row r="252" spans="1:26" x14ac:dyDescent="0.25">
      <c r="A252" s="92" t="s">
        <v>173</v>
      </c>
      <c r="B252" s="93">
        <v>740</v>
      </c>
      <c r="C252" s="94" t="s">
        <v>37</v>
      </c>
      <c r="D252" s="95"/>
      <c r="E252" s="96">
        <v>2.8160999999999999E-2</v>
      </c>
      <c r="F252" s="97"/>
      <c r="G252" s="98">
        <v>1.4388E-2</v>
      </c>
      <c r="H252" s="97"/>
      <c r="I252" s="90"/>
      <c r="J252" s="99" t="s">
        <v>37</v>
      </c>
      <c r="K252" s="97"/>
      <c r="L252" s="100" t="s">
        <v>37</v>
      </c>
      <c r="M252" s="97"/>
      <c r="N252" s="90"/>
      <c r="O252" s="99" t="s">
        <v>37</v>
      </c>
      <c r="P252" s="97"/>
      <c r="Q252" s="100" t="s">
        <v>37</v>
      </c>
      <c r="R252" s="97"/>
      <c r="S252" s="90"/>
      <c r="T252" s="99" t="s">
        <v>37</v>
      </c>
      <c r="U252" s="97"/>
      <c r="V252" s="100" t="s">
        <v>37</v>
      </c>
      <c r="W252" s="101"/>
      <c r="X252" s="101"/>
      <c r="Y252" s="101"/>
      <c r="Z252" s="101"/>
    </row>
    <row r="253" spans="1:26" x14ac:dyDescent="0.25">
      <c r="A253" s="92" t="s">
        <v>174</v>
      </c>
      <c r="B253" s="93">
        <v>741</v>
      </c>
      <c r="C253" s="94" t="s">
        <v>37</v>
      </c>
      <c r="D253" s="95"/>
      <c r="E253" s="96">
        <v>3.1319999999999998E-3</v>
      </c>
      <c r="F253" s="97"/>
      <c r="G253" s="98">
        <v>1.6000000000000001E-3</v>
      </c>
      <c r="H253" s="97"/>
      <c r="I253" s="90"/>
      <c r="J253" s="99" t="s">
        <v>37</v>
      </c>
      <c r="K253" s="97"/>
      <c r="L253" s="100" t="s">
        <v>37</v>
      </c>
      <c r="M253" s="97"/>
      <c r="N253" s="90"/>
      <c r="O253" s="99" t="s">
        <v>37</v>
      </c>
      <c r="P253" s="97"/>
      <c r="Q253" s="100" t="s">
        <v>37</v>
      </c>
      <c r="R253" s="97"/>
      <c r="S253" s="90"/>
      <c r="T253" s="99" t="s">
        <v>37</v>
      </c>
      <c r="U253" s="97"/>
      <c r="V253" s="100" t="s">
        <v>37</v>
      </c>
      <c r="W253" s="101"/>
      <c r="X253" s="101"/>
      <c r="Y253" s="101"/>
      <c r="Z253" s="101"/>
    </row>
    <row r="254" spans="1:26" x14ac:dyDescent="0.25">
      <c r="A254" s="92" t="s">
        <v>175</v>
      </c>
      <c r="B254" s="93">
        <v>742</v>
      </c>
      <c r="C254" s="94" t="s">
        <v>37</v>
      </c>
      <c r="D254" s="95"/>
      <c r="E254" s="96">
        <v>1.7084999999999999E-2</v>
      </c>
      <c r="F254" s="97"/>
      <c r="G254" s="98">
        <v>8.7290000000000006E-3</v>
      </c>
      <c r="H254" s="97"/>
      <c r="I254" s="102"/>
      <c r="J254" s="99" t="s">
        <v>37</v>
      </c>
      <c r="K254" s="97"/>
      <c r="L254" s="100" t="s">
        <v>37</v>
      </c>
      <c r="M254" s="97"/>
      <c r="N254" s="102"/>
      <c r="O254" s="99" t="s">
        <v>37</v>
      </c>
      <c r="P254" s="97"/>
      <c r="Q254" s="100" t="s">
        <v>37</v>
      </c>
      <c r="R254" s="97"/>
      <c r="S254" s="102"/>
      <c r="T254" s="99" t="s">
        <v>37</v>
      </c>
      <c r="U254" s="97"/>
      <c r="V254" s="100" t="s">
        <v>37</v>
      </c>
      <c r="W254" s="101"/>
      <c r="X254" s="101"/>
      <c r="Y254" s="101"/>
      <c r="Z254" s="101"/>
    </row>
    <row r="255" spans="1:26" x14ac:dyDescent="0.25">
      <c r="A255" s="92" t="s">
        <v>176</v>
      </c>
      <c r="B255" s="93">
        <v>744</v>
      </c>
      <c r="C255" s="94" t="s">
        <v>37</v>
      </c>
      <c r="D255" s="95"/>
      <c r="E255" s="96">
        <v>3.1319999999999998E-3</v>
      </c>
      <c r="F255" s="97"/>
      <c r="G255" s="98">
        <v>1.6000000000000001E-3</v>
      </c>
      <c r="H255" s="97"/>
      <c r="I255" s="102"/>
      <c r="J255" s="99" t="s">
        <v>37</v>
      </c>
      <c r="K255" s="97"/>
      <c r="L255" s="100" t="s">
        <v>37</v>
      </c>
      <c r="M255" s="97"/>
      <c r="N255" s="102"/>
      <c r="O255" s="99" t="s">
        <v>37</v>
      </c>
      <c r="P255" s="97"/>
      <c r="Q255" s="100" t="s">
        <v>37</v>
      </c>
      <c r="R255" s="97"/>
      <c r="S255" s="102"/>
      <c r="T255" s="99" t="s">
        <v>37</v>
      </c>
      <c r="U255" s="97"/>
      <c r="V255" s="100" t="s">
        <v>37</v>
      </c>
      <c r="W255" s="101"/>
      <c r="X255" s="101"/>
      <c r="Y255" s="101"/>
      <c r="Z255" s="101"/>
    </row>
    <row r="256" spans="1:26" x14ac:dyDescent="0.25">
      <c r="A256" s="92" t="s">
        <v>422</v>
      </c>
      <c r="B256" s="93">
        <v>748</v>
      </c>
      <c r="C256" s="94" t="s">
        <v>37</v>
      </c>
      <c r="D256" s="95"/>
      <c r="E256" s="96">
        <v>3.1319999999999998E-3</v>
      </c>
      <c r="F256" s="97"/>
      <c r="G256" s="98">
        <v>1.6000000000000001E-3</v>
      </c>
      <c r="H256" s="97"/>
      <c r="I256" s="90"/>
      <c r="J256" s="99" t="s">
        <v>37</v>
      </c>
      <c r="K256" s="97"/>
      <c r="L256" s="100" t="s">
        <v>37</v>
      </c>
      <c r="M256" s="97"/>
      <c r="N256" s="90"/>
      <c r="O256" s="99" t="s">
        <v>37</v>
      </c>
      <c r="P256" s="97"/>
      <c r="Q256" s="100" t="s">
        <v>37</v>
      </c>
      <c r="R256" s="97"/>
      <c r="S256" s="90"/>
      <c r="T256" s="99" t="s">
        <v>37</v>
      </c>
      <c r="U256" s="97"/>
      <c r="V256" s="100" t="s">
        <v>37</v>
      </c>
      <c r="W256" s="101"/>
      <c r="X256" s="101"/>
      <c r="Y256" s="101"/>
      <c r="Z256" s="101"/>
    </row>
    <row r="257" spans="1:26" x14ac:dyDescent="0.25">
      <c r="A257" s="92" t="s">
        <v>262</v>
      </c>
      <c r="B257" s="93">
        <v>755</v>
      </c>
      <c r="C257" s="94" t="s">
        <v>37</v>
      </c>
      <c r="D257" s="95"/>
      <c r="E257" s="96">
        <v>7.8410000000000007E-3</v>
      </c>
      <c r="F257" s="97"/>
      <c r="G257" s="98">
        <v>4.006E-3</v>
      </c>
      <c r="H257" s="97"/>
      <c r="I257" s="102"/>
      <c r="J257" s="99" t="s">
        <v>37</v>
      </c>
      <c r="K257" s="97"/>
      <c r="L257" s="100" t="s">
        <v>37</v>
      </c>
      <c r="M257" s="97"/>
      <c r="N257" s="102"/>
      <c r="O257" s="99" t="s">
        <v>37</v>
      </c>
      <c r="P257" s="97"/>
      <c r="Q257" s="100" t="s">
        <v>37</v>
      </c>
      <c r="R257" s="97"/>
      <c r="S257" s="102"/>
      <c r="T257" s="99" t="s">
        <v>37</v>
      </c>
      <c r="U257" s="97"/>
      <c r="V257" s="100" t="s">
        <v>37</v>
      </c>
      <c r="W257" s="101"/>
      <c r="X257" s="101"/>
      <c r="Y257" s="101"/>
      <c r="Z257" s="101"/>
    </row>
    <row r="258" spans="1:26" x14ac:dyDescent="0.25">
      <c r="A258" s="92" t="s">
        <v>177</v>
      </c>
      <c r="B258" s="93">
        <v>764</v>
      </c>
      <c r="C258" s="94" t="s">
        <v>37</v>
      </c>
      <c r="D258" s="95"/>
      <c r="E258" s="96">
        <v>4.3239999999999997E-3</v>
      </c>
      <c r="F258" s="97"/>
      <c r="G258" s="98">
        <v>2.209E-3</v>
      </c>
      <c r="H258" s="97"/>
      <c r="I258" s="90"/>
      <c r="J258" s="99" t="s">
        <v>37</v>
      </c>
      <c r="K258" s="97"/>
      <c r="L258" s="100" t="s">
        <v>37</v>
      </c>
      <c r="M258" s="97"/>
      <c r="N258" s="90"/>
      <c r="O258" s="99" t="s">
        <v>37</v>
      </c>
      <c r="P258" s="97"/>
      <c r="Q258" s="100" t="s">
        <v>37</v>
      </c>
      <c r="R258" s="97"/>
      <c r="S258" s="90"/>
      <c r="T258" s="99" t="s">
        <v>37</v>
      </c>
      <c r="U258" s="97"/>
      <c r="V258" s="100" t="s">
        <v>37</v>
      </c>
      <c r="W258" s="101"/>
      <c r="X258" s="101"/>
      <c r="Y258" s="101"/>
      <c r="Z258" s="101"/>
    </row>
    <row r="259" spans="1:26" x14ac:dyDescent="0.25">
      <c r="A259" s="92" t="s">
        <v>178</v>
      </c>
      <c r="B259" s="93">
        <v>765</v>
      </c>
      <c r="C259" s="94" t="s">
        <v>37</v>
      </c>
      <c r="D259" s="95"/>
      <c r="E259" s="96">
        <v>4.5053999999999997E-2</v>
      </c>
      <c r="F259" s="97"/>
      <c r="G259" s="98">
        <v>2.3019000000000001E-2</v>
      </c>
      <c r="H259" s="97"/>
      <c r="I259" s="90"/>
      <c r="J259" s="99" t="s">
        <v>37</v>
      </c>
      <c r="K259" s="97"/>
      <c r="L259" s="100" t="s">
        <v>37</v>
      </c>
      <c r="M259" s="97"/>
      <c r="N259" s="90"/>
      <c r="O259" s="99" t="s">
        <v>37</v>
      </c>
      <c r="P259" s="97"/>
      <c r="Q259" s="100" t="s">
        <v>37</v>
      </c>
      <c r="R259" s="97"/>
      <c r="S259" s="90"/>
      <c r="T259" s="99" t="s">
        <v>37</v>
      </c>
      <c r="U259" s="97"/>
      <c r="V259" s="100" t="s">
        <v>37</v>
      </c>
      <c r="W259" s="101"/>
      <c r="X259" s="101"/>
      <c r="Y259" s="101"/>
      <c r="Z259" s="101"/>
    </row>
    <row r="260" spans="1:26" x14ac:dyDescent="0.25">
      <c r="A260" s="92" t="s">
        <v>442</v>
      </c>
      <c r="B260" s="93">
        <v>766</v>
      </c>
      <c r="C260" s="94" t="s">
        <v>37</v>
      </c>
      <c r="D260" s="95"/>
      <c r="E260" s="96">
        <v>7.6729000000000006E-2</v>
      </c>
      <c r="F260" s="97"/>
      <c r="G260" s="98">
        <v>3.9202000000000001E-2</v>
      </c>
      <c r="H260" s="97"/>
      <c r="I260" s="90"/>
      <c r="J260" s="99" t="s">
        <v>37</v>
      </c>
      <c r="K260" s="97"/>
      <c r="L260" s="100" t="s">
        <v>37</v>
      </c>
      <c r="M260" s="97"/>
      <c r="N260" s="90"/>
      <c r="O260" s="99" t="s">
        <v>37</v>
      </c>
      <c r="P260" s="97"/>
      <c r="Q260" s="100" t="s">
        <v>37</v>
      </c>
      <c r="R260" s="97"/>
      <c r="S260" s="90"/>
      <c r="T260" s="99" t="s">
        <v>37</v>
      </c>
      <c r="U260" s="97"/>
      <c r="V260" s="100" t="s">
        <v>37</v>
      </c>
      <c r="W260" s="101"/>
      <c r="X260" s="101"/>
      <c r="Y260" s="101"/>
      <c r="Z260" s="101"/>
    </row>
    <row r="261" spans="1:26" x14ac:dyDescent="0.25">
      <c r="A261" s="92" t="s">
        <v>443</v>
      </c>
      <c r="B261" s="93">
        <v>767</v>
      </c>
      <c r="C261" s="94" t="s">
        <v>37</v>
      </c>
      <c r="D261" s="95"/>
      <c r="E261" s="96">
        <v>3.1319999999999998E-3</v>
      </c>
      <c r="F261" s="97"/>
      <c r="G261" s="98">
        <v>1.6000000000000001E-3</v>
      </c>
      <c r="H261" s="97"/>
      <c r="I261" s="102"/>
      <c r="J261" s="99" t="s">
        <v>37</v>
      </c>
      <c r="K261" s="97"/>
      <c r="L261" s="100" t="s">
        <v>37</v>
      </c>
      <c r="M261" s="97"/>
      <c r="N261" s="102"/>
      <c r="O261" s="99">
        <v>0.37773899999999999</v>
      </c>
      <c r="P261" s="97"/>
      <c r="Q261" s="100">
        <v>2.5520999999999999E-2</v>
      </c>
      <c r="R261" s="97"/>
      <c r="S261" s="102"/>
      <c r="T261" s="99" t="s">
        <v>37</v>
      </c>
      <c r="U261" s="97"/>
      <c r="V261" s="100" t="s">
        <v>37</v>
      </c>
      <c r="W261" s="101"/>
      <c r="X261" s="101"/>
      <c r="Y261" s="101"/>
      <c r="Z261" s="101"/>
    </row>
    <row r="262" spans="1:26" x14ac:dyDescent="0.25">
      <c r="A262" s="92" t="s">
        <v>179</v>
      </c>
      <c r="B262" s="93">
        <v>772</v>
      </c>
      <c r="C262" s="94" t="s">
        <v>37</v>
      </c>
      <c r="D262" s="95"/>
      <c r="E262" s="96">
        <v>1.7283E-2</v>
      </c>
      <c r="F262" s="97"/>
      <c r="G262" s="98">
        <v>8.8299999999999993E-3</v>
      </c>
      <c r="H262" s="97"/>
      <c r="I262" s="102"/>
      <c r="J262" s="99" t="s">
        <v>37</v>
      </c>
      <c r="K262" s="97"/>
      <c r="L262" s="100" t="s">
        <v>37</v>
      </c>
      <c r="M262" s="97"/>
      <c r="N262" s="102"/>
      <c r="O262" s="99" t="s">
        <v>37</v>
      </c>
      <c r="P262" s="97"/>
      <c r="Q262" s="100" t="s">
        <v>37</v>
      </c>
      <c r="R262" s="97"/>
      <c r="S262" s="102"/>
      <c r="T262" s="99" t="s">
        <v>37</v>
      </c>
      <c r="U262" s="97"/>
      <c r="V262" s="100" t="s">
        <v>37</v>
      </c>
      <c r="W262" s="101"/>
      <c r="X262" s="101"/>
      <c r="Y262" s="101"/>
      <c r="Z262" s="101"/>
    </row>
    <row r="263" spans="1:26" x14ac:dyDescent="0.25">
      <c r="A263" s="92" t="s">
        <v>180</v>
      </c>
      <c r="B263" s="93">
        <v>773</v>
      </c>
      <c r="C263" s="94">
        <v>490</v>
      </c>
      <c r="D263" s="95"/>
      <c r="E263" s="96" t="s">
        <v>37</v>
      </c>
      <c r="F263" s="97"/>
      <c r="G263" s="98" t="s">
        <v>37</v>
      </c>
      <c r="H263" s="97"/>
      <c r="I263" s="102"/>
      <c r="J263" s="99" t="s">
        <v>37</v>
      </c>
      <c r="K263" s="97"/>
      <c r="L263" s="100" t="s">
        <v>37</v>
      </c>
      <c r="M263" s="97"/>
      <c r="N263" s="102"/>
      <c r="O263" s="99" t="s">
        <v>37</v>
      </c>
      <c r="P263" s="97"/>
      <c r="Q263" s="100" t="s">
        <v>37</v>
      </c>
      <c r="R263" s="97"/>
      <c r="S263" s="102"/>
      <c r="T263" s="99" t="s">
        <v>37</v>
      </c>
      <c r="U263" s="97"/>
      <c r="V263" s="100" t="s">
        <v>37</v>
      </c>
      <c r="W263" s="101"/>
      <c r="X263" s="101"/>
      <c r="Y263" s="101"/>
      <c r="Z263" s="101"/>
    </row>
    <row r="264" spans="1:26" x14ac:dyDescent="0.25">
      <c r="A264" s="92" t="s">
        <v>181</v>
      </c>
      <c r="B264" s="93">
        <v>777</v>
      </c>
      <c r="C264" s="94" t="s">
        <v>37</v>
      </c>
      <c r="D264" s="95"/>
      <c r="E264" s="96">
        <v>1.0832E-2</v>
      </c>
      <c r="F264" s="97"/>
      <c r="G264" s="98">
        <v>5.5339999999999999E-3</v>
      </c>
      <c r="H264" s="97"/>
      <c r="I264" s="102"/>
      <c r="J264" s="99" t="s">
        <v>37</v>
      </c>
      <c r="K264" s="97"/>
      <c r="L264" s="100" t="s">
        <v>37</v>
      </c>
      <c r="M264" s="97"/>
      <c r="N264" s="102"/>
      <c r="O264" s="99" t="s">
        <v>37</v>
      </c>
      <c r="P264" s="97"/>
      <c r="Q264" s="100" t="s">
        <v>37</v>
      </c>
      <c r="R264" s="97"/>
      <c r="S264" s="102"/>
      <c r="T264" s="99" t="s">
        <v>37</v>
      </c>
      <c r="U264" s="97"/>
      <c r="V264" s="100" t="s">
        <v>37</v>
      </c>
      <c r="W264" s="101"/>
      <c r="X264" s="101"/>
      <c r="Y264" s="101"/>
      <c r="Z264" s="101"/>
    </row>
    <row r="265" spans="1:26" x14ac:dyDescent="0.25">
      <c r="A265" s="92" t="s">
        <v>182</v>
      </c>
      <c r="B265" s="93">
        <v>787</v>
      </c>
      <c r="C265" s="94" t="s">
        <v>37</v>
      </c>
      <c r="D265" s="95"/>
      <c r="E265" s="96">
        <v>3.7616999999999998E-2</v>
      </c>
      <c r="F265" s="97"/>
      <c r="G265" s="98">
        <v>1.9219E-2</v>
      </c>
      <c r="H265" s="97"/>
      <c r="I265" s="102"/>
      <c r="J265" s="99" t="s">
        <v>37</v>
      </c>
      <c r="K265" s="97"/>
      <c r="L265" s="100" t="s">
        <v>37</v>
      </c>
      <c r="M265" s="97"/>
      <c r="N265" s="102"/>
      <c r="O265" s="99" t="s">
        <v>37</v>
      </c>
      <c r="P265" s="97"/>
      <c r="Q265" s="100" t="s">
        <v>37</v>
      </c>
      <c r="R265" s="97"/>
      <c r="S265" s="102"/>
      <c r="T265" s="99" t="s">
        <v>37</v>
      </c>
      <c r="U265" s="97"/>
      <c r="V265" s="100" t="s">
        <v>37</v>
      </c>
      <c r="W265" s="101"/>
      <c r="X265" s="101"/>
      <c r="Y265" s="101"/>
      <c r="Z265" s="101"/>
    </row>
    <row r="266" spans="1:26" x14ac:dyDescent="0.25">
      <c r="A266" s="92" t="s">
        <v>183</v>
      </c>
      <c r="B266" s="93">
        <v>791</v>
      </c>
      <c r="C266" s="94" t="s">
        <v>37</v>
      </c>
      <c r="D266" s="95"/>
      <c r="E266" s="96">
        <v>3.1319999999999998E-3</v>
      </c>
      <c r="F266" s="97"/>
      <c r="G266" s="98">
        <v>1.6000000000000001E-3</v>
      </c>
      <c r="H266" s="97"/>
      <c r="I266" s="90"/>
      <c r="J266" s="99" t="s">
        <v>37</v>
      </c>
      <c r="K266" s="97"/>
      <c r="L266" s="100" t="s">
        <v>37</v>
      </c>
      <c r="M266" s="97"/>
      <c r="N266" s="90"/>
      <c r="O266" s="99" t="s">
        <v>37</v>
      </c>
      <c r="P266" s="97"/>
      <c r="Q266" s="100" t="s">
        <v>37</v>
      </c>
      <c r="R266" s="97"/>
      <c r="S266" s="90"/>
      <c r="T266" s="99" t="s">
        <v>37</v>
      </c>
      <c r="U266" s="97"/>
      <c r="V266" s="100" t="s">
        <v>37</v>
      </c>
      <c r="W266" s="101"/>
      <c r="X266" s="101"/>
      <c r="Y266" s="101"/>
      <c r="Z266" s="101"/>
    </row>
    <row r="267" spans="1:26" x14ac:dyDescent="0.25">
      <c r="A267" s="92" t="s">
        <v>184</v>
      </c>
      <c r="B267" s="93">
        <v>792</v>
      </c>
      <c r="C267" s="94" t="s">
        <v>37</v>
      </c>
      <c r="D267" s="95"/>
      <c r="E267" s="96">
        <v>3.1319999999999998E-3</v>
      </c>
      <c r="F267" s="97"/>
      <c r="G267" s="98">
        <v>1.6000000000000001E-3</v>
      </c>
      <c r="H267" s="97"/>
      <c r="I267" s="102"/>
      <c r="J267" s="99" t="s">
        <v>37</v>
      </c>
      <c r="K267" s="97"/>
      <c r="L267" s="100" t="s">
        <v>37</v>
      </c>
      <c r="M267" s="97"/>
      <c r="N267" s="102"/>
      <c r="O267" s="99" t="s">
        <v>37</v>
      </c>
      <c r="P267" s="97"/>
      <c r="Q267" s="100" t="s">
        <v>37</v>
      </c>
      <c r="R267" s="97"/>
      <c r="S267" s="102"/>
      <c r="T267" s="99" t="s">
        <v>37</v>
      </c>
      <c r="U267" s="97"/>
      <c r="V267" s="100" t="s">
        <v>37</v>
      </c>
      <c r="W267" s="101"/>
      <c r="X267" s="101"/>
      <c r="Y267" s="101"/>
      <c r="Z267" s="101"/>
    </row>
    <row r="268" spans="1:26" x14ac:dyDescent="0.25">
      <c r="A268" s="92" t="s">
        <v>185</v>
      </c>
      <c r="B268" s="93">
        <v>793</v>
      </c>
      <c r="C268" s="94" t="s">
        <v>37</v>
      </c>
      <c r="D268" s="95"/>
      <c r="E268" s="96">
        <v>2.5007999999999999E-2</v>
      </c>
      <c r="F268" s="97"/>
      <c r="G268" s="98">
        <v>1.2777E-2</v>
      </c>
      <c r="H268" s="97"/>
      <c r="I268" s="90"/>
      <c r="J268" s="99" t="s">
        <v>37</v>
      </c>
      <c r="K268" s="97"/>
      <c r="L268" s="100" t="s">
        <v>37</v>
      </c>
      <c r="M268" s="97"/>
      <c r="N268" s="90"/>
      <c r="O268" s="99" t="s">
        <v>37</v>
      </c>
      <c r="P268" s="97"/>
      <c r="Q268" s="100" t="s">
        <v>37</v>
      </c>
      <c r="R268" s="97"/>
      <c r="S268" s="90"/>
      <c r="T268" s="99" t="s">
        <v>37</v>
      </c>
      <c r="U268" s="97"/>
      <c r="V268" s="100" t="s">
        <v>37</v>
      </c>
      <c r="W268" s="101"/>
      <c r="X268" s="101"/>
      <c r="Y268" s="101"/>
      <c r="Z268" s="101"/>
    </row>
    <row r="269" spans="1:26" x14ac:dyDescent="0.25">
      <c r="A269" s="92" t="s">
        <v>186</v>
      </c>
      <c r="B269" s="93">
        <v>796</v>
      </c>
      <c r="C269" s="94" t="s">
        <v>37</v>
      </c>
      <c r="D269" s="95"/>
      <c r="E269" s="96">
        <v>3.1319999999999998E-3</v>
      </c>
      <c r="F269" s="97"/>
      <c r="G269" s="98">
        <v>1.6000000000000001E-3</v>
      </c>
      <c r="H269" s="97"/>
      <c r="I269" s="102"/>
      <c r="J269" s="99" t="s">
        <v>37</v>
      </c>
      <c r="K269" s="97"/>
      <c r="L269" s="100" t="s">
        <v>37</v>
      </c>
      <c r="M269" s="97"/>
      <c r="N269" s="102"/>
      <c r="O269" s="99" t="s">
        <v>37</v>
      </c>
      <c r="P269" s="97"/>
      <c r="Q269" s="100" t="s">
        <v>37</v>
      </c>
      <c r="R269" s="97"/>
      <c r="S269" s="102"/>
      <c r="T269" s="99" t="s">
        <v>37</v>
      </c>
      <c r="U269" s="97"/>
      <c r="V269" s="100" t="s">
        <v>37</v>
      </c>
      <c r="W269" s="101"/>
      <c r="X269" s="101"/>
      <c r="Y269" s="101"/>
      <c r="Z269" s="101"/>
    </row>
    <row r="270" spans="1:26" x14ac:dyDescent="0.25">
      <c r="A270" s="92" t="s">
        <v>187</v>
      </c>
      <c r="B270" s="93">
        <v>797</v>
      </c>
      <c r="C270" s="94" t="s">
        <v>37</v>
      </c>
      <c r="D270" s="95"/>
      <c r="E270" s="96">
        <v>3.1319999999999998E-3</v>
      </c>
      <c r="F270" s="97"/>
      <c r="G270" s="98">
        <v>1.6000000000000001E-3</v>
      </c>
      <c r="H270" s="97"/>
      <c r="I270" s="102"/>
      <c r="J270" s="99" t="s">
        <v>37</v>
      </c>
      <c r="K270" s="97"/>
      <c r="L270" s="100" t="s">
        <v>37</v>
      </c>
      <c r="M270" s="97"/>
      <c r="N270" s="102"/>
      <c r="O270" s="99" t="s">
        <v>37</v>
      </c>
      <c r="P270" s="97"/>
      <c r="Q270" s="100" t="s">
        <v>37</v>
      </c>
      <c r="R270" s="97"/>
      <c r="S270" s="102"/>
      <c r="T270" s="99" t="s">
        <v>37</v>
      </c>
      <c r="U270" s="97"/>
      <c r="V270" s="100" t="s">
        <v>37</v>
      </c>
      <c r="W270" s="101"/>
      <c r="X270" s="101"/>
      <c r="Y270" s="101"/>
      <c r="Z270" s="101"/>
    </row>
    <row r="271" spans="1:26" x14ac:dyDescent="0.25">
      <c r="A271" s="92" t="s">
        <v>188</v>
      </c>
      <c r="B271" s="93">
        <v>799</v>
      </c>
      <c r="C271" s="94" t="s">
        <v>37</v>
      </c>
      <c r="D271" s="95"/>
      <c r="E271" s="96">
        <v>3.1319999999999998E-3</v>
      </c>
      <c r="F271" s="97"/>
      <c r="G271" s="98">
        <v>1.6000000000000001E-3</v>
      </c>
      <c r="H271" s="97"/>
      <c r="I271" s="102"/>
      <c r="J271" s="99" t="s">
        <v>37</v>
      </c>
      <c r="K271" s="97"/>
      <c r="L271" s="100" t="s">
        <v>37</v>
      </c>
      <c r="M271" s="97"/>
      <c r="N271" s="102"/>
      <c r="O271" s="99" t="s">
        <v>37</v>
      </c>
      <c r="P271" s="97"/>
      <c r="Q271" s="100" t="s">
        <v>37</v>
      </c>
      <c r="R271" s="97"/>
      <c r="S271" s="102"/>
      <c r="T271" s="99" t="s">
        <v>37</v>
      </c>
      <c r="U271" s="97"/>
      <c r="V271" s="100" t="s">
        <v>37</v>
      </c>
      <c r="W271" s="101"/>
      <c r="X271" s="101"/>
      <c r="Y271" s="101"/>
      <c r="Z271" s="101"/>
    </row>
    <row r="272" spans="1:26" x14ac:dyDescent="0.25">
      <c r="A272" s="92" t="s">
        <v>189</v>
      </c>
      <c r="B272" s="93">
        <v>801</v>
      </c>
      <c r="C272" s="94" t="s">
        <v>37</v>
      </c>
      <c r="D272" s="95"/>
      <c r="E272" s="96">
        <v>2.5195349999999999</v>
      </c>
      <c r="F272" s="97"/>
      <c r="G272" s="98">
        <v>1.2872669999999999</v>
      </c>
      <c r="H272" s="97"/>
      <c r="I272" s="102"/>
      <c r="J272" s="99" t="s">
        <v>37</v>
      </c>
      <c r="K272" s="97"/>
      <c r="L272" s="100" t="s">
        <v>37</v>
      </c>
      <c r="M272" s="97"/>
      <c r="N272" s="102"/>
      <c r="O272" s="99" t="s">
        <v>37</v>
      </c>
      <c r="P272" s="97"/>
      <c r="Q272" s="100" t="s">
        <v>37</v>
      </c>
      <c r="R272" s="97"/>
      <c r="S272" s="102"/>
      <c r="T272" s="99" t="s">
        <v>37</v>
      </c>
      <c r="U272" s="97"/>
      <c r="V272" s="100" t="s">
        <v>37</v>
      </c>
      <c r="W272" s="101"/>
      <c r="X272" s="101"/>
      <c r="Y272" s="101"/>
      <c r="Z272" s="101"/>
    </row>
    <row r="273" spans="1:26" x14ac:dyDescent="0.25">
      <c r="A273" s="92" t="s">
        <v>369</v>
      </c>
      <c r="B273" s="93">
        <v>802</v>
      </c>
      <c r="C273" s="94" t="s">
        <v>37</v>
      </c>
      <c r="D273" s="95"/>
      <c r="E273" s="96">
        <v>0.119842</v>
      </c>
      <c r="F273" s="97"/>
      <c r="G273" s="98">
        <v>6.1228999999999999E-2</v>
      </c>
      <c r="H273" s="97"/>
      <c r="I273" s="90"/>
      <c r="J273" s="99" t="s">
        <v>37</v>
      </c>
      <c r="K273" s="97"/>
      <c r="L273" s="100" t="s">
        <v>37</v>
      </c>
      <c r="M273" s="97"/>
      <c r="N273" s="90"/>
      <c r="O273" s="99" t="s">
        <v>37</v>
      </c>
      <c r="P273" s="97"/>
      <c r="Q273" s="100" t="s">
        <v>37</v>
      </c>
      <c r="R273" s="97"/>
      <c r="S273" s="90"/>
      <c r="T273" s="99" t="s">
        <v>37</v>
      </c>
      <c r="U273" s="97"/>
      <c r="V273" s="100" t="s">
        <v>37</v>
      </c>
      <c r="W273" s="101"/>
      <c r="X273" s="101"/>
      <c r="Y273" s="101"/>
      <c r="Z273" s="101"/>
    </row>
    <row r="274" spans="1:26" x14ac:dyDescent="0.25">
      <c r="A274" s="92" t="s">
        <v>44</v>
      </c>
      <c r="B274" s="93">
        <v>805</v>
      </c>
      <c r="C274" s="94" t="s">
        <v>37</v>
      </c>
      <c r="D274" s="95"/>
      <c r="E274" s="96">
        <v>7.5770000000000004E-3</v>
      </c>
      <c r="F274" s="97"/>
      <c r="G274" s="98">
        <v>3.8709999999999999E-3</v>
      </c>
      <c r="H274" s="97"/>
      <c r="I274" s="90"/>
      <c r="J274" s="99" t="s">
        <v>37</v>
      </c>
      <c r="K274" s="97"/>
      <c r="L274" s="100" t="s">
        <v>37</v>
      </c>
      <c r="M274" s="97"/>
      <c r="N274" s="90"/>
      <c r="O274" s="99" t="s">
        <v>37</v>
      </c>
      <c r="P274" s="97"/>
      <c r="Q274" s="100" t="s">
        <v>37</v>
      </c>
      <c r="R274" s="97"/>
      <c r="S274" s="90"/>
      <c r="T274" s="99" t="s">
        <v>37</v>
      </c>
      <c r="U274" s="97"/>
      <c r="V274" s="100" t="s">
        <v>37</v>
      </c>
      <c r="W274" s="101"/>
      <c r="X274" s="101"/>
      <c r="Y274" s="101"/>
      <c r="Z274" s="101"/>
    </row>
    <row r="275" spans="1:26" x14ac:dyDescent="0.25">
      <c r="A275" s="92" t="s">
        <v>190</v>
      </c>
      <c r="B275" s="93">
        <v>807</v>
      </c>
      <c r="C275" s="94">
        <v>490</v>
      </c>
      <c r="D275" s="95"/>
      <c r="E275" s="96" t="s">
        <v>37</v>
      </c>
      <c r="F275" s="97"/>
      <c r="G275" s="98" t="s">
        <v>37</v>
      </c>
      <c r="H275" s="97"/>
      <c r="I275" s="102"/>
      <c r="J275" s="99" t="s">
        <v>37</v>
      </c>
      <c r="K275" s="97"/>
      <c r="L275" s="100" t="s">
        <v>37</v>
      </c>
      <c r="M275" s="97"/>
      <c r="N275" s="102"/>
      <c r="O275" s="99" t="s">
        <v>37</v>
      </c>
      <c r="P275" s="97"/>
      <c r="Q275" s="100" t="s">
        <v>37</v>
      </c>
      <c r="R275" s="97"/>
      <c r="S275" s="102"/>
      <c r="T275" s="99" t="s">
        <v>37</v>
      </c>
      <c r="U275" s="97"/>
      <c r="V275" s="100" t="s">
        <v>37</v>
      </c>
      <c r="W275" s="101"/>
      <c r="X275" s="101"/>
      <c r="Y275" s="101"/>
      <c r="Z275" s="101"/>
    </row>
    <row r="276" spans="1:26" x14ac:dyDescent="0.25">
      <c r="A276" s="92" t="s">
        <v>191</v>
      </c>
      <c r="B276" s="93">
        <v>810</v>
      </c>
      <c r="C276" s="94" t="s">
        <v>37</v>
      </c>
      <c r="D276" s="95"/>
      <c r="E276" s="96">
        <v>3.1319999999999998E-3</v>
      </c>
      <c r="F276" s="97"/>
      <c r="G276" s="98">
        <v>1.6000000000000001E-3</v>
      </c>
      <c r="H276" s="97"/>
      <c r="I276" s="102"/>
      <c r="J276" s="99" t="s">
        <v>37</v>
      </c>
      <c r="K276" s="97"/>
      <c r="L276" s="100" t="s">
        <v>37</v>
      </c>
      <c r="M276" s="97"/>
      <c r="N276" s="102"/>
      <c r="O276" s="99" t="s">
        <v>37</v>
      </c>
      <c r="P276" s="97"/>
      <c r="Q276" s="100" t="s">
        <v>37</v>
      </c>
      <c r="R276" s="97"/>
      <c r="S276" s="102"/>
      <c r="T276" s="99" t="s">
        <v>37</v>
      </c>
      <c r="U276" s="97"/>
      <c r="V276" s="100" t="s">
        <v>37</v>
      </c>
      <c r="W276" s="101"/>
      <c r="X276" s="101"/>
      <c r="Y276" s="101"/>
      <c r="Z276" s="101"/>
    </row>
    <row r="277" spans="1:26" x14ac:dyDescent="0.25">
      <c r="A277" s="92" t="s">
        <v>192</v>
      </c>
      <c r="B277" s="93">
        <v>811</v>
      </c>
      <c r="C277" s="94" t="s">
        <v>37</v>
      </c>
      <c r="D277" s="95"/>
      <c r="E277" s="96">
        <v>9.0369999999999999E-3</v>
      </c>
      <c r="F277" s="97"/>
      <c r="G277" s="98">
        <v>4.6169999999999996E-3</v>
      </c>
      <c r="H277" s="97"/>
      <c r="I277" s="102"/>
      <c r="J277" s="99" t="s">
        <v>37</v>
      </c>
      <c r="K277" s="97"/>
      <c r="L277" s="100" t="s">
        <v>37</v>
      </c>
      <c r="M277" s="97"/>
      <c r="N277" s="102"/>
      <c r="O277" s="99" t="s">
        <v>37</v>
      </c>
      <c r="P277" s="97"/>
      <c r="Q277" s="100" t="s">
        <v>37</v>
      </c>
      <c r="R277" s="97"/>
      <c r="S277" s="102"/>
      <c r="T277" s="99" t="s">
        <v>37</v>
      </c>
      <c r="U277" s="97"/>
      <c r="V277" s="100" t="s">
        <v>37</v>
      </c>
      <c r="W277" s="105"/>
      <c r="X277" s="101"/>
      <c r="Y277" s="101"/>
      <c r="Z277" s="101"/>
    </row>
    <row r="278" spans="1:26" x14ac:dyDescent="0.25">
      <c r="A278" s="92" t="s">
        <v>193</v>
      </c>
      <c r="B278" s="93">
        <v>812</v>
      </c>
      <c r="C278" s="94" t="s">
        <v>37</v>
      </c>
      <c r="D278" s="95"/>
      <c r="E278" s="96">
        <v>1.1671000000000001E-2</v>
      </c>
      <c r="F278" s="97"/>
      <c r="G278" s="98">
        <v>5.9630000000000004E-3</v>
      </c>
      <c r="H278" s="97"/>
      <c r="I278" s="102"/>
      <c r="J278" s="99" t="s">
        <v>37</v>
      </c>
      <c r="K278" s="97"/>
      <c r="L278" s="100" t="s">
        <v>37</v>
      </c>
      <c r="M278" s="97"/>
      <c r="N278" s="102"/>
      <c r="O278" s="99" t="s">
        <v>37</v>
      </c>
      <c r="P278" s="97"/>
      <c r="Q278" s="100" t="s">
        <v>37</v>
      </c>
      <c r="R278" s="97"/>
      <c r="S278" s="102"/>
      <c r="T278" s="99" t="s">
        <v>37</v>
      </c>
      <c r="U278" s="97"/>
      <c r="V278" s="100" t="s">
        <v>37</v>
      </c>
      <c r="W278" s="101"/>
      <c r="X278" s="101"/>
      <c r="Y278" s="101"/>
      <c r="Z278" s="101"/>
    </row>
    <row r="279" spans="1:26" x14ac:dyDescent="0.25">
      <c r="A279" s="92" t="s">
        <v>194</v>
      </c>
      <c r="B279" s="93">
        <v>813</v>
      </c>
      <c r="C279" s="94" t="s">
        <v>37</v>
      </c>
      <c r="D279" s="95"/>
      <c r="E279" s="96">
        <v>0.10288600000000001</v>
      </c>
      <c r="F279" s="97"/>
      <c r="G279" s="98">
        <v>5.2566000000000002E-2</v>
      </c>
      <c r="H279" s="97"/>
      <c r="I279" s="102"/>
      <c r="J279" s="99" t="s">
        <v>37</v>
      </c>
      <c r="K279" s="97"/>
      <c r="L279" s="100" t="s">
        <v>37</v>
      </c>
      <c r="M279" s="97"/>
      <c r="N279" s="102"/>
      <c r="O279" s="99" t="s">
        <v>37</v>
      </c>
      <c r="P279" s="97"/>
      <c r="Q279" s="100" t="s">
        <v>37</v>
      </c>
      <c r="R279" s="97"/>
      <c r="S279" s="102"/>
      <c r="T279" s="99" t="s">
        <v>37</v>
      </c>
      <c r="U279" s="97"/>
      <c r="V279" s="100" t="s">
        <v>37</v>
      </c>
      <c r="W279" s="101"/>
      <c r="X279" s="101"/>
      <c r="Y279" s="101"/>
      <c r="Z279" s="101"/>
    </row>
    <row r="280" spans="1:26" x14ac:dyDescent="0.25">
      <c r="A280" s="92" t="s">
        <v>195</v>
      </c>
      <c r="B280" s="93">
        <v>816</v>
      </c>
      <c r="C280" s="94" t="s">
        <v>37</v>
      </c>
      <c r="D280" s="95"/>
      <c r="E280" s="96">
        <v>0.164771</v>
      </c>
      <c r="F280" s="97"/>
      <c r="G280" s="98">
        <v>8.4183999999999995E-2</v>
      </c>
      <c r="H280" s="97"/>
      <c r="I280" s="102"/>
      <c r="J280" s="99" t="s">
        <v>37</v>
      </c>
      <c r="K280" s="97"/>
      <c r="L280" s="100" t="s">
        <v>37</v>
      </c>
      <c r="M280" s="97"/>
      <c r="N280" s="102"/>
      <c r="O280" s="99" t="s">
        <v>37</v>
      </c>
      <c r="P280" s="97"/>
      <c r="Q280" s="100" t="s">
        <v>37</v>
      </c>
      <c r="R280" s="97"/>
      <c r="S280" s="102"/>
      <c r="T280" s="99" t="s">
        <v>37</v>
      </c>
      <c r="U280" s="97"/>
      <c r="V280" s="100" t="s">
        <v>37</v>
      </c>
      <c r="W280" s="101"/>
      <c r="X280" s="101"/>
      <c r="Y280" s="101"/>
      <c r="Z280" s="101"/>
    </row>
    <row r="281" spans="1:26" x14ac:dyDescent="0.25">
      <c r="A281" s="92" t="s">
        <v>196</v>
      </c>
      <c r="B281" s="93">
        <v>817</v>
      </c>
      <c r="C281" s="94" t="s">
        <v>37</v>
      </c>
      <c r="D281" s="95"/>
      <c r="E281" s="96">
        <v>2.4707E-2</v>
      </c>
      <c r="F281" s="97"/>
      <c r="G281" s="98">
        <v>1.2623000000000001E-2</v>
      </c>
      <c r="H281" s="97"/>
      <c r="I281" s="102"/>
      <c r="J281" s="99" t="s">
        <v>37</v>
      </c>
      <c r="K281" s="97"/>
      <c r="L281" s="100" t="s">
        <v>37</v>
      </c>
      <c r="M281" s="97"/>
      <c r="N281" s="102"/>
      <c r="O281" s="99" t="s">
        <v>37</v>
      </c>
      <c r="P281" s="97"/>
      <c r="Q281" s="100" t="s">
        <v>37</v>
      </c>
      <c r="R281" s="97"/>
      <c r="S281" s="102"/>
      <c r="T281" s="99" t="s">
        <v>37</v>
      </c>
      <c r="U281" s="97"/>
      <c r="V281" s="100" t="s">
        <v>37</v>
      </c>
      <c r="W281" s="101"/>
      <c r="X281" s="101"/>
      <c r="Y281" s="101"/>
      <c r="Z281" s="101"/>
    </row>
    <row r="282" spans="1:26" x14ac:dyDescent="0.25">
      <c r="A282" s="92" t="s">
        <v>444</v>
      </c>
      <c r="B282" s="93">
        <v>818</v>
      </c>
      <c r="C282" s="94" t="s">
        <v>37</v>
      </c>
      <c r="D282" s="95"/>
      <c r="E282" s="96">
        <v>0.14696799999999999</v>
      </c>
      <c r="F282" s="97"/>
      <c r="G282" s="98">
        <v>7.5088000000000002E-2</v>
      </c>
      <c r="H282" s="97"/>
      <c r="I282" s="102"/>
      <c r="J282" s="99" t="s">
        <v>37</v>
      </c>
      <c r="K282" s="97"/>
      <c r="L282" s="100" t="s">
        <v>37</v>
      </c>
      <c r="M282" s="97"/>
      <c r="N282" s="102"/>
      <c r="O282" s="99">
        <v>2.6590929999999999</v>
      </c>
      <c r="P282" s="97"/>
      <c r="Q282" s="100">
        <v>0.17965600000000001</v>
      </c>
      <c r="R282" s="97"/>
      <c r="S282" s="102"/>
      <c r="T282" s="99" t="s">
        <v>37</v>
      </c>
      <c r="U282" s="97"/>
      <c r="V282" s="100" t="s">
        <v>37</v>
      </c>
      <c r="W282" s="101"/>
      <c r="X282" s="101"/>
      <c r="Y282" s="101"/>
      <c r="Z282" s="101"/>
    </row>
    <row r="283" spans="1:26" x14ac:dyDescent="0.25">
      <c r="A283" s="92" t="s">
        <v>197</v>
      </c>
      <c r="B283" s="93">
        <v>819</v>
      </c>
      <c r="C283" s="94" t="s">
        <v>37</v>
      </c>
      <c r="D283" s="95"/>
      <c r="E283" s="96">
        <v>1.8164E-2</v>
      </c>
      <c r="F283" s="97"/>
      <c r="G283" s="98">
        <v>9.2800000000000001E-3</v>
      </c>
      <c r="H283" s="97"/>
      <c r="I283" s="102"/>
      <c r="J283" s="99" t="s">
        <v>37</v>
      </c>
      <c r="K283" s="97"/>
      <c r="L283" s="100" t="s">
        <v>37</v>
      </c>
      <c r="M283" s="97"/>
      <c r="N283" s="102"/>
      <c r="O283" s="99" t="s">
        <v>37</v>
      </c>
      <c r="P283" s="97"/>
      <c r="Q283" s="100" t="s">
        <v>37</v>
      </c>
      <c r="R283" s="97"/>
      <c r="S283" s="102"/>
      <c r="T283" s="99" t="s">
        <v>37</v>
      </c>
      <c r="U283" s="97"/>
      <c r="V283" s="100" t="s">
        <v>37</v>
      </c>
      <c r="W283" s="101"/>
      <c r="X283" s="101"/>
      <c r="Y283" s="101"/>
      <c r="Z283" s="101"/>
    </row>
    <row r="284" spans="1:26" x14ac:dyDescent="0.25">
      <c r="A284" s="92" t="s">
        <v>198</v>
      </c>
      <c r="B284" s="93">
        <v>820</v>
      </c>
      <c r="C284" s="94" t="s">
        <v>37</v>
      </c>
      <c r="D284" s="95"/>
      <c r="E284" s="96">
        <v>1.9639E-2</v>
      </c>
      <c r="F284" s="97"/>
      <c r="G284" s="98">
        <v>1.0034E-2</v>
      </c>
      <c r="H284" s="97"/>
      <c r="I284" s="102"/>
      <c r="J284" s="99" t="s">
        <v>37</v>
      </c>
      <c r="K284" s="97"/>
      <c r="L284" s="100" t="s">
        <v>37</v>
      </c>
      <c r="M284" s="97"/>
      <c r="N284" s="102"/>
      <c r="O284" s="99" t="s">
        <v>37</v>
      </c>
      <c r="P284" s="97"/>
      <c r="Q284" s="100" t="s">
        <v>37</v>
      </c>
      <c r="R284" s="97"/>
      <c r="S284" s="102"/>
      <c r="T284" s="99" t="s">
        <v>37</v>
      </c>
      <c r="U284" s="97"/>
      <c r="V284" s="100" t="s">
        <v>37</v>
      </c>
      <c r="W284" s="101"/>
      <c r="X284" s="101"/>
      <c r="Y284" s="101"/>
      <c r="Z284" s="101"/>
    </row>
    <row r="285" spans="1:26" x14ac:dyDescent="0.25">
      <c r="A285" s="92" t="s">
        <v>199</v>
      </c>
      <c r="B285" s="93">
        <v>823</v>
      </c>
      <c r="C285" s="94" t="s">
        <v>37</v>
      </c>
      <c r="D285" s="95"/>
      <c r="E285" s="96">
        <v>0.10843899999999999</v>
      </c>
      <c r="F285" s="97"/>
      <c r="G285" s="98">
        <v>5.5403000000000001E-2</v>
      </c>
      <c r="H285" s="97"/>
      <c r="I285" s="102"/>
      <c r="J285" s="99" t="s">
        <v>37</v>
      </c>
      <c r="K285" s="97"/>
      <c r="L285" s="100" t="s">
        <v>37</v>
      </c>
      <c r="M285" s="97"/>
      <c r="N285" s="102"/>
      <c r="O285" s="99" t="s">
        <v>37</v>
      </c>
      <c r="P285" s="97"/>
      <c r="Q285" s="100" t="s">
        <v>37</v>
      </c>
      <c r="R285" s="97"/>
      <c r="S285" s="102"/>
      <c r="T285" s="99" t="s">
        <v>37</v>
      </c>
      <c r="U285" s="97"/>
      <c r="V285" s="100" t="s">
        <v>37</v>
      </c>
      <c r="W285" s="101"/>
      <c r="X285" s="101"/>
      <c r="Y285" s="101"/>
      <c r="Z285" s="101"/>
    </row>
    <row r="286" spans="1:26" x14ac:dyDescent="0.25">
      <c r="A286" s="92" t="s">
        <v>357</v>
      </c>
      <c r="B286" s="93">
        <v>826</v>
      </c>
      <c r="C286" s="94" t="s">
        <v>37</v>
      </c>
      <c r="D286" s="95"/>
      <c r="E286" s="96">
        <v>4.1419999999999998E-3</v>
      </c>
      <c r="F286" s="97"/>
      <c r="G286" s="98">
        <v>2.1159999999999998E-3</v>
      </c>
      <c r="H286" s="97"/>
      <c r="I286" s="102"/>
      <c r="J286" s="99" t="s">
        <v>37</v>
      </c>
      <c r="K286" s="97"/>
      <c r="L286" s="100" t="s">
        <v>37</v>
      </c>
      <c r="M286" s="97"/>
      <c r="N286" s="102"/>
      <c r="O286" s="99" t="s">
        <v>37</v>
      </c>
      <c r="P286" s="97"/>
      <c r="Q286" s="100" t="s">
        <v>37</v>
      </c>
      <c r="R286" s="97"/>
      <c r="S286" s="102"/>
      <c r="T286" s="99" t="s">
        <v>37</v>
      </c>
      <c r="U286" s="97"/>
      <c r="V286" s="100" t="s">
        <v>37</v>
      </c>
      <c r="W286" s="101"/>
      <c r="X286" s="101"/>
      <c r="Y286" s="101"/>
      <c r="Z286" s="101"/>
    </row>
    <row r="287" spans="1:26" x14ac:dyDescent="0.25">
      <c r="A287" s="92" t="s">
        <v>200</v>
      </c>
      <c r="B287" s="93">
        <v>827</v>
      </c>
      <c r="C287" s="94" t="s">
        <v>37</v>
      </c>
      <c r="D287" s="95"/>
      <c r="E287" s="96">
        <v>3.6842E-2</v>
      </c>
      <c r="F287" s="97"/>
      <c r="G287" s="98">
        <v>1.8822999999999999E-2</v>
      </c>
      <c r="H287" s="97"/>
      <c r="I287" s="102"/>
      <c r="J287" s="99" t="s">
        <v>37</v>
      </c>
      <c r="K287" s="97"/>
      <c r="L287" s="100" t="s">
        <v>37</v>
      </c>
      <c r="M287" s="97"/>
      <c r="N287" s="102"/>
      <c r="O287" s="99" t="s">
        <v>37</v>
      </c>
      <c r="P287" s="97"/>
      <c r="Q287" s="100" t="s">
        <v>37</v>
      </c>
      <c r="R287" s="97"/>
      <c r="S287" s="102"/>
      <c r="T287" s="99" t="s">
        <v>37</v>
      </c>
      <c r="U287" s="97"/>
      <c r="V287" s="100" t="s">
        <v>37</v>
      </c>
      <c r="W287" s="101"/>
      <c r="X287" s="101"/>
      <c r="Y287" s="101"/>
      <c r="Z287" s="101"/>
    </row>
    <row r="288" spans="1:26" x14ac:dyDescent="0.25">
      <c r="A288" s="92" t="s">
        <v>201</v>
      </c>
      <c r="B288" s="93">
        <v>832</v>
      </c>
      <c r="C288" s="94" t="s">
        <v>37</v>
      </c>
      <c r="D288" s="95"/>
      <c r="E288" s="96">
        <v>3.3860000000000001E-3</v>
      </c>
      <c r="F288" s="97"/>
      <c r="G288" s="98">
        <v>1.73E-3</v>
      </c>
      <c r="H288" s="97"/>
      <c r="I288" s="102"/>
      <c r="J288" s="99" t="s">
        <v>37</v>
      </c>
      <c r="K288" s="97"/>
      <c r="L288" s="100" t="s">
        <v>37</v>
      </c>
      <c r="M288" s="97"/>
      <c r="N288" s="102"/>
      <c r="O288" s="99" t="s">
        <v>37</v>
      </c>
      <c r="P288" s="97"/>
      <c r="Q288" s="100" t="s">
        <v>37</v>
      </c>
      <c r="R288" s="97"/>
      <c r="S288" s="102"/>
      <c r="T288" s="99" t="s">
        <v>37</v>
      </c>
      <c r="U288" s="97"/>
      <c r="V288" s="100" t="s">
        <v>37</v>
      </c>
      <c r="W288" s="101"/>
      <c r="X288" s="101"/>
      <c r="Y288" s="101"/>
      <c r="Z288" s="101"/>
    </row>
    <row r="289" spans="1:26" x14ac:dyDescent="0.25">
      <c r="A289" s="92" t="s">
        <v>202</v>
      </c>
      <c r="B289" s="93">
        <v>833</v>
      </c>
      <c r="C289" s="94" t="s">
        <v>37</v>
      </c>
      <c r="D289" s="95"/>
      <c r="E289" s="96">
        <v>6.6100000000000004E-3</v>
      </c>
      <c r="F289" s="97"/>
      <c r="G289" s="98">
        <v>3.3769999999999998E-3</v>
      </c>
      <c r="H289" s="97"/>
      <c r="I289" s="102"/>
      <c r="J289" s="99" t="s">
        <v>37</v>
      </c>
      <c r="K289" s="97"/>
      <c r="L289" s="100" t="s">
        <v>37</v>
      </c>
      <c r="M289" s="97"/>
      <c r="N289" s="102"/>
      <c r="O289" s="99" t="s">
        <v>37</v>
      </c>
      <c r="P289" s="97"/>
      <c r="Q289" s="100" t="s">
        <v>37</v>
      </c>
      <c r="R289" s="97"/>
      <c r="S289" s="102"/>
      <c r="T289" s="99" t="s">
        <v>37</v>
      </c>
      <c r="U289" s="97"/>
      <c r="V289" s="100" t="s">
        <v>37</v>
      </c>
      <c r="W289" s="101"/>
      <c r="X289" s="101"/>
      <c r="Y289" s="101"/>
      <c r="Z289" s="101"/>
    </row>
    <row r="290" spans="1:26" x14ac:dyDescent="0.25">
      <c r="A290" s="92" t="s">
        <v>203</v>
      </c>
      <c r="B290" s="93">
        <v>834</v>
      </c>
      <c r="C290" s="94" t="s">
        <v>37</v>
      </c>
      <c r="D290" s="95"/>
      <c r="E290" s="96">
        <v>5.3123999999999998E-2</v>
      </c>
      <c r="F290" s="97"/>
      <c r="G290" s="98">
        <v>2.7141999999999999E-2</v>
      </c>
      <c r="H290" s="97"/>
      <c r="I290" s="102"/>
      <c r="J290" s="99" t="s">
        <v>37</v>
      </c>
      <c r="K290" s="97"/>
      <c r="L290" s="100" t="s">
        <v>37</v>
      </c>
      <c r="M290" s="97"/>
      <c r="N290" s="102"/>
      <c r="O290" s="99" t="s">
        <v>37</v>
      </c>
      <c r="P290" s="97"/>
      <c r="Q290" s="100" t="s">
        <v>37</v>
      </c>
      <c r="R290" s="97"/>
      <c r="S290" s="102"/>
      <c r="T290" s="99" t="s">
        <v>37</v>
      </c>
      <c r="U290" s="97"/>
      <c r="V290" s="100" t="s">
        <v>37</v>
      </c>
      <c r="W290" s="101"/>
      <c r="X290" s="101"/>
      <c r="Y290" s="101"/>
      <c r="Z290" s="101"/>
    </row>
    <row r="291" spans="1:26" x14ac:dyDescent="0.25">
      <c r="A291" s="92" t="s">
        <v>204</v>
      </c>
      <c r="B291" s="93">
        <v>835</v>
      </c>
      <c r="C291" s="94" t="s">
        <v>37</v>
      </c>
      <c r="D291" s="95"/>
      <c r="E291" s="96">
        <v>7.7429999999999999E-3</v>
      </c>
      <c r="F291" s="97"/>
      <c r="G291" s="98">
        <v>3.9560000000000003E-3</v>
      </c>
      <c r="H291" s="97"/>
      <c r="I291" s="102"/>
      <c r="J291" s="99" t="s">
        <v>37</v>
      </c>
      <c r="K291" s="97"/>
      <c r="L291" s="100" t="s">
        <v>37</v>
      </c>
      <c r="M291" s="97"/>
      <c r="N291" s="102"/>
      <c r="O291" s="99" t="s">
        <v>37</v>
      </c>
      <c r="P291" s="97"/>
      <c r="Q291" s="100" t="s">
        <v>37</v>
      </c>
      <c r="R291" s="97"/>
      <c r="S291" s="102"/>
      <c r="T291" s="99" t="s">
        <v>37</v>
      </c>
      <c r="U291" s="97"/>
      <c r="V291" s="100" t="s">
        <v>37</v>
      </c>
      <c r="W291" s="101"/>
      <c r="X291" s="101"/>
      <c r="Y291" s="101"/>
      <c r="Z291" s="101"/>
    </row>
    <row r="292" spans="1:26" x14ac:dyDescent="0.25">
      <c r="A292" s="92" t="s">
        <v>205</v>
      </c>
      <c r="B292" s="93">
        <v>836</v>
      </c>
      <c r="C292" s="94" t="s">
        <v>37</v>
      </c>
      <c r="E292" s="96">
        <v>3.1319999999999998E-3</v>
      </c>
      <c r="F292" s="97"/>
      <c r="G292" s="98">
        <v>1.6000000000000001E-3</v>
      </c>
      <c r="H292" s="97"/>
      <c r="I292" s="102"/>
      <c r="J292" s="99" t="s">
        <v>37</v>
      </c>
      <c r="K292" s="97"/>
      <c r="L292" s="100" t="s">
        <v>37</v>
      </c>
      <c r="M292" s="97"/>
      <c r="N292" s="102"/>
      <c r="O292" s="99" t="s">
        <v>37</v>
      </c>
      <c r="P292" s="97"/>
      <c r="Q292" s="100" t="s">
        <v>37</v>
      </c>
      <c r="R292" s="97"/>
      <c r="S292" s="102"/>
      <c r="T292" s="99" t="s">
        <v>37</v>
      </c>
      <c r="U292" s="97"/>
      <c r="V292" s="100" t="s">
        <v>37</v>
      </c>
      <c r="W292" s="107"/>
      <c r="X292" s="101"/>
      <c r="Y292" s="101"/>
      <c r="Z292" s="101"/>
    </row>
    <row r="293" spans="1:26" x14ac:dyDescent="0.25">
      <c r="A293" s="92" t="s">
        <v>206</v>
      </c>
      <c r="B293" s="93">
        <v>838</v>
      </c>
      <c r="C293" s="94">
        <v>490</v>
      </c>
      <c r="D293" s="95"/>
      <c r="E293" s="96" t="s">
        <v>37</v>
      </c>
      <c r="F293" s="97"/>
      <c r="G293" s="98" t="s">
        <v>37</v>
      </c>
      <c r="H293" s="97"/>
      <c r="I293" s="102"/>
      <c r="J293" s="99" t="s">
        <v>37</v>
      </c>
      <c r="K293" s="97"/>
      <c r="L293" s="100" t="s">
        <v>37</v>
      </c>
      <c r="M293" s="97"/>
      <c r="N293" s="102"/>
      <c r="O293" s="99" t="s">
        <v>37</v>
      </c>
      <c r="P293" s="97"/>
      <c r="Q293" s="100" t="s">
        <v>37</v>
      </c>
      <c r="R293" s="97"/>
      <c r="S293" s="102"/>
      <c r="T293" s="99" t="s">
        <v>37</v>
      </c>
      <c r="U293" s="97"/>
      <c r="V293" s="100" t="s">
        <v>37</v>
      </c>
      <c r="W293" s="107"/>
      <c r="X293" s="101"/>
      <c r="Y293" s="101"/>
      <c r="Z293" s="101"/>
    </row>
    <row r="294" spans="1:26" x14ac:dyDescent="0.25">
      <c r="A294" s="92" t="s">
        <v>207</v>
      </c>
      <c r="B294" s="93">
        <v>839</v>
      </c>
      <c r="C294" s="94" t="s">
        <v>37</v>
      </c>
      <c r="E294" s="96">
        <v>4.9690999999999999E-2</v>
      </c>
      <c r="F294" s="97"/>
      <c r="G294" s="98">
        <v>2.5388000000000001E-2</v>
      </c>
      <c r="H294" s="97"/>
      <c r="I294" s="102"/>
      <c r="J294" s="99" t="s">
        <v>37</v>
      </c>
      <c r="K294" s="97"/>
      <c r="L294" s="100" t="s">
        <v>37</v>
      </c>
      <c r="M294" s="97"/>
      <c r="N294" s="102"/>
      <c r="O294" s="99" t="s">
        <v>37</v>
      </c>
      <c r="P294" s="97"/>
      <c r="Q294" s="100" t="s">
        <v>37</v>
      </c>
      <c r="R294" s="97"/>
      <c r="S294" s="102"/>
      <c r="T294" s="99" t="s">
        <v>37</v>
      </c>
      <c r="U294" s="97"/>
      <c r="V294" s="100" t="s">
        <v>37</v>
      </c>
      <c r="W294" s="107"/>
      <c r="X294" s="101"/>
      <c r="Y294" s="101"/>
      <c r="Z294" s="101"/>
    </row>
    <row r="295" spans="1:26" x14ac:dyDescent="0.25">
      <c r="A295" s="92" t="s">
        <v>208</v>
      </c>
      <c r="B295" s="93">
        <v>840</v>
      </c>
      <c r="C295" s="94" t="s">
        <v>37</v>
      </c>
      <c r="E295" s="96">
        <v>1.3079E-2</v>
      </c>
      <c r="F295" s="97"/>
      <c r="G295" s="98">
        <v>6.6819999999999996E-3</v>
      </c>
      <c r="H295" s="97"/>
      <c r="I295" s="102"/>
      <c r="J295" s="99" t="s">
        <v>37</v>
      </c>
      <c r="K295" s="97"/>
      <c r="L295" s="100" t="s">
        <v>37</v>
      </c>
      <c r="M295" s="97"/>
      <c r="N295" s="102"/>
      <c r="O295" s="99" t="s">
        <v>37</v>
      </c>
      <c r="P295" s="97"/>
      <c r="Q295" s="100" t="s">
        <v>37</v>
      </c>
      <c r="R295" s="97"/>
      <c r="S295" s="102"/>
      <c r="T295" s="99" t="s">
        <v>37</v>
      </c>
      <c r="U295" s="97"/>
      <c r="V295" s="100" t="s">
        <v>37</v>
      </c>
      <c r="W295" s="107"/>
      <c r="X295" s="101"/>
      <c r="Y295" s="101"/>
      <c r="Z295" s="101"/>
    </row>
    <row r="296" spans="1:26" x14ac:dyDescent="0.25">
      <c r="A296" s="92" t="s">
        <v>209</v>
      </c>
      <c r="B296" s="93">
        <v>841</v>
      </c>
      <c r="C296" s="94" t="s">
        <v>37</v>
      </c>
      <c r="E296" s="96">
        <v>3.1716000000000001E-2</v>
      </c>
      <c r="F296" s="97"/>
      <c r="G296" s="98">
        <v>1.6204E-2</v>
      </c>
      <c r="H296" s="97"/>
      <c r="I296" s="102"/>
      <c r="J296" s="99" t="s">
        <v>37</v>
      </c>
      <c r="K296" s="97"/>
      <c r="L296" s="100" t="s">
        <v>37</v>
      </c>
      <c r="M296" s="97"/>
      <c r="N296" s="102"/>
      <c r="O296" s="99" t="s">
        <v>37</v>
      </c>
      <c r="P296" s="97"/>
      <c r="Q296" s="100" t="s">
        <v>37</v>
      </c>
      <c r="R296" s="97"/>
      <c r="S296" s="102"/>
      <c r="T296" s="99" t="s">
        <v>37</v>
      </c>
      <c r="U296" s="97"/>
      <c r="V296" s="100" t="s">
        <v>37</v>
      </c>
      <c r="W296" s="107"/>
      <c r="X296" s="101"/>
      <c r="Y296" s="101"/>
      <c r="Z296" s="101"/>
    </row>
    <row r="297" spans="1:26" x14ac:dyDescent="0.25">
      <c r="A297" s="92" t="s">
        <v>210</v>
      </c>
      <c r="B297" s="93">
        <v>843</v>
      </c>
      <c r="C297" s="94" t="s">
        <v>37</v>
      </c>
      <c r="E297" s="96">
        <v>3.1319999999999998E-3</v>
      </c>
      <c r="F297" s="97"/>
      <c r="G297" s="98">
        <v>1.6000000000000001E-3</v>
      </c>
      <c r="H297" s="97"/>
      <c r="I297" s="102"/>
      <c r="J297" s="99" t="s">
        <v>37</v>
      </c>
      <c r="K297" s="97"/>
      <c r="L297" s="100" t="s">
        <v>37</v>
      </c>
      <c r="M297" s="97"/>
      <c r="N297" s="102"/>
      <c r="O297" s="99" t="s">
        <v>37</v>
      </c>
      <c r="P297" s="97"/>
      <c r="Q297" s="100" t="s">
        <v>37</v>
      </c>
      <c r="R297" s="97"/>
      <c r="S297" s="102"/>
      <c r="T297" s="99" t="s">
        <v>37</v>
      </c>
      <c r="U297" s="97"/>
      <c r="V297" s="100" t="s">
        <v>37</v>
      </c>
      <c r="W297" s="107"/>
      <c r="X297" s="101"/>
      <c r="Y297" s="101"/>
      <c r="Z297" s="101"/>
    </row>
    <row r="298" spans="1:26" x14ac:dyDescent="0.25">
      <c r="A298" s="92" t="s">
        <v>211</v>
      </c>
      <c r="B298" s="93">
        <v>846</v>
      </c>
      <c r="C298" s="94" t="s">
        <v>37</v>
      </c>
      <c r="E298" s="96">
        <v>6.672E-3</v>
      </c>
      <c r="F298" s="97"/>
      <c r="G298" s="98">
        <v>3.4090000000000001E-3</v>
      </c>
      <c r="H298" s="97"/>
      <c r="I298" s="102"/>
      <c r="J298" s="99" t="s">
        <v>37</v>
      </c>
      <c r="K298" s="97"/>
      <c r="L298" s="100" t="s">
        <v>37</v>
      </c>
      <c r="M298" s="97"/>
      <c r="N298" s="102"/>
      <c r="O298" s="99" t="s">
        <v>37</v>
      </c>
      <c r="P298" s="97"/>
      <c r="Q298" s="100" t="s">
        <v>37</v>
      </c>
      <c r="R298" s="97"/>
      <c r="S298" s="102"/>
      <c r="T298" s="99" t="s">
        <v>37</v>
      </c>
      <c r="U298" s="97"/>
      <c r="V298" s="100" t="s">
        <v>37</v>
      </c>
      <c r="W298" s="107"/>
      <c r="X298" s="101"/>
      <c r="Y298" s="101"/>
      <c r="Z298" s="101"/>
    </row>
    <row r="299" spans="1:26" x14ac:dyDescent="0.25">
      <c r="A299" s="92" t="s">
        <v>212</v>
      </c>
      <c r="B299" s="93">
        <v>849</v>
      </c>
      <c r="C299" s="94">
        <v>490</v>
      </c>
      <c r="E299" s="96" t="s">
        <v>37</v>
      </c>
      <c r="F299" s="97"/>
      <c r="G299" s="98" t="s">
        <v>37</v>
      </c>
      <c r="H299" s="97"/>
      <c r="I299" s="102"/>
      <c r="J299" s="99" t="s">
        <v>37</v>
      </c>
      <c r="K299" s="97"/>
      <c r="L299" s="100" t="s">
        <v>37</v>
      </c>
      <c r="M299" s="97"/>
      <c r="N299" s="102"/>
      <c r="O299" s="99" t="s">
        <v>37</v>
      </c>
      <c r="P299" s="97"/>
      <c r="Q299" s="100" t="s">
        <v>37</v>
      </c>
      <c r="R299" s="97"/>
      <c r="S299" s="102"/>
      <c r="T299" s="99" t="s">
        <v>37</v>
      </c>
      <c r="U299" s="97"/>
      <c r="V299" s="100" t="s">
        <v>37</v>
      </c>
      <c r="W299" s="107"/>
      <c r="X299" s="101"/>
      <c r="Y299" s="101"/>
      <c r="Z299" s="101"/>
    </row>
    <row r="300" spans="1:26" x14ac:dyDescent="0.25">
      <c r="A300" s="92" t="s">
        <v>213</v>
      </c>
      <c r="B300" s="93">
        <v>850</v>
      </c>
      <c r="C300" s="94" t="s">
        <v>37</v>
      </c>
      <c r="E300" s="96">
        <v>1.4781000000000001E-2</v>
      </c>
      <c r="F300" s="97"/>
      <c r="G300" s="98">
        <v>7.5519999999999997E-3</v>
      </c>
      <c r="H300" s="97"/>
      <c r="I300" s="102"/>
      <c r="J300" s="99" t="s">
        <v>37</v>
      </c>
      <c r="K300" s="97"/>
      <c r="L300" s="100" t="s">
        <v>37</v>
      </c>
      <c r="M300" s="97"/>
      <c r="N300" s="102"/>
      <c r="O300" s="99" t="s">
        <v>37</v>
      </c>
      <c r="P300" s="97"/>
      <c r="Q300" s="100" t="s">
        <v>37</v>
      </c>
      <c r="R300" s="97"/>
      <c r="S300" s="102"/>
      <c r="T300" s="99" t="s">
        <v>37</v>
      </c>
      <c r="U300" s="97"/>
      <c r="V300" s="100" t="s">
        <v>37</v>
      </c>
      <c r="W300" s="107"/>
      <c r="X300" s="101"/>
      <c r="Y300" s="101"/>
      <c r="Z300" s="101"/>
    </row>
    <row r="301" spans="1:26" x14ac:dyDescent="0.25">
      <c r="A301" s="92" t="s">
        <v>214</v>
      </c>
      <c r="B301" s="93">
        <v>851</v>
      </c>
      <c r="C301" s="94" t="s">
        <v>37</v>
      </c>
      <c r="E301" s="96">
        <v>1.321E-2</v>
      </c>
      <c r="F301" s="97"/>
      <c r="G301" s="98">
        <v>6.7489999999999998E-3</v>
      </c>
      <c r="H301" s="97"/>
      <c r="I301" s="102"/>
      <c r="J301" s="99" t="s">
        <v>37</v>
      </c>
      <c r="K301" s="97"/>
      <c r="L301" s="100" t="s">
        <v>37</v>
      </c>
      <c r="M301" s="97"/>
      <c r="N301" s="102"/>
      <c r="O301" s="99" t="s">
        <v>37</v>
      </c>
      <c r="P301" s="97"/>
      <c r="Q301" s="100" t="s">
        <v>37</v>
      </c>
      <c r="R301" s="97"/>
      <c r="S301" s="102"/>
      <c r="T301" s="99" t="s">
        <v>37</v>
      </c>
      <c r="U301" s="97"/>
      <c r="V301" s="100" t="s">
        <v>37</v>
      </c>
      <c r="W301" s="107"/>
      <c r="X301" s="101"/>
      <c r="Y301" s="101"/>
      <c r="Z301" s="101"/>
    </row>
    <row r="302" spans="1:26" x14ac:dyDescent="0.25">
      <c r="A302" s="92" t="s">
        <v>215</v>
      </c>
      <c r="B302" s="93">
        <v>852</v>
      </c>
      <c r="C302" s="94">
        <v>818</v>
      </c>
      <c r="E302" s="96" t="s">
        <v>37</v>
      </c>
      <c r="F302" s="97"/>
      <c r="G302" s="98" t="s">
        <v>37</v>
      </c>
      <c r="H302" s="97"/>
      <c r="I302" s="102"/>
      <c r="J302" s="99" t="s">
        <v>37</v>
      </c>
      <c r="K302" s="97"/>
      <c r="L302" s="100" t="s">
        <v>37</v>
      </c>
      <c r="M302" s="97"/>
      <c r="N302" s="102"/>
      <c r="O302" s="99" t="s">
        <v>37</v>
      </c>
      <c r="P302" s="97"/>
      <c r="Q302" s="100" t="s">
        <v>37</v>
      </c>
      <c r="R302" s="97"/>
      <c r="S302" s="102"/>
      <c r="T302" s="99" t="s">
        <v>37</v>
      </c>
      <c r="U302" s="97"/>
      <c r="V302" s="100" t="s">
        <v>37</v>
      </c>
      <c r="W302" s="107"/>
      <c r="X302" s="101"/>
      <c r="Y302" s="101"/>
      <c r="Z302" s="101"/>
    </row>
    <row r="303" spans="1:26" x14ac:dyDescent="0.25">
      <c r="A303" s="92" t="s">
        <v>216</v>
      </c>
      <c r="B303" s="93">
        <v>853</v>
      </c>
      <c r="C303" s="94" t="s">
        <v>37</v>
      </c>
      <c r="E303" s="96">
        <v>1.1622E-2</v>
      </c>
      <c r="F303" s="97"/>
      <c r="G303" s="98">
        <v>5.9379999999999997E-3</v>
      </c>
      <c r="H303" s="97"/>
      <c r="I303" s="102"/>
      <c r="J303" s="99" t="s">
        <v>37</v>
      </c>
      <c r="K303" s="97"/>
      <c r="L303" s="100" t="s">
        <v>37</v>
      </c>
      <c r="M303" s="97"/>
      <c r="N303" s="102"/>
      <c r="O303" s="99" t="s">
        <v>37</v>
      </c>
      <c r="P303" s="97"/>
      <c r="Q303" s="100" t="s">
        <v>37</v>
      </c>
      <c r="R303" s="97"/>
      <c r="S303" s="102"/>
      <c r="T303" s="99" t="s">
        <v>37</v>
      </c>
      <c r="U303" s="97"/>
      <c r="V303" s="100" t="s">
        <v>37</v>
      </c>
      <c r="W303" s="107"/>
      <c r="X303" s="101"/>
      <c r="Y303" s="101"/>
      <c r="Z303" s="101"/>
    </row>
    <row r="304" spans="1:26" x14ac:dyDescent="0.25">
      <c r="A304" s="92" t="s">
        <v>217</v>
      </c>
      <c r="B304" s="93">
        <v>855</v>
      </c>
      <c r="C304" s="94" t="s">
        <v>37</v>
      </c>
      <c r="E304" s="96">
        <v>6.6061999999999996E-2</v>
      </c>
      <c r="F304" s="97"/>
      <c r="G304" s="98">
        <v>3.3751999999999997E-2</v>
      </c>
      <c r="H304" s="97"/>
      <c r="I304" s="102"/>
      <c r="J304" s="99" t="s">
        <v>37</v>
      </c>
      <c r="K304" s="97"/>
      <c r="L304" s="100" t="s">
        <v>37</v>
      </c>
      <c r="M304" s="97"/>
      <c r="N304" s="102"/>
      <c r="O304" s="99" t="s">
        <v>37</v>
      </c>
      <c r="P304" s="97"/>
      <c r="Q304" s="100" t="s">
        <v>37</v>
      </c>
      <c r="R304" s="97"/>
      <c r="S304" s="102"/>
      <c r="T304" s="99" t="s">
        <v>37</v>
      </c>
      <c r="U304" s="97"/>
      <c r="V304" s="100" t="s">
        <v>37</v>
      </c>
      <c r="W304" s="107"/>
      <c r="X304" s="101"/>
      <c r="Y304" s="101"/>
      <c r="Z304" s="101"/>
    </row>
    <row r="305" spans="1:26" x14ac:dyDescent="0.25">
      <c r="A305" s="92" t="s">
        <v>218</v>
      </c>
      <c r="B305" s="93">
        <v>856</v>
      </c>
      <c r="C305" s="94" t="s">
        <v>37</v>
      </c>
      <c r="E305" s="96">
        <v>3.1319999999999998E-3</v>
      </c>
      <c r="F305" s="97"/>
      <c r="G305" s="98">
        <v>1.6000000000000001E-3</v>
      </c>
      <c r="H305" s="97"/>
      <c r="I305" s="102"/>
      <c r="J305" s="99" t="s">
        <v>37</v>
      </c>
      <c r="K305" s="97"/>
      <c r="L305" s="100" t="s">
        <v>37</v>
      </c>
      <c r="M305" s="97"/>
      <c r="N305" s="102"/>
      <c r="O305" s="99" t="s">
        <v>37</v>
      </c>
      <c r="P305" s="97"/>
      <c r="Q305" s="100" t="s">
        <v>37</v>
      </c>
      <c r="R305" s="97"/>
      <c r="S305" s="102"/>
      <c r="T305" s="99" t="s">
        <v>37</v>
      </c>
      <c r="U305" s="97"/>
      <c r="V305" s="100" t="s">
        <v>37</v>
      </c>
      <c r="W305" s="107"/>
      <c r="X305" s="101"/>
      <c r="Y305" s="101"/>
      <c r="Z305" s="101"/>
    </row>
    <row r="306" spans="1:26" x14ac:dyDescent="0.25">
      <c r="A306" s="92" t="s">
        <v>219</v>
      </c>
      <c r="B306" s="93">
        <v>858</v>
      </c>
      <c r="C306" s="94" t="s">
        <v>37</v>
      </c>
      <c r="E306" s="96">
        <v>3.1319999999999998E-3</v>
      </c>
      <c r="F306" s="97"/>
      <c r="G306" s="98">
        <v>1.6000000000000001E-3</v>
      </c>
      <c r="H306" s="97"/>
      <c r="I306" s="102"/>
      <c r="J306" s="99" t="s">
        <v>37</v>
      </c>
      <c r="K306" s="97"/>
      <c r="L306" s="100" t="s">
        <v>37</v>
      </c>
      <c r="M306" s="97"/>
      <c r="N306" s="102"/>
      <c r="O306" s="99" t="s">
        <v>37</v>
      </c>
      <c r="P306" s="97"/>
      <c r="Q306" s="100" t="s">
        <v>37</v>
      </c>
      <c r="R306" s="97"/>
      <c r="S306" s="102"/>
      <c r="T306" s="99" t="s">
        <v>37</v>
      </c>
      <c r="U306" s="97"/>
      <c r="V306" s="100" t="s">
        <v>37</v>
      </c>
      <c r="W306" s="107"/>
      <c r="X306" s="101"/>
      <c r="Y306" s="101"/>
      <c r="Z306" s="101"/>
    </row>
    <row r="307" spans="1:26" x14ac:dyDescent="0.25">
      <c r="A307" s="92" t="s">
        <v>349</v>
      </c>
      <c r="B307" s="93">
        <v>859</v>
      </c>
      <c r="C307" s="94" t="s">
        <v>37</v>
      </c>
      <c r="E307" s="96">
        <v>0.10312300000000001</v>
      </c>
      <c r="F307" s="97"/>
      <c r="G307" s="98">
        <v>5.2686999999999998E-2</v>
      </c>
      <c r="H307" s="97"/>
      <c r="I307" s="102"/>
      <c r="J307" s="99">
        <v>12.438706</v>
      </c>
      <c r="K307" s="97"/>
      <c r="L307" s="100">
        <v>0.920933</v>
      </c>
      <c r="M307" s="97"/>
      <c r="N307" s="102"/>
      <c r="O307" s="99">
        <v>12.438706</v>
      </c>
      <c r="P307" s="97"/>
      <c r="Q307" s="100">
        <v>0.84039399999999997</v>
      </c>
      <c r="R307" s="97" t="s">
        <v>37</v>
      </c>
      <c r="S307" s="102"/>
      <c r="T307" s="99" t="s">
        <v>37</v>
      </c>
      <c r="U307" s="97"/>
      <c r="V307" s="100" t="s">
        <v>37</v>
      </c>
      <c r="W307" s="107"/>
      <c r="X307" s="101"/>
      <c r="Y307" s="101"/>
      <c r="Z307" s="101"/>
    </row>
    <row r="308" spans="1:26" x14ac:dyDescent="0.25">
      <c r="A308" s="92" t="s">
        <v>220</v>
      </c>
      <c r="B308" s="93">
        <v>862</v>
      </c>
      <c r="C308" s="94" t="s">
        <v>37</v>
      </c>
      <c r="E308" s="96">
        <v>7.3749999999999996E-3</v>
      </c>
      <c r="F308" s="97"/>
      <c r="G308" s="98">
        <v>3.7680000000000001E-3</v>
      </c>
      <c r="H308" s="97"/>
      <c r="I308" s="102"/>
      <c r="J308" s="99" t="s">
        <v>37</v>
      </c>
      <c r="K308" s="97"/>
      <c r="L308" s="100" t="s">
        <v>37</v>
      </c>
      <c r="M308" s="97"/>
      <c r="N308" s="102"/>
      <c r="O308" s="99" t="s">
        <v>37</v>
      </c>
      <c r="P308" s="97"/>
      <c r="Q308" s="100" t="s">
        <v>37</v>
      </c>
      <c r="R308" s="97"/>
      <c r="S308" s="102"/>
      <c r="T308" s="99" t="s">
        <v>37</v>
      </c>
      <c r="U308" s="97"/>
      <c r="V308" s="100" t="s">
        <v>37</v>
      </c>
      <c r="W308" s="107"/>
      <c r="X308" s="101"/>
      <c r="Y308" s="101"/>
      <c r="Z308" s="101"/>
    </row>
    <row r="309" spans="1:26" x14ac:dyDescent="0.25">
      <c r="A309" s="92" t="s">
        <v>221</v>
      </c>
      <c r="B309" s="93">
        <v>865</v>
      </c>
      <c r="C309" s="94" t="s">
        <v>37</v>
      </c>
      <c r="E309" s="96">
        <v>8.7200000000000003E-3</v>
      </c>
      <c r="F309" s="97"/>
      <c r="G309" s="98">
        <v>4.4549999999999998E-3</v>
      </c>
      <c r="H309" s="97"/>
      <c r="I309" s="102"/>
      <c r="J309" s="99" t="s">
        <v>37</v>
      </c>
      <c r="K309" s="97"/>
      <c r="L309" s="100" t="s">
        <v>37</v>
      </c>
      <c r="M309" s="97"/>
      <c r="N309" s="102"/>
      <c r="O309" s="99" t="s">
        <v>37</v>
      </c>
      <c r="P309" s="97"/>
      <c r="Q309" s="100" t="s">
        <v>37</v>
      </c>
      <c r="R309" s="97"/>
      <c r="S309" s="102"/>
      <c r="T309" s="99" t="s">
        <v>37</v>
      </c>
      <c r="U309" s="97"/>
      <c r="V309" s="100" t="s">
        <v>37</v>
      </c>
      <c r="W309" s="107"/>
      <c r="X309" s="101"/>
      <c r="Y309" s="101"/>
      <c r="Z309" s="101"/>
    </row>
    <row r="310" spans="1:26" x14ac:dyDescent="0.25">
      <c r="A310" s="92" t="s">
        <v>222</v>
      </c>
      <c r="B310" s="93">
        <v>868</v>
      </c>
      <c r="C310" s="94" t="s">
        <v>37</v>
      </c>
      <c r="E310" s="96">
        <v>3.1319999999999998E-3</v>
      </c>
      <c r="F310" s="97"/>
      <c r="G310" s="98">
        <v>1.6000000000000001E-3</v>
      </c>
      <c r="H310" s="97"/>
      <c r="I310" s="102"/>
      <c r="J310" s="99" t="s">
        <v>37</v>
      </c>
      <c r="K310" s="97"/>
      <c r="L310" s="100" t="s">
        <v>37</v>
      </c>
      <c r="M310" s="97"/>
      <c r="N310" s="102"/>
      <c r="O310" s="99" t="s">
        <v>37</v>
      </c>
      <c r="P310" s="97"/>
      <c r="Q310" s="100" t="s">
        <v>37</v>
      </c>
      <c r="R310" s="97"/>
      <c r="S310" s="102"/>
      <c r="T310" s="99" t="s">
        <v>37</v>
      </c>
      <c r="U310" s="97"/>
      <c r="V310" s="100" t="s">
        <v>37</v>
      </c>
      <c r="W310" s="107"/>
      <c r="X310" s="101"/>
      <c r="Y310" s="101"/>
      <c r="Z310" s="101"/>
    </row>
    <row r="311" spans="1:26" x14ac:dyDescent="0.25">
      <c r="A311" s="92" t="s">
        <v>223</v>
      </c>
      <c r="B311" s="93">
        <v>870</v>
      </c>
      <c r="C311" s="94" t="s">
        <v>37</v>
      </c>
      <c r="E311" s="96">
        <v>4.3545E-2</v>
      </c>
      <c r="F311" s="97"/>
      <c r="G311" s="98">
        <v>2.2248E-2</v>
      </c>
      <c r="H311" s="97"/>
      <c r="I311" s="102"/>
      <c r="J311" s="99" t="s">
        <v>37</v>
      </c>
      <c r="K311" s="97"/>
      <c r="L311" s="100" t="s">
        <v>37</v>
      </c>
      <c r="M311" s="97"/>
      <c r="N311" s="102"/>
      <c r="O311" s="99" t="s">
        <v>37</v>
      </c>
      <c r="P311" s="97"/>
      <c r="Q311" s="100" t="s">
        <v>37</v>
      </c>
      <c r="R311" s="97"/>
      <c r="S311" s="102"/>
      <c r="T311" s="99" t="s">
        <v>37</v>
      </c>
      <c r="U311" s="97"/>
      <c r="V311" s="100" t="s">
        <v>37</v>
      </c>
      <c r="W311" s="107"/>
      <c r="X311" s="101"/>
      <c r="Y311" s="101"/>
      <c r="Z311" s="101"/>
    </row>
    <row r="312" spans="1:26" x14ac:dyDescent="0.25">
      <c r="A312" s="92" t="s">
        <v>224</v>
      </c>
      <c r="B312" s="93">
        <v>871</v>
      </c>
      <c r="C312" s="94" t="s">
        <v>37</v>
      </c>
      <c r="E312" s="96">
        <v>1.4537E-2</v>
      </c>
      <c r="F312" s="97"/>
      <c r="G312" s="98">
        <v>7.4269999999999996E-3</v>
      </c>
      <c r="H312" s="97"/>
      <c r="I312" s="102"/>
      <c r="J312" s="99" t="s">
        <v>37</v>
      </c>
      <c r="K312" s="97"/>
      <c r="L312" s="100" t="s">
        <v>37</v>
      </c>
      <c r="M312" s="97"/>
      <c r="N312" s="102"/>
      <c r="O312" s="99" t="s">
        <v>37</v>
      </c>
      <c r="P312" s="97"/>
      <c r="Q312" s="100" t="s">
        <v>37</v>
      </c>
      <c r="R312" s="97"/>
      <c r="S312" s="102"/>
      <c r="T312" s="99" t="s">
        <v>37</v>
      </c>
      <c r="U312" s="97"/>
      <c r="V312" s="100" t="s">
        <v>37</v>
      </c>
      <c r="W312" s="107"/>
      <c r="X312" s="101"/>
      <c r="Y312" s="101"/>
      <c r="Z312" s="101"/>
    </row>
    <row r="313" spans="1:26" x14ac:dyDescent="0.25">
      <c r="A313" s="92" t="s">
        <v>368</v>
      </c>
      <c r="B313" s="93">
        <v>872</v>
      </c>
      <c r="C313" s="94" t="s">
        <v>37</v>
      </c>
      <c r="E313" s="96">
        <v>3.1319999999999998E-3</v>
      </c>
      <c r="F313" s="97"/>
      <c r="G313" s="98">
        <v>1.6000000000000001E-3</v>
      </c>
      <c r="H313" s="97"/>
      <c r="I313" s="102"/>
      <c r="J313" s="99" t="s">
        <v>37</v>
      </c>
      <c r="K313" s="97"/>
      <c r="L313" s="100" t="s">
        <v>37</v>
      </c>
      <c r="M313" s="97"/>
      <c r="N313" s="102"/>
      <c r="O313" s="99" t="s">
        <v>37</v>
      </c>
      <c r="P313" s="97"/>
      <c r="Q313" s="100" t="s">
        <v>37</v>
      </c>
      <c r="R313" s="97"/>
      <c r="S313" s="102"/>
      <c r="T313" s="99" t="s">
        <v>37</v>
      </c>
      <c r="U313" s="97"/>
      <c r="V313" s="100" t="s">
        <v>37</v>
      </c>
      <c r="W313" s="107"/>
      <c r="X313" s="101"/>
      <c r="Y313" s="101"/>
      <c r="Z313" s="101"/>
    </row>
    <row r="314" spans="1:26" x14ac:dyDescent="0.25">
      <c r="A314" s="92" t="s">
        <v>225</v>
      </c>
      <c r="B314" s="93">
        <v>873</v>
      </c>
      <c r="C314" s="94" t="s">
        <v>37</v>
      </c>
      <c r="E314" s="96">
        <v>9.724E-3</v>
      </c>
      <c r="F314" s="97"/>
      <c r="G314" s="98">
        <v>4.9680000000000002E-3</v>
      </c>
      <c r="H314" s="97"/>
      <c r="I314" s="102"/>
      <c r="J314" s="99" t="s">
        <v>37</v>
      </c>
      <c r="K314" s="97"/>
      <c r="L314" s="100" t="s">
        <v>37</v>
      </c>
      <c r="M314" s="97"/>
      <c r="N314" s="102"/>
      <c r="O314" s="99" t="s">
        <v>37</v>
      </c>
      <c r="P314" s="97"/>
      <c r="Q314" s="100" t="s">
        <v>37</v>
      </c>
      <c r="R314" s="97"/>
      <c r="S314" s="102"/>
      <c r="T314" s="99" t="s">
        <v>37</v>
      </c>
      <c r="U314" s="97"/>
      <c r="V314" s="100" t="s">
        <v>37</v>
      </c>
      <c r="W314" s="107"/>
      <c r="X314" s="101"/>
      <c r="Y314" s="101"/>
      <c r="Z314" s="101"/>
    </row>
    <row r="315" spans="1:26" x14ac:dyDescent="0.25">
      <c r="A315" s="92" t="s">
        <v>226</v>
      </c>
      <c r="B315" s="93">
        <v>876</v>
      </c>
      <c r="C315" s="94" t="s">
        <v>37</v>
      </c>
      <c r="E315" s="96">
        <v>6.9870000000000002E-3</v>
      </c>
      <c r="F315" s="97"/>
      <c r="G315" s="98">
        <v>3.5699999999999998E-3</v>
      </c>
      <c r="H315" s="97"/>
      <c r="I315" s="102"/>
      <c r="J315" s="99" t="s">
        <v>37</v>
      </c>
      <c r="K315" s="97"/>
      <c r="L315" s="100" t="s">
        <v>37</v>
      </c>
      <c r="M315" s="97"/>
      <c r="N315" s="102"/>
      <c r="O315" s="99" t="s">
        <v>37</v>
      </c>
      <c r="P315" s="97"/>
      <c r="Q315" s="100" t="s">
        <v>37</v>
      </c>
      <c r="R315" s="97"/>
      <c r="S315" s="102"/>
      <c r="T315" s="99" t="s">
        <v>37</v>
      </c>
      <c r="U315" s="97"/>
      <c r="V315" s="100" t="s">
        <v>37</v>
      </c>
      <c r="W315" s="107"/>
      <c r="X315" s="101"/>
      <c r="Y315" s="101"/>
      <c r="Z315" s="101"/>
    </row>
    <row r="316" spans="1:26" x14ac:dyDescent="0.25">
      <c r="A316" s="92" t="s">
        <v>227</v>
      </c>
      <c r="B316" s="93">
        <v>879</v>
      </c>
      <c r="C316" s="94" t="s">
        <v>37</v>
      </c>
      <c r="E316" s="96">
        <v>3.1319999999999998E-3</v>
      </c>
      <c r="F316" s="97"/>
      <c r="G316" s="98">
        <v>1.6000000000000001E-3</v>
      </c>
      <c r="H316" s="97"/>
      <c r="I316" s="102"/>
      <c r="J316" s="99" t="s">
        <v>37</v>
      </c>
      <c r="K316" s="97"/>
      <c r="L316" s="100" t="s">
        <v>37</v>
      </c>
      <c r="M316" s="97"/>
      <c r="N316" s="102"/>
      <c r="O316" s="99" t="s">
        <v>37</v>
      </c>
      <c r="P316" s="97"/>
      <c r="Q316" s="100" t="s">
        <v>37</v>
      </c>
      <c r="R316" s="97"/>
      <c r="S316" s="102"/>
      <c r="T316" s="99" t="s">
        <v>37</v>
      </c>
      <c r="U316" s="97"/>
      <c r="V316" s="100" t="s">
        <v>37</v>
      </c>
      <c r="W316" s="107"/>
      <c r="X316" s="101"/>
      <c r="Y316" s="101"/>
      <c r="Z316" s="101"/>
    </row>
    <row r="317" spans="1:26" x14ac:dyDescent="0.25">
      <c r="A317" s="92" t="s">
        <v>228</v>
      </c>
      <c r="B317" s="93">
        <v>881</v>
      </c>
      <c r="C317" s="94" t="s">
        <v>37</v>
      </c>
      <c r="E317" s="96">
        <v>1.1393E-2</v>
      </c>
      <c r="F317" s="97"/>
      <c r="G317" s="98">
        <v>5.8209999999999998E-3</v>
      </c>
      <c r="H317" s="97"/>
      <c r="I317" s="102"/>
      <c r="J317" s="99" t="s">
        <v>37</v>
      </c>
      <c r="K317" s="97"/>
      <c r="L317" s="100" t="s">
        <v>37</v>
      </c>
      <c r="M317" s="97"/>
      <c r="N317" s="102"/>
      <c r="O317" s="99" t="s">
        <v>37</v>
      </c>
      <c r="P317" s="97"/>
      <c r="Q317" s="100" t="s">
        <v>37</v>
      </c>
      <c r="R317" s="97"/>
      <c r="S317" s="102"/>
      <c r="T317" s="99" t="s">
        <v>37</v>
      </c>
      <c r="U317" s="97"/>
      <c r="V317" s="100" t="s">
        <v>37</v>
      </c>
      <c r="W317" s="107"/>
      <c r="X317" s="101"/>
      <c r="Y317" s="101"/>
      <c r="Z317" s="101"/>
    </row>
    <row r="318" spans="1:26" x14ac:dyDescent="0.25">
      <c r="A318" s="92" t="s">
        <v>229</v>
      </c>
      <c r="B318" s="93">
        <v>882</v>
      </c>
      <c r="C318" s="94">
        <v>490</v>
      </c>
      <c r="E318" s="96" t="s">
        <v>37</v>
      </c>
      <c r="F318" s="97"/>
      <c r="G318" s="98" t="s">
        <v>37</v>
      </c>
      <c r="H318" s="97"/>
      <c r="I318" s="102"/>
      <c r="J318" s="99" t="s">
        <v>37</v>
      </c>
      <c r="K318" s="97"/>
      <c r="L318" s="100" t="s">
        <v>37</v>
      </c>
      <c r="M318" s="97"/>
      <c r="N318" s="102"/>
      <c r="O318" s="99" t="s">
        <v>37</v>
      </c>
      <c r="P318" s="97"/>
      <c r="Q318" s="100" t="s">
        <v>37</v>
      </c>
      <c r="R318" s="97"/>
      <c r="S318" s="102"/>
      <c r="T318" s="99" t="s">
        <v>37</v>
      </c>
      <c r="U318" s="97"/>
      <c r="V318" s="100" t="s">
        <v>37</v>
      </c>
      <c r="W318" s="107"/>
      <c r="X318" s="101"/>
      <c r="Y318" s="101"/>
      <c r="Z318" s="101"/>
    </row>
    <row r="319" spans="1:26" x14ac:dyDescent="0.25">
      <c r="A319" s="92" t="s">
        <v>230</v>
      </c>
      <c r="B319" s="93">
        <v>883</v>
      </c>
      <c r="C319" s="94" t="s">
        <v>37</v>
      </c>
      <c r="E319" s="96">
        <v>1.9664999999999998E-2</v>
      </c>
      <c r="F319" s="97"/>
      <c r="G319" s="98">
        <v>1.0047E-2</v>
      </c>
      <c r="H319" s="97"/>
      <c r="I319" s="102"/>
      <c r="J319" s="99" t="s">
        <v>37</v>
      </c>
      <c r="K319" s="97"/>
      <c r="L319" s="100" t="s">
        <v>37</v>
      </c>
      <c r="M319" s="97"/>
      <c r="N319" s="102"/>
      <c r="O319" s="99" t="s">
        <v>37</v>
      </c>
      <c r="P319" s="97"/>
      <c r="Q319" s="100" t="s">
        <v>37</v>
      </c>
      <c r="R319" s="97"/>
      <c r="S319" s="102"/>
      <c r="T319" s="99" t="s">
        <v>37</v>
      </c>
      <c r="U319" s="97"/>
      <c r="V319" s="100" t="s">
        <v>37</v>
      </c>
      <c r="W319" s="107"/>
      <c r="X319" s="101"/>
      <c r="Y319" s="101"/>
      <c r="Z319" s="101"/>
    </row>
    <row r="320" spans="1:26" x14ac:dyDescent="0.25">
      <c r="A320" s="92" t="s">
        <v>231</v>
      </c>
      <c r="B320" s="93">
        <v>885</v>
      </c>
      <c r="C320" s="94" t="s">
        <v>37</v>
      </c>
      <c r="E320" s="96">
        <v>4.5209999999999998E-3</v>
      </c>
      <c r="F320" s="97"/>
      <c r="G320" s="98">
        <v>2.31E-3</v>
      </c>
      <c r="H320" s="97"/>
      <c r="I320" s="102"/>
      <c r="J320" s="99" t="s">
        <v>37</v>
      </c>
      <c r="K320" s="97"/>
      <c r="L320" s="100" t="s">
        <v>37</v>
      </c>
      <c r="M320" s="97"/>
      <c r="N320" s="102"/>
      <c r="O320" s="99" t="s">
        <v>37</v>
      </c>
      <c r="P320" s="97"/>
      <c r="Q320" s="100" t="s">
        <v>37</v>
      </c>
      <c r="R320" s="97"/>
      <c r="S320" s="102"/>
      <c r="T320" s="99" t="s">
        <v>37</v>
      </c>
      <c r="U320" s="97"/>
      <c r="V320" s="100" t="s">
        <v>37</v>
      </c>
      <c r="W320" s="107"/>
      <c r="X320" s="101"/>
      <c r="Y320" s="101"/>
      <c r="Z320" s="101"/>
    </row>
    <row r="321" spans="1:26" x14ac:dyDescent="0.25">
      <c r="A321" s="92" t="s">
        <v>232</v>
      </c>
      <c r="B321" s="93">
        <v>886</v>
      </c>
      <c r="C321" s="94" t="s">
        <v>37</v>
      </c>
      <c r="E321" s="96">
        <v>3.1319999999999998E-3</v>
      </c>
      <c r="F321" s="97"/>
      <c r="G321" s="98">
        <v>1.6000000000000001E-3</v>
      </c>
      <c r="H321" s="97"/>
      <c r="I321" s="102"/>
      <c r="J321" s="99" t="s">
        <v>37</v>
      </c>
      <c r="K321" s="97"/>
      <c r="L321" s="100" t="s">
        <v>37</v>
      </c>
      <c r="M321" s="97"/>
      <c r="N321" s="102"/>
      <c r="O321" s="99" t="s">
        <v>37</v>
      </c>
      <c r="P321" s="97"/>
      <c r="Q321" s="100" t="s">
        <v>37</v>
      </c>
      <c r="R321" s="97"/>
      <c r="S321" s="102"/>
      <c r="T321" s="99" t="s">
        <v>37</v>
      </c>
      <c r="U321" s="97"/>
      <c r="V321" s="100" t="s">
        <v>37</v>
      </c>
      <c r="W321" s="107"/>
      <c r="X321" s="101"/>
      <c r="Y321" s="101"/>
      <c r="Z321" s="101"/>
    </row>
    <row r="322" spans="1:26" x14ac:dyDescent="0.25">
      <c r="A322" s="92" t="s">
        <v>233</v>
      </c>
      <c r="B322" s="93">
        <v>888</v>
      </c>
      <c r="C322" s="94" t="s">
        <v>37</v>
      </c>
      <c r="E322" s="96">
        <v>1.6795000000000001E-2</v>
      </c>
      <c r="F322" s="97"/>
      <c r="G322" s="98">
        <v>8.5810000000000001E-3</v>
      </c>
      <c r="H322" s="97"/>
      <c r="I322" s="102"/>
      <c r="J322" s="99" t="s">
        <v>37</v>
      </c>
      <c r="K322" s="97"/>
      <c r="L322" s="100" t="s">
        <v>37</v>
      </c>
      <c r="M322" s="97"/>
      <c r="N322" s="102"/>
      <c r="O322" s="99">
        <v>2.0258609999999999</v>
      </c>
      <c r="P322" s="97"/>
      <c r="Q322" s="100">
        <v>0.13687299999999999</v>
      </c>
      <c r="R322" s="97" t="s">
        <v>37</v>
      </c>
      <c r="S322" s="102"/>
      <c r="T322" s="99" t="s">
        <v>37</v>
      </c>
      <c r="U322" s="97"/>
      <c r="V322" s="100" t="s">
        <v>37</v>
      </c>
      <c r="W322" s="107"/>
      <c r="X322" s="101"/>
      <c r="Y322" s="101"/>
      <c r="Z322" s="101"/>
    </row>
    <row r="323" spans="1:26" x14ac:dyDescent="0.25">
      <c r="A323" s="92" t="s">
        <v>234</v>
      </c>
      <c r="B323" s="93">
        <v>889</v>
      </c>
      <c r="C323" s="94" t="s">
        <v>37</v>
      </c>
      <c r="E323" s="96">
        <v>3.8969999999999999E-3</v>
      </c>
      <c r="F323" s="97"/>
      <c r="G323" s="98">
        <v>1.9910000000000001E-3</v>
      </c>
      <c r="H323" s="97"/>
      <c r="I323" s="102"/>
      <c r="J323" s="99" t="s">
        <v>37</v>
      </c>
      <c r="K323" s="97"/>
      <c r="L323" s="100" t="s">
        <v>37</v>
      </c>
      <c r="M323" s="97"/>
      <c r="N323" s="102"/>
      <c r="O323" s="99" t="s">
        <v>37</v>
      </c>
      <c r="P323" s="97"/>
      <c r="Q323" s="100" t="s">
        <v>37</v>
      </c>
      <c r="R323" s="97"/>
      <c r="S323" s="102"/>
      <c r="T323" s="99" t="s">
        <v>37</v>
      </c>
      <c r="U323" s="97"/>
      <c r="V323" s="100" t="s">
        <v>37</v>
      </c>
      <c r="W323" s="107"/>
      <c r="X323" s="101"/>
      <c r="Y323" s="101"/>
      <c r="Z323" s="101"/>
    </row>
    <row r="324" spans="1:26" x14ac:dyDescent="0.25">
      <c r="A324" s="92" t="s">
        <v>235</v>
      </c>
      <c r="B324" s="93">
        <v>894</v>
      </c>
      <c r="C324" s="94" t="s">
        <v>37</v>
      </c>
      <c r="E324" s="96">
        <v>3.1319999999999998E-3</v>
      </c>
      <c r="F324" s="97"/>
      <c r="G324" s="98">
        <v>1.6000000000000001E-3</v>
      </c>
      <c r="H324" s="97"/>
      <c r="I324" s="102"/>
      <c r="J324" s="99" t="s">
        <v>37</v>
      </c>
      <c r="K324" s="97"/>
      <c r="L324" s="100" t="s">
        <v>37</v>
      </c>
      <c r="M324" s="97"/>
      <c r="N324" s="102"/>
      <c r="O324" s="99" t="s">
        <v>37</v>
      </c>
      <c r="P324" s="97"/>
      <c r="Q324" s="100" t="s">
        <v>37</v>
      </c>
      <c r="R324" s="97"/>
      <c r="S324" s="102"/>
      <c r="T324" s="99" t="s">
        <v>37</v>
      </c>
      <c r="U324" s="97"/>
      <c r="V324" s="100" t="s">
        <v>37</v>
      </c>
      <c r="W324" s="107"/>
      <c r="X324" s="101"/>
      <c r="Y324" s="101"/>
      <c r="Z324" s="101"/>
    </row>
    <row r="325" spans="1:26" x14ac:dyDescent="0.25">
      <c r="A325" s="92" t="s">
        <v>236</v>
      </c>
      <c r="B325" s="93">
        <v>895</v>
      </c>
      <c r="C325" s="94" t="s">
        <v>37</v>
      </c>
      <c r="E325" s="96">
        <v>3.1319999999999998E-3</v>
      </c>
      <c r="F325" s="97"/>
      <c r="G325" s="98">
        <v>1.6000000000000001E-3</v>
      </c>
      <c r="H325" s="97"/>
      <c r="I325" s="102"/>
      <c r="J325" s="99" t="s">
        <v>37</v>
      </c>
      <c r="K325" s="97"/>
      <c r="L325" s="100" t="s">
        <v>37</v>
      </c>
      <c r="M325" s="97"/>
      <c r="N325" s="102"/>
      <c r="O325" s="99" t="s">
        <v>37</v>
      </c>
      <c r="P325" s="97"/>
      <c r="Q325" s="100" t="s">
        <v>37</v>
      </c>
      <c r="R325" s="97"/>
      <c r="S325" s="102"/>
      <c r="T325" s="99" t="s">
        <v>37</v>
      </c>
      <c r="U325" s="97"/>
      <c r="V325" s="100" t="s">
        <v>37</v>
      </c>
      <c r="W325" s="107"/>
      <c r="X325" s="101"/>
      <c r="Y325" s="101"/>
      <c r="Z325" s="101"/>
    </row>
    <row r="326" spans="1:26" x14ac:dyDescent="0.25">
      <c r="A326" s="92" t="s">
        <v>237</v>
      </c>
      <c r="B326" s="93">
        <v>896</v>
      </c>
      <c r="C326" s="94" t="s">
        <v>37</v>
      </c>
      <c r="E326" s="96">
        <v>6.0600000000000003E-3</v>
      </c>
      <c r="F326" s="97"/>
      <c r="G326" s="98">
        <v>3.0959999999999998E-3</v>
      </c>
      <c r="H326" s="97"/>
      <c r="I326" s="102"/>
      <c r="J326" s="99" t="s">
        <v>37</v>
      </c>
      <c r="K326" s="97"/>
      <c r="L326" s="100" t="s">
        <v>37</v>
      </c>
      <c r="M326" s="97"/>
      <c r="N326" s="102"/>
      <c r="O326" s="99" t="s">
        <v>37</v>
      </c>
      <c r="P326" s="97"/>
      <c r="Q326" s="100" t="s">
        <v>37</v>
      </c>
      <c r="R326" s="97"/>
      <c r="S326" s="102"/>
      <c r="T326" s="99" t="s">
        <v>37</v>
      </c>
      <c r="U326" s="97"/>
      <c r="V326" s="100" t="s">
        <v>37</v>
      </c>
      <c r="W326" s="107"/>
      <c r="X326" s="101"/>
      <c r="Y326" s="101"/>
      <c r="Z326" s="101"/>
    </row>
    <row r="327" spans="1:26" x14ac:dyDescent="0.25">
      <c r="A327" s="92" t="s">
        <v>445</v>
      </c>
      <c r="B327" s="93">
        <v>899</v>
      </c>
      <c r="C327" s="94" t="s">
        <v>37</v>
      </c>
      <c r="E327" s="96">
        <v>3.1319999999999998E-3</v>
      </c>
      <c r="F327" s="97"/>
      <c r="G327" s="98">
        <v>1.6000000000000001E-3</v>
      </c>
      <c r="H327" s="97"/>
      <c r="I327" s="102"/>
      <c r="J327" s="99" t="s">
        <v>37</v>
      </c>
      <c r="K327" s="97"/>
      <c r="L327" s="100" t="s">
        <v>37</v>
      </c>
      <c r="M327" s="97"/>
      <c r="N327" s="102"/>
      <c r="O327" s="99" t="s">
        <v>37</v>
      </c>
      <c r="P327" s="97"/>
      <c r="Q327" s="100" t="s">
        <v>37</v>
      </c>
      <c r="R327" s="97"/>
      <c r="S327" s="102"/>
      <c r="T327" s="99" t="s">
        <v>37</v>
      </c>
      <c r="U327" s="97"/>
      <c r="V327" s="100" t="s">
        <v>37</v>
      </c>
      <c r="W327" s="107"/>
      <c r="X327" s="101"/>
      <c r="Y327" s="101"/>
      <c r="Z327" s="101"/>
    </row>
    <row r="328" spans="1:26" x14ac:dyDescent="0.25">
      <c r="A328" s="92" t="s">
        <v>238</v>
      </c>
      <c r="B328" s="93">
        <v>955</v>
      </c>
      <c r="C328" s="94" t="s">
        <v>37</v>
      </c>
      <c r="E328" s="96">
        <v>3.1319999999999998E-3</v>
      </c>
      <c r="F328" s="97"/>
      <c r="G328" s="98">
        <v>1.6000000000000001E-3</v>
      </c>
      <c r="H328" s="97"/>
      <c r="I328" s="102"/>
      <c r="J328" s="99" t="s">
        <v>37</v>
      </c>
      <c r="K328" s="97"/>
      <c r="L328" s="100" t="s">
        <v>37</v>
      </c>
      <c r="M328" s="97"/>
      <c r="N328" s="102"/>
      <c r="O328" s="99" t="s">
        <v>37</v>
      </c>
      <c r="P328" s="97"/>
      <c r="Q328" s="100" t="s">
        <v>37</v>
      </c>
      <c r="R328" s="97"/>
      <c r="S328" s="102"/>
      <c r="T328" s="99" t="s">
        <v>37</v>
      </c>
      <c r="U328" s="97"/>
      <c r="V328" s="100" t="s">
        <v>37</v>
      </c>
      <c r="W328" s="107"/>
      <c r="X328" s="101"/>
      <c r="Y328" s="101"/>
      <c r="Z328" s="101"/>
    </row>
    <row r="329" spans="1:26" x14ac:dyDescent="0.25">
      <c r="J329" s="43" t="s">
        <v>37</v>
      </c>
      <c r="L329" s="42" t="s">
        <v>37</v>
      </c>
      <c r="O329" s="43" t="s">
        <v>37</v>
      </c>
      <c r="Q329" s="42" t="s">
        <v>37</v>
      </c>
      <c r="T329" s="43" t="s">
        <v>37</v>
      </c>
      <c r="V329" s="42" t="s">
        <v>37</v>
      </c>
      <c r="X329" s="101"/>
      <c r="Y329" s="101"/>
    </row>
    <row r="330" spans="1:26" x14ac:dyDescent="0.25">
      <c r="A330" s="108" t="s">
        <v>45</v>
      </c>
      <c r="B330" s="109">
        <v>993</v>
      </c>
      <c r="C330" s="110" t="s">
        <v>37</v>
      </c>
      <c r="E330" s="39"/>
      <c r="F330" s="39"/>
      <c r="G330" s="39"/>
      <c r="H330" s="111"/>
      <c r="I330" s="90"/>
      <c r="J330" s="99">
        <v>68.724534000000006</v>
      </c>
      <c r="K330" s="97"/>
      <c r="L330" s="100">
        <v>5.0882040000000002</v>
      </c>
      <c r="M330" s="107"/>
      <c r="N330" s="90"/>
      <c r="O330" s="99">
        <v>329.616085</v>
      </c>
      <c r="P330" s="97"/>
      <c r="Q330" s="100">
        <v>22.269801000000001</v>
      </c>
      <c r="R330" s="97"/>
      <c r="S330" s="112"/>
      <c r="T330" s="42" t="s">
        <v>37</v>
      </c>
      <c r="V330" s="42" t="s">
        <v>37</v>
      </c>
      <c r="X330" s="101"/>
      <c r="Y330" s="101"/>
      <c r="Z330" s="101"/>
    </row>
    <row r="331" spans="1:26" x14ac:dyDescent="0.25">
      <c r="J331" s="42" t="s">
        <v>37</v>
      </c>
      <c r="L331" s="42" t="s">
        <v>37</v>
      </c>
      <c r="O331" s="42" t="s">
        <v>37</v>
      </c>
      <c r="Q331" s="42" t="s">
        <v>37</v>
      </c>
      <c r="T331" s="42" t="s">
        <v>37</v>
      </c>
      <c r="V331" s="42" t="s">
        <v>37</v>
      </c>
    </row>
    <row r="332" spans="1:26" x14ac:dyDescent="0.25">
      <c r="J332" s="42"/>
      <c r="O332" s="42" t="s">
        <v>37</v>
      </c>
      <c r="Q332" s="42" t="s">
        <v>37</v>
      </c>
      <c r="T332" s="42" t="s">
        <v>37</v>
      </c>
      <c r="V332" s="42" t="s">
        <v>37</v>
      </c>
    </row>
    <row r="333" spans="1:26" x14ac:dyDescent="0.25">
      <c r="O333" s="43" t="s">
        <v>37</v>
      </c>
      <c r="Q333" s="42" t="s">
        <v>37</v>
      </c>
      <c r="T333" s="42" t="s">
        <v>37</v>
      </c>
      <c r="V333" s="42" t="s">
        <v>37</v>
      </c>
    </row>
    <row r="334" spans="1:26" x14ac:dyDescent="0.25">
      <c r="O334" s="42" t="s">
        <v>37</v>
      </c>
      <c r="Q334" s="42" t="s">
        <v>37</v>
      </c>
      <c r="T334" s="42" t="s">
        <v>37</v>
      </c>
      <c r="V334" s="42" t="s">
        <v>37</v>
      </c>
    </row>
    <row r="335" spans="1:26" x14ac:dyDescent="0.25">
      <c r="J335" s="42"/>
      <c r="O335" s="42" t="s">
        <v>37</v>
      </c>
      <c r="Q335" s="42" t="s">
        <v>37</v>
      </c>
      <c r="T335" s="42" t="s">
        <v>37</v>
      </c>
      <c r="V335" s="42" t="s">
        <v>37</v>
      </c>
    </row>
    <row r="336" spans="1:26" x14ac:dyDescent="0.25">
      <c r="J336" s="42" t="s">
        <v>37</v>
      </c>
      <c r="L336" s="42" t="s">
        <v>37</v>
      </c>
      <c r="O336" s="42" t="s">
        <v>37</v>
      </c>
      <c r="Q336" s="42" t="s">
        <v>37</v>
      </c>
      <c r="T336" s="42" t="s">
        <v>37</v>
      </c>
      <c r="V336" s="42" t="s">
        <v>37</v>
      </c>
    </row>
    <row r="337" spans="10:22" x14ac:dyDescent="0.25">
      <c r="J337" s="42" t="s">
        <v>37</v>
      </c>
      <c r="L337" s="42" t="s">
        <v>37</v>
      </c>
      <c r="O337" s="42" t="s">
        <v>37</v>
      </c>
      <c r="Q337" s="42" t="s">
        <v>37</v>
      </c>
      <c r="T337" s="42" t="s">
        <v>37</v>
      </c>
      <c r="V337" s="42" t="s">
        <v>37</v>
      </c>
    </row>
    <row r="338" spans="10:22" x14ac:dyDescent="0.25">
      <c r="J338" s="42" t="s">
        <v>37</v>
      </c>
      <c r="L338" s="42" t="s">
        <v>37</v>
      </c>
      <c r="O338" s="42" t="s">
        <v>37</v>
      </c>
      <c r="Q338" s="42" t="s">
        <v>37</v>
      </c>
      <c r="T338" s="42" t="s">
        <v>37</v>
      </c>
      <c r="V338" s="42" t="s">
        <v>37</v>
      </c>
    </row>
    <row r="339" spans="10:22" x14ac:dyDescent="0.25">
      <c r="J339" s="42" t="s">
        <v>37</v>
      </c>
      <c r="L339" s="42" t="s">
        <v>37</v>
      </c>
      <c r="O339" s="42" t="s">
        <v>37</v>
      </c>
      <c r="Q339" s="42" t="s">
        <v>37</v>
      </c>
      <c r="T339" s="42" t="s">
        <v>37</v>
      </c>
      <c r="V339" s="42" t="s">
        <v>37</v>
      </c>
    </row>
    <row r="340" spans="10:22" x14ac:dyDescent="0.25">
      <c r="J340" s="42" t="s">
        <v>37</v>
      </c>
      <c r="L340" s="42" t="s">
        <v>37</v>
      </c>
      <c r="O340" s="42" t="s">
        <v>37</v>
      </c>
      <c r="Q340" s="42" t="s">
        <v>37</v>
      </c>
      <c r="T340" s="42" t="s">
        <v>37</v>
      </c>
      <c r="V340" s="42" t="s">
        <v>37</v>
      </c>
    </row>
    <row r="341" spans="10:22" x14ac:dyDescent="0.25">
      <c r="J341" s="42" t="s">
        <v>37</v>
      </c>
      <c r="L341" s="42" t="s">
        <v>37</v>
      </c>
      <c r="O341" s="42" t="s">
        <v>37</v>
      </c>
      <c r="Q341" s="42" t="s">
        <v>37</v>
      </c>
      <c r="T341" s="42" t="s">
        <v>37</v>
      </c>
      <c r="V341" s="42" t="s">
        <v>37</v>
      </c>
    </row>
    <row r="342" spans="10:22" x14ac:dyDescent="0.25">
      <c r="J342" s="42" t="s">
        <v>37</v>
      </c>
      <c r="L342" s="42" t="s">
        <v>37</v>
      </c>
      <c r="O342" s="42" t="s">
        <v>37</v>
      </c>
      <c r="Q342" s="42" t="s">
        <v>37</v>
      </c>
      <c r="T342" s="42" t="s">
        <v>37</v>
      </c>
      <c r="V342" s="42" t="s">
        <v>37</v>
      </c>
    </row>
    <row r="343" spans="10:22" x14ac:dyDescent="0.25">
      <c r="J343" s="42" t="s">
        <v>37</v>
      </c>
      <c r="L343" s="42" t="s">
        <v>37</v>
      </c>
      <c r="O343" s="42" t="s">
        <v>37</v>
      </c>
      <c r="Q343" s="42" t="s">
        <v>37</v>
      </c>
      <c r="T343" s="42" t="s">
        <v>37</v>
      </c>
      <c r="V343" s="42" t="s">
        <v>37</v>
      </c>
    </row>
    <row r="344" spans="10:22" x14ac:dyDescent="0.25">
      <c r="J344" s="42" t="s">
        <v>37</v>
      </c>
      <c r="L344" s="42" t="s">
        <v>37</v>
      </c>
      <c r="O344" s="42" t="s">
        <v>37</v>
      </c>
      <c r="Q344" s="42" t="s">
        <v>37</v>
      </c>
      <c r="T344" s="42" t="s">
        <v>37</v>
      </c>
      <c r="V344" s="42" t="s">
        <v>37</v>
      </c>
    </row>
    <row r="345" spans="10:22" x14ac:dyDescent="0.25">
      <c r="J345" s="42"/>
      <c r="O345" s="42" t="s">
        <v>37</v>
      </c>
      <c r="Q345" s="42" t="s">
        <v>37</v>
      </c>
      <c r="T345" s="42" t="s">
        <v>37</v>
      </c>
      <c r="V345" s="42" t="s">
        <v>37</v>
      </c>
    </row>
    <row r="346" spans="10:22" x14ac:dyDescent="0.25">
      <c r="J346" s="42"/>
      <c r="O346" s="42" t="s">
        <v>37</v>
      </c>
      <c r="Q346" s="42" t="s">
        <v>37</v>
      </c>
      <c r="T346" s="42" t="s">
        <v>37</v>
      </c>
      <c r="V346" s="42" t="s">
        <v>37</v>
      </c>
    </row>
    <row r="347" spans="10:22" x14ac:dyDescent="0.25">
      <c r="J347" s="42"/>
      <c r="O347" s="42" t="s">
        <v>37</v>
      </c>
      <c r="Q347" s="42" t="s">
        <v>37</v>
      </c>
      <c r="T347" s="42" t="s">
        <v>37</v>
      </c>
      <c r="V347" s="42" t="s">
        <v>37</v>
      </c>
    </row>
    <row r="348" spans="10:22" x14ac:dyDescent="0.25">
      <c r="J348" s="42"/>
      <c r="O348" s="42" t="s">
        <v>37</v>
      </c>
      <c r="Q348" s="42" t="s">
        <v>37</v>
      </c>
      <c r="T348" s="42" t="s">
        <v>37</v>
      </c>
      <c r="V348" s="42" t="s">
        <v>37</v>
      </c>
    </row>
    <row r="349" spans="10:22" x14ac:dyDescent="0.25">
      <c r="J349" s="42"/>
      <c r="O349" s="42" t="s">
        <v>37</v>
      </c>
      <c r="Q349" s="42" t="s">
        <v>37</v>
      </c>
      <c r="T349" s="42" t="s">
        <v>37</v>
      </c>
      <c r="V349" s="42" t="s">
        <v>37</v>
      </c>
    </row>
    <row r="350" spans="10:22" x14ac:dyDescent="0.25">
      <c r="J350" s="42"/>
      <c r="O350" s="42" t="s">
        <v>37</v>
      </c>
      <c r="Q350" s="42" t="s">
        <v>37</v>
      </c>
      <c r="T350" s="42" t="s">
        <v>37</v>
      </c>
      <c r="V350" s="42" t="s">
        <v>37</v>
      </c>
    </row>
    <row r="351" spans="10:22" x14ac:dyDescent="0.25">
      <c r="J351" s="42"/>
      <c r="O351" s="42" t="s">
        <v>37</v>
      </c>
      <c r="Q351" s="42" t="s">
        <v>37</v>
      </c>
      <c r="T351" s="42" t="s">
        <v>37</v>
      </c>
      <c r="V351" s="42" t="s">
        <v>37</v>
      </c>
    </row>
    <row r="352" spans="10:22" x14ac:dyDescent="0.25">
      <c r="J352" s="42"/>
      <c r="O352" s="42" t="s">
        <v>37</v>
      </c>
      <c r="Q352" s="42" t="s">
        <v>37</v>
      </c>
      <c r="T352" s="42" t="s">
        <v>37</v>
      </c>
      <c r="V352" s="42" t="s">
        <v>37</v>
      </c>
    </row>
    <row r="353" spans="10:22" x14ac:dyDescent="0.25">
      <c r="J353" s="42"/>
      <c r="O353" s="42" t="s">
        <v>37</v>
      </c>
      <c r="Q353" s="42" t="s">
        <v>37</v>
      </c>
      <c r="T353" s="42" t="s">
        <v>37</v>
      </c>
      <c r="V353" s="42" t="s">
        <v>37</v>
      </c>
    </row>
    <row r="354" spans="10:22" x14ac:dyDescent="0.25">
      <c r="J354" s="42"/>
      <c r="O354" s="42" t="s">
        <v>37</v>
      </c>
      <c r="Q354" s="42" t="s">
        <v>37</v>
      </c>
      <c r="T354" s="42" t="s">
        <v>37</v>
      </c>
      <c r="V354" s="42" t="s">
        <v>37</v>
      </c>
    </row>
    <row r="355" spans="10:22" x14ac:dyDescent="0.25">
      <c r="J355" s="42"/>
      <c r="O355" s="42" t="s">
        <v>37</v>
      </c>
      <c r="Q355" s="42" t="s">
        <v>37</v>
      </c>
      <c r="T355" s="42" t="s">
        <v>37</v>
      </c>
      <c r="V355" s="42" t="s">
        <v>37</v>
      </c>
    </row>
    <row r="356" spans="10:22" x14ac:dyDescent="0.25">
      <c r="J356" s="42"/>
      <c r="O356" s="42" t="s">
        <v>37</v>
      </c>
      <c r="Q356" s="42" t="s">
        <v>37</v>
      </c>
      <c r="T356" s="42" t="s">
        <v>37</v>
      </c>
      <c r="V356" s="42" t="s">
        <v>37</v>
      </c>
    </row>
    <row r="357" spans="10:22" x14ac:dyDescent="0.25">
      <c r="J357" s="42"/>
      <c r="O357" s="42" t="s">
        <v>37</v>
      </c>
      <c r="Q357" s="42" t="s">
        <v>37</v>
      </c>
      <c r="T357" s="42" t="s">
        <v>37</v>
      </c>
      <c r="V357" s="42" t="s">
        <v>37</v>
      </c>
    </row>
    <row r="358" spans="10:22" x14ac:dyDescent="0.25">
      <c r="J358" s="42"/>
      <c r="O358" s="42" t="s">
        <v>37</v>
      </c>
      <c r="Q358" s="42" t="s">
        <v>37</v>
      </c>
      <c r="T358" s="42" t="s">
        <v>37</v>
      </c>
      <c r="V358" s="42" t="s">
        <v>37</v>
      </c>
    </row>
    <row r="359" spans="10:22" x14ac:dyDescent="0.25">
      <c r="J359" s="42"/>
      <c r="O359" s="42" t="s">
        <v>37</v>
      </c>
      <c r="Q359" s="42" t="s">
        <v>37</v>
      </c>
      <c r="T359" s="42" t="s">
        <v>37</v>
      </c>
      <c r="V359" s="42" t="s">
        <v>37</v>
      </c>
    </row>
    <row r="360" spans="10:22" x14ac:dyDescent="0.25">
      <c r="J360" s="42"/>
      <c r="O360" s="42" t="s">
        <v>37</v>
      </c>
      <c r="Q360" s="42" t="s">
        <v>37</v>
      </c>
      <c r="T360" s="42" t="s">
        <v>37</v>
      </c>
      <c r="V360" s="42" t="s">
        <v>37</v>
      </c>
    </row>
    <row r="361" spans="10:22" x14ac:dyDescent="0.25">
      <c r="J361" s="42"/>
      <c r="O361" s="42" t="s">
        <v>37</v>
      </c>
      <c r="Q361" s="42" t="s">
        <v>37</v>
      </c>
      <c r="T361" s="42" t="s">
        <v>37</v>
      </c>
      <c r="V361" s="42" t="s">
        <v>37</v>
      </c>
    </row>
    <row r="362" spans="10:22" x14ac:dyDescent="0.25">
      <c r="J362" s="42"/>
      <c r="O362" s="42" t="s">
        <v>37</v>
      </c>
      <c r="Q362" s="42" t="s">
        <v>37</v>
      </c>
      <c r="T362" s="42" t="s">
        <v>37</v>
      </c>
      <c r="V362" s="42" t="s">
        <v>37</v>
      </c>
    </row>
    <row r="363" spans="10:22" x14ac:dyDescent="0.25">
      <c r="J363" s="42"/>
      <c r="O363" s="42" t="s">
        <v>37</v>
      </c>
      <c r="Q363" s="42" t="s">
        <v>37</v>
      </c>
      <c r="T363" s="42" t="s">
        <v>37</v>
      </c>
      <c r="V363" s="42" t="s">
        <v>37</v>
      </c>
    </row>
    <row r="364" spans="10:22" x14ac:dyDescent="0.25">
      <c r="J364" s="42"/>
      <c r="O364" s="42" t="s">
        <v>37</v>
      </c>
      <c r="Q364" s="42" t="s">
        <v>37</v>
      </c>
      <c r="T364" s="42" t="s">
        <v>37</v>
      </c>
      <c r="V364" s="42" t="s">
        <v>37</v>
      </c>
    </row>
    <row r="365" spans="10:22" x14ac:dyDescent="0.25">
      <c r="J365" s="42"/>
      <c r="O365" s="42" t="s">
        <v>37</v>
      </c>
      <c r="Q365" s="42" t="s">
        <v>37</v>
      </c>
      <c r="T365" s="42" t="s">
        <v>37</v>
      </c>
      <c r="V365" s="42" t="s">
        <v>37</v>
      </c>
    </row>
    <row r="366" spans="10:22" x14ac:dyDescent="0.25">
      <c r="J366" s="42"/>
      <c r="O366" s="42" t="s">
        <v>37</v>
      </c>
      <c r="Q366" s="42" t="s">
        <v>37</v>
      </c>
      <c r="T366" s="42" t="s">
        <v>37</v>
      </c>
      <c r="V366" s="42" t="s">
        <v>37</v>
      </c>
    </row>
    <row r="367" spans="10:22" x14ac:dyDescent="0.25">
      <c r="J367" s="42"/>
      <c r="O367" s="42" t="s">
        <v>37</v>
      </c>
      <c r="Q367" s="42" t="s">
        <v>37</v>
      </c>
      <c r="T367" s="42" t="s">
        <v>37</v>
      </c>
      <c r="V367" s="42" t="s">
        <v>37</v>
      </c>
    </row>
    <row r="368" spans="10:22" x14ac:dyDescent="0.25">
      <c r="J368" s="42"/>
      <c r="O368" s="42" t="s">
        <v>37</v>
      </c>
      <c r="Q368" s="42" t="s">
        <v>37</v>
      </c>
      <c r="T368" s="42" t="s">
        <v>37</v>
      </c>
      <c r="V368" s="42" t="s">
        <v>37</v>
      </c>
    </row>
    <row r="369" spans="10:22" x14ac:dyDescent="0.25">
      <c r="J369" s="42"/>
      <c r="O369" s="42" t="s">
        <v>37</v>
      </c>
      <c r="Q369" s="42" t="s">
        <v>37</v>
      </c>
      <c r="T369" s="42" t="s">
        <v>37</v>
      </c>
      <c r="V369" s="42" t="s">
        <v>37</v>
      </c>
    </row>
    <row r="370" spans="10:22" x14ac:dyDescent="0.25">
      <c r="J370" s="42"/>
      <c r="O370" s="42" t="s">
        <v>37</v>
      </c>
      <c r="Q370" s="42" t="s">
        <v>37</v>
      </c>
      <c r="T370" s="42" t="s">
        <v>37</v>
      </c>
      <c r="V370" s="42" t="s">
        <v>37</v>
      </c>
    </row>
    <row r="371" spans="10:22" x14ac:dyDescent="0.25">
      <c r="J371" s="42"/>
      <c r="O371" s="42" t="s">
        <v>37</v>
      </c>
      <c r="Q371" s="42" t="s">
        <v>37</v>
      </c>
      <c r="T371" s="42" t="s">
        <v>37</v>
      </c>
      <c r="V371" s="42" t="s">
        <v>37</v>
      </c>
    </row>
    <row r="372" spans="10:22" x14ac:dyDescent="0.25">
      <c r="J372" s="42"/>
      <c r="O372" s="42" t="s">
        <v>37</v>
      </c>
      <c r="Q372" s="42" t="s">
        <v>37</v>
      </c>
      <c r="T372" s="42" t="s">
        <v>37</v>
      </c>
      <c r="V372" s="42" t="s">
        <v>37</v>
      </c>
    </row>
    <row r="373" spans="10:22" x14ac:dyDescent="0.25">
      <c r="J373" s="42"/>
      <c r="O373" s="42" t="s">
        <v>37</v>
      </c>
      <c r="Q373" s="42" t="s">
        <v>37</v>
      </c>
      <c r="T373" s="42" t="s">
        <v>37</v>
      </c>
      <c r="V373" s="42" t="s">
        <v>37</v>
      </c>
    </row>
    <row r="374" spans="10:22" x14ac:dyDescent="0.25">
      <c r="J374" s="42"/>
      <c r="O374" s="42" t="s">
        <v>37</v>
      </c>
      <c r="Q374" s="42" t="s">
        <v>37</v>
      </c>
      <c r="T374" s="42" t="s">
        <v>37</v>
      </c>
      <c r="V374" s="42" t="s">
        <v>37</v>
      </c>
    </row>
    <row r="375" spans="10:22" x14ac:dyDescent="0.25">
      <c r="J375" s="42"/>
      <c r="O375" s="42" t="s">
        <v>37</v>
      </c>
      <c r="Q375" s="42" t="s">
        <v>37</v>
      </c>
      <c r="T375" s="42" t="s">
        <v>37</v>
      </c>
      <c r="V375" s="42" t="s">
        <v>37</v>
      </c>
    </row>
    <row r="376" spans="10:22" x14ac:dyDescent="0.25">
      <c r="J376" s="42"/>
      <c r="O376" s="42" t="s">
        <v>37</v>
      </c>
      <c r="Q376" s="42" t="s">
        <v>37</v>
      </c>
      <c r="T376" s="42" t="s">
        <v>37</v>
      </c>
      <c r="V376" s="42" t="s">
        <v>37</v>
      </c>
    </row>
    <row r="377" spans="10:22" x14ac:dyDescent="0.25">
      <c r="J377" s="42"/>
      <c r="O377" s="42" t="s">
        <v>37</v>
      </c>
      <c r="Q377" s="42" t="s">
        <v>37</v>
      </c>
      <c r="T377" s="42" t="s">
        <v>37</v>
      </c>
      <c r="V377" s="42" t="s">
        <v>37</v>
      </c>
    </row>
    <row r="378" spans="10:22" x14ac:dyDescent="0.25">
      <c r="J378" s="42"/>
      <c r="O378" s="42" t="s">
        <v>37</v>
      </c>
      <c r="Q378" s="42" t="s">
        <v>37</v>
      </c>
      <c r="T378" s="42" t="s">
        <v>37</v>
      </c>
      <c r="V378" s="42" t="s">
        <v>37</v>
      </c>
    </row>
    <row r="379" spans="10:22" x14ac:dyDescent="0.25">
      <c r="J379" s="42"/>
      <c r="O379" s="42" t="s">
        <v>37</v>
      </c>
      <c r="Q379" s="42" t="s">
        <v>37</v>
      </c>
      <c r="T379" s="42" t="s">
        <v>37</v>
      </c>
      <c r="V379" s="42" t="s">
        <v>37</v>
      </c>
    </row>
    <row r="380" spans="10:22" x14ac:dyDescent="0.25">
      <c r="J380" s="42"/>
      <c r="O380" s="42" t="s">
        <v>37</v>
      </c>
      <c r="Q380" s="42" t="s">
        <v>37</v>
      </c>
      <c r="T380" s="42" t="s">
        <v>37</v>
      </c>
      <c r="V380" s="42" t="s">
        <v>37</v>
      </c>
    </row>
    <row r="381" spans="10:22" x14ac:dyDescent="0.25">
      <c r="J381" s="42"/>
      <c r="O381" s="42" t="s">
        <v>37</v>
      </c>
      <c r="Q381" s="42" t="s">
        <v>37</v>
      </c>
      <c r="T381" s="42" t="s">
        <v>37</v>
      </c>
      <c r="V381" s="42" t="s">
        <v>37</v>
      </c>
    </row>
    <row r="382" spans="10:22" x14ac:dyDescent="0.25">
      <c r="J382" s="42"/>
      <c r="O382" s="42" t="s">
        <v>37</v>
      </c>
      <c r="Q382" s="42" t="s">
        <v>37</v>
      </c>
      <c r="T382" s="42" t="s">
        <v>37</v>
      </c>
      <c r="V382" s="42" t="s">
        <v>37</v>
      </c>
    </row>
    <row r="383" spans="10:22" x14ac:dyDescent="0.25">
      <c r="J383" s="42"/>
      <c r="O383" s="42" t="s">
        <v>37</v>
      </c>
      <c r="Q383" s="42" t="s">
        <v>37</v>
      </c>
      <c r="T383" s="42" t="s">
        <v>37</v>
      </c>
      <c r="V383" s="42" t="s">
        <v>37</v>
      </c>
    </row>
    <row r="384" spans="10:22" x14ac:dyDescent="0.25">
      <c r="J384" s="42"/>
      <c r="O384" s="42" t="s">
        <v>37</v>
      </c>
      <c r="Q384" s="42" t="s">
        <v>37</v>
      </c>
      <c r="T384" s="42" t="s">
        <v>37</v>
      </c>
      <c r="V384" s="42" t="s">
        <v>37</v>
      </c>
    </row>
    <row r="385" spans="10:22" x14ac:dyDescent="0.25">
      <c r="J385" s="42"/>
      <c r="O385" s="42" t="s">
        <v>37</v>
      </c>
      <c r="Q385" s="42" t="s">
        <v>37</v>
      </c>
      <c r="T385" s="42" t="s">
        <v>37</v>
      </c>
      <c r="V385" s="42" t="s">
        <v>37</v>
      </c>
    </row>
    <row r="386" spans="10:22" x14ac:dyDescent="0.25">
      <c r="J386" s="42"/>
      <c r="O386" s="42" t="s">
        <v>37</v>
      </c>
      <c r="Q386" s="42" t="s">
        <v>37</v>
      </c>
      <c r="T386" s="42" t="s">
        <v>37</v>
      </c>
      <c r="V386" s="42" t="s">
        <v>37</v>
      </c>
    </row>
    <row r="387" spans="10:22" x14ac:dyDescent="0.25">
      <c r="J387" s="42"/>
      <c r="O387" s="42" t="s">
        <v>37</v>
      </c>
      <c r="Q387" s="42" t="s">
        <v>37</v>
      </c>
      <c r="T387" s="42" t="s">
        <v>37</v>
      </c>
      <c r="V387" s="42" t="s">
        <v>37</v>
      </c>
    </row>
    <row r="388" spans="10:22" x14ac:dyDescent="0.25">
      <c r="J388" s="42"/>
      <c r="O388" s="42" t="s">
        <v>37</v>
      </c>
      <c r="Q388" s="42" t="s">
        <v>37</v>
      </c>
      <c r="T388" s="42" t="s">
        <v>37</v>
      </c>
      <c r="V388" s="42" t="s">
        <v>37</v>
      </c>
    </row>
    <row r="389" spans="10:22" x14ac:dyDescent="0.25">
      <c r="J389" s="42"/>
      <c r="O389" s="42" t="s">
        <v>37</v>
      </c>
      <c r="Q389" s="42" t="s">
        <v>37</v>
      </c>
      <c r="T389" s="42" t="s">
        <v>37</v>
      </c>
      <c r="V389" s="42" t="s">
        <v>37</v>
      </c>
    </row>
    <row r="390" spans="10:22" x14ac:dyDescent="0.25">
      <c r="J390" s="42"/>
      <c r="O390" s="42" t="s">
        <v>37</v>
      </c>
      <c r="Q390" s="42" t="s">
        <v>37</v>
      </c>
      <c r="T390" s="42" t="s">
        <v>37</v>
      </c>
      <c r="V390" s="42" t="s">
        <v>37</v>
      </c>
    </row>
    <row r="391" spans="10:22" x14ac:dyDescent="0.25">
      <c r="J391" s="42"/>
      <c r="O391" s="42" t="s">
        <v>37</v>
      </c>
      <c r="Q391" s="42" t="s">
        <v>37</v>
      </c>
      <c r="T391" s="42" t="s">
        <v>37</v>
      </c>
      <c r="V391" s="42" t="s">
        <v>37</v>
      </c>
    </row>
    <row r="392" spans="10:22" x14ac:dyDescent="0.25">
      <c r="J392" s="42"/>
      <c r="O392" s="42" t="s">
        <v>37</v>
      </c>
      <c r="Q392" s="42" t="s">
        <v>37</v>
      </c>
      <c r="T392" s="42"/>
    </row>
    <row r="393" spans="10:22" x14ac:dyDescent="0.25">
      <c r="J393" s="42"/>
      <c r="O393" s="42" t="s">
        <v>37</v>
      </c>
      <c r="Q393" s="42" t="s">
        <v>37</v>
      </c>
      <c r="T393" s="42"/>
    </row>
    <row r="394" spans="10:22" x14ac:dyDescent="0.25">
      <c r="J394" s="42"/>
      <c r="O394" s="42" t="s">
        <v>37</v>
      </c>
      <c r="Q394" s="42" t="s">
        <v>37</v>
      </c>
      <c r="T394" s="42"/>
    </row>
    <row r="395" spans="10:22" x14ac:dyDescent="0.25">
      <c r="J395" s="42"/>
      <c r="O395" s="42" t="s">
        <v>37</v>
      </c>
      <c r="Q395" s="42" t="s">
        <v>37</v>
      </c>
      <c r="T395" s="42"/>
    </row>
    <row r="396" spans="10:22" x14ac:dyDescent="0.25">
      <c r="J396" s="42"/>
      <c r="O396" s="42" t="s">
        <v>37</v>
      </c>
      <c r="Q396" s="42" t="s">
        <v>37</v>
      </c>
      <c r="T396" s="42"/>
    </row>
    <row r="397" spans="10:22" x14ac:dyDescent="0.25">
      <c r="J397" s="42"/>
      <c r="O397" s="42" t="s">
        <v>37</v>
      </c>
      <c r="Q397" s="42" t="s">
        <v>37</v>
      </c>
      <c r="T397" s="42"/>
    </row>
    <row r="398" spans="10:22" x14ac:dyDescent="0.25">
      <c r="J398" s="42"/>
      <c r="O398" s="42" t="s">
        <v>37</v>
      </c>
      <c r="Q398" s="42" t="s">
        <v>37</v>
      </c>
      <c r="T398" s="42"/>
    </row>
    <row r="399" spans="10:22" x14ac:dyDescent="0.25">
      <c r="J399" s="42"/>
      <c r="O399" s="42"/>
      <c r="Q399" s="42" t="s">
        <v>37</v>
      </c>
      <c r="T399" s="42"/>
    </row>
    <row r="400" spans="10:22" x14ac:dyDescent="0.25">
      <c r="J400" s="42"/>
      <c r="O400" s="42"/>
      <c r="Q400" s="42" t="s">
        <v>37</v>
      </c>
      <c r="T400" s="42"/>
    </row>
    <row r="401" spans="10:20" x14ac:dyDescent="0.25">
      <c r="J401" s="42"/>
      <c r="O401" s="42"/>
      <c r="Q401" s="42" t="s">
        <v>37</v>
      </c>
      <c r="T401" s="42"/>
    </row>
    <row r="402" spans="10:20" x14ac:dyDescent="0.25">
      <c r="J402" s="42"/>
      <c r="O402" s="42"/>
      <c r="Q402" s="42" t="s">
        <v>37</v>
      </c>
      <c r="T402" s="42"/>
    </row>
    <row r="403" spans="10:20" x14ac:dyDescent="0.25">
      <c r="J403" s="42"/>
      <c r="O403" s="42"/>
      <c r="Q403" s="42" t="s">
        <v>37</v>
      </c>
      <c r="T403" s="42"/>
    </row>
    <row r="404" spans="10:20" x14ac:dyDescent="0.25">
      <c r="J404" s="42"/>
      <c r="O404" s="42"/>
      <c r="Q404" s="42" t="s">
        <v>37</v>
      </c>
      <c r="T404" s="42"/>
    </row>
    <row r="405" spans="10:20" x14ac:dyDescent="0.25">
      <c r="J405" s="42"/>
      <c r="O405" s="42"/>
      <c r="Q405" s="42" t="s">
        <v>37</v>
      </c>
      <c r="T405" s="42"/>
    </row>
    <row r="406" spans="10:20" x14ac:dyDescent="0.25">
      <c r="J406" s="42"/>
      <c r="O406" s="42"/>
      <c r="Q406" s="42" t="s">
        <v>37</v>
      </c>
      <c r="T406" s="42"/>
    </row>
    <row r="407" spans="10:20" x14ac:dyDescent="0.25">
      <c r="J407" s="42"/>
      <c r="O407" s="42"/>
      <c r="Q407" s="42" t="s">
        <v>37</v>
      </c>
      <c r="T407" s="42"/>
    </row>
    <row r="408" spans="10:20" x14ac:dyDescent="0.25">
      <c r="J408" s="42"/>
      <c r="O408" s="42"/>
      <c r="Q408" s="42" t="s">
        <v>37</v>
      </c>
      <c r="T408" s="42"/>
    </row>
    <row r="409" spans="10:20" x14ac:dyDescent="0.25">
      <c r="J409" s="42"/>
      <c r="O409" s="42"/>
      <c r="Q409" s="42" t="s">
        <v>37</v>
      </c>
      <c r="T409" s="42"/>
    </row>
    <row r="410" spans="10:20" x14ac:dyDescent="0.25">
      <c r="J410" s="42"/>
      <c r="O410" s="42"/>
      <c r="Q410" s="42" t="s">
        <v>37</v>
      </c>
      <c r="T410" s="42"/>
    </row>
    <row r="411" spans="10:20" x14ac:dyDescent="0.25">
      <c r="J411" s="42"/>
      <c r="O411" s="42"/>
      <c r="Q411" s="42" t="s">
        <v>37</v>
      </c>
      <c r="T411" s="42"/>
    </row>
    <row r="412" spans="10:20" x14ac:dyDescent="0.25">
      <c r="J412" s="42"/>
      <c r="O412" s="42"/>
      <c r="Q412" s="42" t="s">
        <v>37</v>
      </c>
      <c r="T412" s="42"/>
    </row>
    <row r="413" spans="10:20" x14ac:dyDescent="0.25">
      <c r="J413" s="42"/>
      <c r="O413" s="42"/>
      <c r="Q413" s="42" t="s">
        <v>37</v>
      </c>
      <c r="T413" s="42"/>
    </row>
    <row r="414" spans="10:20" x14ac:dyDescent="0.25">
      <c r="J414" s="42"/>
      <c r="O414" s="42"/>
      <c r="Q414" s="42" t="s">
        <v>37</v>
      </c>
      <c r="T414" s="42"/>
    </row>
    <row r="415" spans="10:20" x14ac:dyDescent="0.25">
      <c r="J415" s="42"/>
      <c r="O415" s="42"/>
      <c r="Q415" s="42" t="s">
        <v>37</v>
      </c>
      <c r="T415" s="42"/>
    </row>
    <row r="416" spans="10:20" x14ac:dyDescent="0.25">
      <c r="J416" s="42"/>
      <c r="O416" s="42"/>
      <c r="Q416" s="42" t="s">
        <v>37</v>
      </c>
      <c r="T416" s="42"/>
    </row>
    <row r="417" spans="10:20" x14ac:dyDescent="0.25">
      <c r="J417" s="42"/>
      <c r="O417" s="42"/>
      <c r="Q417" s="42" t="s">
        <v>37</v>
      </c>
      <c r="T417" s="42"/>
    </row>
    <row r="418" spans="10:20" x14ac:dyDescent="0.25">
      <c r="J418" s="42"/>
      <c r="O418" s="42"/>
      <c r="Q418" s="42" t="s">
        <v>37</v>
      </c>
      <c r="T418" s="42"/>
    </row>
    <row r="419" spans="10:20" x14ac:dyDescent="0.25">
      <c r="J419" s="42"/>
      <c r="O419" s="42"/>
      <c r="Q419" s="42" t="s">
        <v>37</v>
      </c>
      <c r="T419" s="42"/>
    </row>
    <row r="420" spans="10:20" x14ac:dyDescent="0.25">
      <c r="J420" s="42"/>
      <c r="O420" s="42"/>
      <c r="Q420" s="42" t="s">
        <v>37</v>
      </c>
      <c r="T420" s="42"/>
    </row>
    <row r="421" spans="10:20" x14ac:dyDescent="0.25">
      <c r="J421" s="42"/>
      <c r="O421" s="42"/>
      <c r="Q421" s="42" t="s">
        <v>37</v>
      </c>
      <c r="T421" s="42"/>
    </row>
    <row r="422" spans="10:20" x14ac:dyDescent="0.25">
      <c r="J422" s="42"/>
      <c r="O422" s="42"/>
      <c r="Q422" s="42" t="s">
        <v>37</v>
      </c>
      <c r="T422" s="42"/>
    </row>
    <row r="423" spans="10:20" x14ac:dyDescent="0.25">
      <c r="J423" s="42"/>
      <c r="O423" s="42"/>
      <c r="Q423" s="42" t="s">
        <v>37</v>
      </c>
      <c r="T423" s="42"/>
    </row>
    <row r="424" spans="10:20" x14ac:dyDescent="0.25">
      <c r="J424" s="42"/>
      <c r="O424" s="42"/>
      <c r="Q424" s="42" t="s">
        <v>37</v>
      </c>
      <c r="T424" s="42"/>
    </row>
    <row r="425" spans="10:20" x14ac:dyDescent="0.25">
      <c r="J425" s="42"/>
      <c r="O425" s="42"/>
      <c r="Q425" s="42" t="s">
        <v>37</v>
      </c>
      <c r="T425" s="42"/>
    </row>
    <row r="426" spans="10:20" x14ac:dyDescent="0.25">
      <c r="J426" s="42"/>
      <c r="O426" s="42"/>
      <c r="Q426" s="42" t="s">
        <v>37</v>
      </c>
      <c r="T426" s="42"/>
    </row>
    <row r="427" spans="10:20" x14ac:dyDescent="0.25">
      <c r="J427" s="42"/>
      <c r="O427" s="42"/>
      <c r="Q427" s="42" t="s">
        <v>37</v>
      </c>
      <c r="T427" s="42"/>
    </row>
    <row r="428" spans="10:20" x14ac:dyDescent="0.25">
      <c r="J428" s="42"/>
      <c r="O428" s="42"/>
      <c r="Q428" s="42" t="s">
        <v>37</v>
      </c>
      <c r="T428" s="42"/>
    </row>
    <row r="429" spans="10:20" x14ac:dyDescent="0.25">
      <c r="J429" s="42"/>
      <c r="O429" s="42"/>
      <c r="Q429" s="42" t="s">
        <v>37</v>
      </c>
      <c r="T429" s="42"/>
    </row>
    <row r="430" spans="10:20" x14ac:dyDescent="0.25">
      <c r="J430" s="42"/>
      <c r="O430" s="42"/>
      <c r="Q430" s="42" t="s">
        <v>37</v>
      </c>
      <c r="T430" s="42"/>
    </row>
    <row r="431" spans="10:20" x14ac:dyDescent="0.25">
      <c r="J431" s="42"/>
      <c r="O431" s="42"/>
      <c r="Q431" s="42" t="s">
        <v>37</v>
      </c>
      <c r="T431" s="42"/>
    </row>
    <row r="432" spans="10:20" x14ac:dyDescent="0.25">
      <c r="J432" s="42"/>
      <c r="O432" s="42"/>
      <c r="Q432" s="42" t="s">
        <v>37</v>
      </c>
      <c r="T432" s="42"/>
    </row>
    <row r="433" spans="10:20" x14ac:dyDescent="0.25">
      <c r="J433" s="42"/>
      <c r="O433" s="42"/>
      <c r="Q433" s="42" t="s">
        <v>37</v>
      </c>
      <c r="T433" s="42"/>
    </row>
    <row r="434" spans="10:20" x14ac:dyDescent="0.25">
      <c r="J434" s="42"/>
      <c r="O434" s="42"/>
      <c r="Q434" s="42" t="s">
        <v>37</v>
      </c>
      <c r="T434" s="42"/>
    </row>
    <row r="435" spans="10:20" x14ac:dyDescent="0.25">
      <c r="J435" s="42"/>
      <c r="O435" s="42"/>
      <c r="Q435" s="42" t="s">
        <v>37</v>
      </c>
      <c r="T435" s="42"/>
    </row>
    <row r="436" spans="10:20" x14ac:dyDescent="0.25">
      <c r="J436" s="42"/>
      <c r="O436" s="42"/>
      <c r="Q436" s="42" t="s">
        <v>37</v>
      </c>
      <c r="T436" s="42"/>
    </row>
    <row r="437" spans="10:20" x14ac:dyDescent="0.25">
      <c r="J437" s="42"/>
      <c r="O437" s="42"/>
      <c r="Q437" s="42" t="s">
        <v>37</v>
      </c>
      <c r="T437" s="42"/>
    </row>
    <row r="438" spans="10:20" x14ac:dyDescent="0.25">
      <c r="J438" s="42"/>
      <c r="O438" s="42"/>
      <c r="Q438" s="42" t="s">
        <v>37</v>
      </c>
      <c r="T438" s="42"/>
    </row>
    <row r="439" spans="10:20" x14ac:dyDescent="0.25">
      <c r="J439" s="42"/>
      <c r="O439" s="42"/>
      <c r="Q439" s="42" t="s">
        <v>37</v>
      </c>
      <c r="T439" s="42"/>
    </row>
    <row r="440" spans="10:20" x14ac:dyDescent="0.25">
      <c r="J440" s="42"/>
      <c r="O440" s="42"/>
      <c r="Q440" s="42" t="s">
        <v>37</v>
      </c>
      <c r="T440" s="42"/>
    </row>
    <row r="441" spans="10:20" x14ac:dyDescent="0.25">
      <c r="J441" s="42"/>
      <c r="O441" s="42"/>
      <c r="Q441" s="42" t="s">
        <v>37</v>
      </c>
      <c r="T441" s="42"/>
    </row>
    <row r="442" spans="10:20" x14ac:dyDescent="0.25">
      <c r="J442" s="42"/>
      <c r="O442" s="42"/>
      <c r="Q442" s="42" t="s">
        <v>37</v>
      </c>
      <c r="T442" s="42"/>
    </row>
    <row r="443" spans="10:20" x14ac:dyDescent="0.25">
      <c r="J443" s="42"/>
      <c r="O443" s="42"/>
      <c r="Q443" s="42" t="s">
        <v>37</v>
      </c>
      <c r="T443" s="42"/>
    </row>
    <row r="444" spans="10:20" x14ac:dyDescent="0.25">
      <c r="J444" s="42"/>
      <c r="O444" s="42"/>
      <c r="Q444" s="42" t="s">
        <v>37</v>
      </c>
      <c r="T444" s="42"/>
    </row>
    <row r="445" spans="10:20" x14ac:dyDescent="0.25">
      <c r="J445" s="42"/>
      <c r="O445" s="42"/>
      <c r="Q445" s="42" t="s">
        <v>37</v>
      </c>
      <c r="T445" s="42"/>
    </row>
    <row r="446" spans="10:20" x14ac:dyDescent="0.25">
      <c r="J446" s="42"/>
      <c r="O446" s="42"/>
      <c r="Q446" s="42" t="s">
        <v>37</v>
      </c>
      <c r="T446" s="42"/>
    </row>
    <row r="447" spans="10:20" x14ac:dyDescent="0.25">
      <c r="J447" s="42"/>
      <c r="O447" s="42"/>
      <c r="Q447" s="42" t="s">
        <v>37</v>
      </c>
      <c r="T447" s="42"/>
    </row>
    <row r="448" spans="10:20" x14ac:dyDescent="0.25">
      <c r="J448" s="42"/>
      <c r="O448" s="42"/>
      <c r="Q448" s="42" t="s">
        <v>37</v>
      </c>
      <c r="T448" s="42"/>
    </row>
    <row r="449" spans="10:20" x14ac:dyDescent="0.25">
      <c r="J449" s="42"/>
      <c r="O449" s="42"/>
      <c r="Q449" s="42" t="s">
        <v>37</v>
      </c>
      <c r="T449" s="42"/>
    </row>
    <row r="450" spans="10:20" x14ac:dyDescent="0.25">
      <c r="J450" s="42"/>
      <c r="O450" s="42"/>
      <c r="Q450" s="42" t="s">
        <v>37</v>
      </c>
      <c r="T450" s="42"/>
    </row>
    <row r="451" spans="10:20" x14ac:dyDescent="0.25">
      <c r="J451" s="42"/>
      <c r="O451" s="42"/>
      <c r="Q451" s="42" t="s">
        <v>37</v>
      </c>
      <c r="T451" s="42"/>
    </row>
    <row r="452" spans="10:20" x14ac:dyDescent="0.25">
      <c r="J452" s="42"/>
      <c r="O452" s="42"/>
      <c r="Q452" s="42" t="s">
        <v>37</v>
      </c>
      <c r="T452" s="42"/>
    </row>
    <row r="453" spans="10:20" x14ac:dyDescent="0.25">
      <c r="J453" s="42"/>
      <c r="O453" s="42"/>
      <c r="Q453" s="42" t="s">
        <v>37</v>
      </c>
      <c r="T453" s="42"/>
    </row>
    <row r="454" spans="10:20" x14ac:dyDescent="0.25">
      <c r="J454" s="42"/>
      <c r="O454" s="42"/>
      <c r="Q454" s="42" t="s">
        <v>37</v>
      </c>
      <c r="T454" s="42"/>
    </row>
    <row r="455" spans="10:20" x14ac:dyDescent="0.25">
      <c r="J455" s="42"/>
      <c r="O455" s="42"/>
      <c r="Q455" s="42" t="s">
        <v>37</v>
      </c>
      <c r="T455" s="42"/>
    </row>
    <row r="456" spans="10:20" x14ac:dyDescent="0.25">
      <c r="J456" s="42"/>
      <c r="O456" s="42"/>
      <c r="Q456" s="42" t="s">
        <v>37</v>
      </c>
      <c r="T456" s="42"/>
    </row>
    <row r="457" spans="10:20" x14ac:dyDescent="0.25">
      <c r="J457" s="42"/>
      <c r="O457" s="42"/>
      <c r="Q457" s="42" t="s">
        <v>37</v>
      </c>
      <c r="T457" s="42"/>
    </row>
    <row r="458" spans="10:20" x14ac:dyDescent="0.25">
      <c r="J458" s="42"/>
      <c r="O458" s="42"/>
      <c r="Q458" s="42" t="s">
        <v>37</v>
      </c>
      <c r="T458" s="42"/>
    </row>
    <row r="459" spans="10:20" x14ac:dyDescent="0.25">
      <c r="J459" s="42"/>
      <c r="O459" s="42"/>
      <c r="Q459" s="42" t="s">
        <v>37</v>
      </c>
      <c r="T459" s="42"/>
    </row>
    <row r="460" spans="10:20" x14ac:dyDescent="0.25">
      <c r="J460" s="42"/>
      <c r="O460" s="42"/>
      <c r="Q460" s="42" t="s">
        <v>37</v>
      </c>
      <c r="T460" s="42"/>
    </row>
    <row r="461" spans="10:20" x14ac:dyDescent="0.25">
      <c r="J461" s="42"/>
      <c r="O461" s="42"/>
      <c r="Q461" s="42" t="s">
        <v>37</v>
      </c>
      <c r="T461" s="42"/>
    </row>
    <row r="462" spans="10:20" x14ac:dyDescent="0.25">
      <c r="J462" s="42"/>
      <c r="O462" s="42"/>
      <c r="Q462" s="42" t="s">
        <v>37</v>
      </c>
      <c r="T462" s="42"/>
    </row>
    <row r="463" spans="10:20" x14ac:dyDescent="0.25">
      <c r="J463" s="42"/>
      <c r="O463" s="42"/>
      <c r="Q463" s="42" t="s">
        <v>37</v>
      </c>
      <c r="T463" s="42"/>
    </row>
    <row r="464" spans="10:20" x14ac:dyDescent="0.25">
      <c r="J464" s="42"/>
      <c r="O464" s="42"/>
      <c r="Q464" s="42" t="s">
        <v>37</v>
      </c>
      <c r="T464" s="42"/>
    </row>
    <row r="465" spans="10:20" x14ac:dyDescent="0.25">
      <c r="J465" s="42"/>
      <c r="O465" s="42"/>
      <c r="Q465" s="42" t="s">
        <v>37</v>
      </c>
      <c r="T465" s="42"/>
    </row>
    <row r="466" spans="10:20" x14ac:dyDescent="0.25">
      <c r="J466" s="42"/>
      <c r="O466" s="42"/>
      <c r="Q466" s="42" t="s">
        <v>37</v>
      </c>
      <c r="T466" s="42"/>
    </row>
    <row r="467" spans="10:20" x14ac:dyDescent="0.25">
      <c r="J467" s="42"/>
      <c r="O467" s="42"/>
      <c r="Q467" s="42" t="s">
        <v>37</v>
      </c>
      <c r="T467" s="42"/>
    </row>
    <row r="468" spans="10:20" x14ac:dyDescent="0.25">
      <c r="J468" s="42"/>
      <c r="O468" s="42"/>
      <c r="Q468" s="42" t="s">
        <v>37</v>
      </c>
      <c r="T468" s="42"/>
    </row>
    <row r="469" spans="10:20" x14ac:dyDescent="0.25">
      <c r="J469" s="42"/>
      <c r="O469" s="42"/>
      <c r="Q469" s="42" t="s">
        <v>37</v>
      </c>
      <c r="T469" s="42"/>
    </row>
    <row r="470" spans="10:20" x14ac:dyDescent="0.25">
      <c r="J470" s="42"/>
      <c r="O470" s="42"/>
      <c r="Q470" s="42" t="s">
        <v>37</v>
      </c>
      <c r="T470" s="42"/>
    </row>
    <row r="471" spans="10:20" x14ac:dyDescent="0.25">
      <c r="J471" s="42"/>
      <c r="O471" s="42"/>
      <c r="Q471" s="42" t="s">
        <v>37</v>
      </c>
      <c r="T471" s="42"/>
    </row>
    <row r="472" spans="10:20" x14ac:dyDescent="0.25">
      <c r="J472" s="42"/>
      <c r="O472" s="42"/>
      <c r="Q472" s="42" t="s">
        <v>37</v>
      </c>
      <c r="T472" s="42"/>
    </row>
    <row r="473" spans="10:20" x14ac:dyDescent="0.25">
      <c r="J473" s="42"/>
      <c r="O473" s="42"/>
      <c r="Q473" s="42" t="s">
        <v>37</v>
      </c>
      <c r="T473" s="42"/>
    </row>
    <row r="474" spans="10:20" x14ac:dyDescent="0.25">
      <c r="J474" s="42"/>
      <c r="O474" s="42"/>
      <c r="Q474" s="42" t="s">
        <v>37</v>
      </c>
      <c r="T474" s="42"/>
    </row>
    <row r="475" spans="10:20" x14ac:dyDescent="0.25">
      <c r="J475" s="42"/>
      <c r="O475" s="42"/>
      <c r="Q475" s="42" t="s">
        <v>37</v>
      </c>
      <c r="T475" s="42"/>
    </row>
    <row r="476" spans="10:20" x14ac:dyDescent="0.25">
      <c r="J476" s="42"/>
      <c r="O476" s="42"/>
      <c r="Q476" s="42" t="s">
        <v>37</v>
      </c>
      <c r="T476" s="42"/>
    </row>
    <row r="477" spans="10:20" x14ac:dyDescent="0.25">
      <c r="J477" s="42"/>
      <c r="O477" s="42"/>
      <c r="Q477" s="42" t="s">
        <v>37</v>
      </c>
      <c r="T477" s="42"/>
    </row>
    <row r="478" spans="10:20" x14ac:dyDescent="0.25">
      <c r="J478" s="42"/>
      <c r="O478" s="42"/>
      <c r="Q478" s="42" t="s">
        <v>37</v>
      </c>
      <c r="T478" s="42"/>
    </row>
    <row r="479" spans="10:20" x14ac:dyDescent="0.25">
      <c r="J479" s="42"/>
      <c r="O479" s="42"/>
      <c r="Q479" s="42" t="s">
        <v>37</v>
      </c>
      <c r="T479" s="42"/>
    </row>
    <row r="480" spans="10:20" x14ac:dyDescent="0.25">
      <c r="J480" s="42"/>
      <c r="O480" s="42"/>
      <c r="Q480" s="42" t="s">
        <v>37</v>
      </c>
      <c r="T480" s="42"/>
    </row>
    <row r="481" spans="10:20" x14ac:dyDescent="0.25">
      <c r="J481" s="42"/>
      <c r="O481" s="42"/>
      <c r="Q481" s="42" t="s">
        <v>37</v>
      </c>
      <c r="T481" s="42"/>
    </row>
    <row r="482" spans="10:20" x14ac:dyDescent="0.25">
      <c r="J482" s="42"/>
      <c r="O482" s="42"/>
      <c r="Q482" s="42" t="s">
        <v>37</v>
      </c>
      <c r="T482" s="42"/>
    </row>
    <row r="483" spans="10:20" x14ac:dyDescent="0.25">
      <c r="J483" s="42"/>
      <c r="O483" s="42"/>
      <c r="Q483" s="42" t="s">
        <v>37</v>
      </c>
      <c r="T483" s="42"/>
    </row>
    <row r="484" spans="10:20" x14ac:dyDescent="0.25">
      <c r="J484" s="42"/>
      <c r="O484" s="42"/>
      <c r="Q484" s="42" t="s">
        <v>37</v>
      </c>
      <c r="T484" s="42"/>
    </row>
    <row r="485" spans="10:20" x14ac:dyDescent="0.25">
      <c r="J485" s="42"/>
      <c r="O485" s="42"/>
      <c r="Q485" s="42" t="s">
        <v>37</v>
      </c>
      <c r="T485" s="42"/>
    </row>
    <row r="486" spans="10:20" x14ac:dyDescent="0.25">
      <c r="J486" s="42"/>
      <c r="O486" s="42"/>
      <c r="Q486" s="42" t="s">
        <v>37</v>
      </c>
      <c r="T486" s="42"/>
    </row>
    <row r="487" spans="10:20" x14ac:dyDescent="0.25">
      <c r="J487" s="42"/>
      <c r="O487" s="42"/>
      <c r="Q487" s="42" t="s">
        <v>37</v>
      </c>
      <c r="T487" s="42"/>
    </row>
    <row r="488" spans="10:20" x14ac:dyDescent="0.25">
      <c r="J488" s="42"/>
      <c r="O488" s="42"/>
      <c r="Q488" s="42" t="s">
        <v>37</v>
      </c>
      <c r="T488" s="42"/>
    </row>
    <row r="489" spans="10:20" x14ac:dyDescent="0.25">
      <c r="J489" s="42"/>
      <c r="O489" s="42"/>
      <c r="Q489" s="42" t="s">
        <v>37</v>
      </c>
      <c r="T489" s="42"/>
    </row>
    <row r="490" spans="10:20" x14ac:dyDescent="0.25">
      <c r="J490" s="42"/>
      <c r="O490" s="42"/>
      <c r="Q490" s="42" t="s">
        <v>37</v>
      </c>
      <c r="T490" s="42"/>
    </row>
    <row r="491" spans="10:20" x14ac:dyDescent="0.25">
      <c r="J491" s="42"/>
      <c r="O491" s="42"/>
      <c r="Q491" s="42" t="s">
        <v>37</v>
      </c>
      <c r="T491" s="42"/>
    </row>
    <row r="492" spans="10:20" x14ac:dyDescent="0.25">
      <c r="J492" s="42"/>
      <c r="O492" s="42"/>
      <c r="Q492" s="42" t="s">
        <v>37</v>
      </c>
      <c r="T492" s="42"/>
    </row>
    <row r="493" spans="10:20" x14ac:dyDescent="0.25">
      <c r="J493" s="42"/>
      <c r="O493" s="42"/>
      <c r="Q493" s="42" t="s">
        <v>37</v>
      </c>
      <c r="T493" s="42"/>
    </row>
    <row r="494" spans="10:20" x14ac:dyDescent="0.25">
      <c r="J494" s="42"/>
      <c r="O494" s="42"/>
      <c r="Q494" s="42" t="s">
        <v>37</v>
      </c>
      <c r="T494" s="42"/>
    </row>
    <row r="495" spans="10:20" x14ac:dyDescent="0.25">
      <c r="J495" s="42"/>
      <c r="O495" s="42"/>
      <c r="Q495" s="42" t="s">
        <v>37</v>
      </c>
      <c r="T495" s="42"/>
    </row>
    <row r="496" spans="10:20" x14ac:dyDescent="0.25">
      <c r="J496" s="42"/>
      <c r="O496" s="42"/>
      <c r="Q496" s="42" t="s">
        <v>37</v>
      </c>
      <c r="T496" s="42"/>
    </row>
    <row r="497" spans="10:20" x14ac:dyDescent="0.25">
      <c r="J497" s="42"/>
      <c r="O497" s="42"/>
      <c r="Q497" s="42" t="s">
        <v>37</v>
      </c>
      <c r="T497" s="42"/>
    </row>
    <row r="498" spans="10:20" x14ac:dyDescent="0.25">
      <c r="J498" s="42"/>
      <c r="O498" s="42"/>
      <c r="Q498" s="42" t="s">
        <v>37</v>
      </c>
      <c r="T498" s="42"/>
    </row>
    <row r="499" spans="10:20" x14ac:dyDescent="0.25">
      <c r="J499" s="42"/>
      <c r="O499" s="42"/>
      <c r="Q499" s="42" t="s">
        <v>37</v>
      </c>
      <c r="T499" s="42"/>
    </row>
    <row r="500" spans="10:20" x14ac:dyDescent="0.25">
      <c r="J500" s="42"/>
      <c r="O500" s="42"/>
      <c r="Q500" s="42" t="s">
        <v>37</v>
      </c>
      <c r="T500" s="42"/>
    </row>
    <row r="501" spans="10:20" x14ac:dyDescent="0.25">
      <c r="J501" s="42"/>
      <c r="O501" s="42"/>
      <c r="Q501" s="42" t="s">
        <v>37</v>
      </c>
      <c r="T501" s="42"/>
    </row>
    <row r="502" spans="10:20" x14ac:dyDescent="0.25">
      <c r="J502" s="42"/>
      <c r="O502" s="42"/>
      <c r="Q502" s="42" t="s">
        <v>37</v>
      </c>
      <c r="T502" s="42"/>
    </row>
    <row r="503" spans="10:20" x14ac:dyDescent="0.25">
      <c r="J503" s="42"/>
      <c r="O503" s="42"/>
      <c r="Q503" s="42" t="s">
        <v>37</v>
      </c>
      <c r="T503" s="42"/>
    </row>
    <row r="504" spans="10:20" x14ac:dyDescent="0.25">
      <c r="J504" s="42"/>
      <c r="O504" s="42"/>
      <c r="Q504" s="42" t="s">
        <v>37</v>
      </c>
      <c r="T504" s="42"/>
    </row>
    <row r="505" spans="10:20" x14ac:dyDescent="0.25">
      <c r="J505" s="42"/>
      <c r="O505" s="42"/>
      <c r="Q505" s="42" t="s">
        <v>37</v>
      </c>
      <c r="T505" s="42"/>
    </row>
    <row r="506" spans="10:20" x14ac:dyDescent="0.25">
      <c r="J506" s="42"/>
      <c r="O506" s="42"/>
      <c r="Q506" s="42" t="s">
        <v>37</v>
      </c>
      <c r="T506" s="42"/>
    </row>
    <row r="507" spans="10:20" x14ac:dyDescent="0.25">
      <c r="J507" s="42"/>
      <c r="O507" s="42"/>
      <c r="Q507" s="42" t="s">
        <v>37</v>
      </c>
      <c r="T507" s="42"/>
    </row>
    <row r="508" spans="10:20" x14ac:dyDescent="0.25">
      <c r="J508" s="42"/>
      <c r="O508" s="42"/>
      <c r="Q508" s="42" t="s">
        <v>37</v>
      </c>
      <c r="T508" s="42"/>
    </row>
    <row r="509" spans="10:20" x14ac:dyDescent="0.25">
      <c r="J509" s="42"/>
      <c r="O509" s="42"/>
      <c r="Q509" s="42" t="s">
        <v>37</v>
      </c>
      <c r="T509" s="42"/>
    </row>
    <row r="510" spans="10:20" x14ac:dyDescent="0.25">
      <c r="J510" s="42"/>
      <c r="O510" s="42"/>
      <c r="Q510" s="42" t="s">
        <v>37</v>
      </c>
      <c r="T510" s="42"/>
    </row>
    <row r="511" spans="10:20" x14ac:dyDescent="0.25">
      <c r="J511" s="42"/>
      <c r="O511" s="42"/>
      <c r="Q511" s="42" t="s">
        <v>37</v>
      </c>
      <c r="T511" s="42"/>
    </row>
    <row r="512" spans="10:20" x14ac:dyDescent="0.25">
      <c r="J512" s="42"/>
      <c r="O512" s="42"/>
      <c r="Q512" s="42" t="s">
        <v>37</v>
      </c>
      <c r="T512" s="42"/>
    </row>
    <row r="513" spans="10:20" x14ac:dyDescent="0.25">
      <c r="J513" s="42"/>
      <c r="O513" s="42"/>
      <c r="Q513" s="42" t="s">
        <v>37</v>
      </c>
      <c r="T513" s="42"/>
    </row>
    <row r="514" spans="10:20" x14ac:dyDescent="0.25">
      <c r="J514" s="42"/>
      <c r="O514" s="42"/>
      <c r="T514" s="42"/>
    </row>
    <row r="515" spans="10:20" x14ac:dyDescent="0.25">
      <c r="J515" s="42"/>
      <c r="O515" s="42"/>
      <c r="T515" s="42"/>
    </row>
    <row r="516" spans="10:20" x14ac:dyDescent="0.25">
      <c r="J516" s="42"/>
      <c r="O516" s="42"/>
      <c r="T516" s="42"/>
    </row>
    <row r="517" spans="10:20" x14ac:dyDescent="0.25">
      <c r="J517" s="42"/>
      <c r="O517" s="42"/>
      <c r="T517" s="42"/>
    </row>
    <row r="518" spans="10:20" x14ac:dyDescent="0.25">
      <c r="J518" s="42"/>
      <c r="O518" s="42"/>
      <c r="T518" s="42"/>
    </row>
    <row r="519" spans="10:20" x14ac:dyDescent="0.25">
      <c r="J519" s="42"/>
      <c r="O519" s="42"/>
      <c r="T519" s="42"/>
    </row>
    <row r="520" spans="10:20" x14ac:dyDescent="0.25">
      <c r="J520" s="42"/>
      <c r="O520" s="42"/>
      <c r="T520" s="42"/>
    </row>
    <row r="521" spans="10:20" x14ac:dyDescent="0.25">
      <c r="J521" s="42"/>
      <c r="O521" s="42"/>
      <c r="T521" s="42"/>
    </row>
    <row r="522" spans="10:20" x14ac:dyDescent="0.25">
      <c r="J522" s="42"/>
      <c r="O522" s="42"/>
      <c r="T522" s="42"/>
    </row>
    <row r="523" spans="10:20" x14ac:dyDescent="0.25">
      <c r="J523" s="42"/>
      <c r="O523" s="42"/>
      <c r="T523" s="42"/>
    </row>
    <row r="524" spans="10:20" x14ac:dyDescent="0.25">
      <c r="J524" s="42"/>
      <c r="O524" s="42"/>
      <c r="T524" s="42"/>
    </row>
    <row r="525" spans="10:20" x14ac:dyDescent="0.25">
      <c r="J525" s="42"/>
      <c r="O525" s="42"/>
      <c r="T525" s="42"/>
    </row>
    <row r="526" spans="10:20" x14ac:dyDescent="0.25">
      <c r="J526" s="42"/>
      <c r="O526" s="42"/>
      <c r="T526" s="42"/>
    </row>
    <row r="527" spans="10:20" x14ac:dyDescent="0.25">
      <c r="J527" s="42"/>
      <c r="O527" s="42"/>
      <c r="T527" s="42"/>
    </row>
    <row r="528" spans="10:20" x14ac:dyDescent="0.25">
      <c r="J528" s="42"/>
      <c r="O528" s="42"/>
      <c r="T528" s="42"/>
    </row>
    <row r="529" spans="10:20" x14ac:dyDescent="0.25">
      <c r="J529" s="42"/>
      <c r="O529" s="42"/>
      <c r="T529" s="42"/>
    </row>
    <row r="530" spans="10:20" x14ac:dyDescent="0.25">
      <c r="J530" s="42"/>
      <c r="O530" s="42"/>
      <c r="T530" s="42"/>
    </row>
    <row r="531" spans="10:20" x14ac:dyDescent="0.25">
      <c r="J531" s="42"/>
      <c r="O531" s="42"/>
      <c r="T531" s="42"/>
    </row>
    <row r="532" spans="10:20" x14ac:dyDescent="0.25">
      <c r="J532" s="42"/>
      <c r="O532" s="42"/>
      <c r="T532" s="42"/>
    </row>
    <row r="533" spans="10:20" x14ac:dyDescent="0.25">
      <c r="J533" s="42"/>
      <c r="O533" s="42"/>
      <c r="T533" s="42"/>
    </row>
  </sheetData>
  <mergeCells count="20">
    <mergeCell ref="S8:W8"/>
    <mergeCell ref="O2:W2"/>
    <mergeCell ref="I10:M10"/>
    <mergeCell ref="N10:R10"/>
    <mergeCell ref="D10:H10"/>
    <mergeCell ref="S10:W10"/>
    <mergeCell ref="I4:V4"/>
    <mergeCell ref="I6:M6"/>
    <mergeCell ref="I7:M7"/>
    <mergeCell ref="I8:M8"/>
    <mergeCell ref="N6:R6"/>
    <mergeCell ref="N7:R7"/>
    <mergeCell ref="N8:R8"/>
    <mergeCell ref="S6:W6"/>
    <mergeCell ref="S7:W7"/>
    <mergeCell ref="A12:C12"/>
    <mergeCell ref="E12:F12"/>
    <mergeCell ref="J12:K12"/>
    <mergeCell ref="O12:P12"/>
    <mergeCell ref="T12:U12"/>
  </mergeCells>
  <phoneticPr fontId="38" type="noConversion"/>
  <pageMargins left="0.70866141732283472" right="0.70866141732283472" top="0.74803149606299213" bottom="0.74803149606299213" header="0.31496062992125984" footer="0.31496062992125984"/>
  <pageSetup paperSize="9" scale="63" fitToHeight="0" orientation="portrait" r:id="rId1"/>
  <headerFooter>
    <oddFooter>&amp;C+) Anteil reduziert / Part réduit / Parte ridotta&amp;RI.I-&amp;P</oddFooter>
  </headerFooter>
  <rowBreaks count="2" manualBreakCount="2">
    <brk id="137" max="22" man="1"/>
    <brk id="199" max="22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59"/>
  <sheetViews>
    <sheetView zoomScaleNormal="100" workbookViewId="0">
      <selection activeCell="A234" sqref="A234"/>
    </sheetView>
  </sheetViews>
  <sheetFormatPr baseColWidth="10" defaultRowHeight="15" x14ac:dyDescent="0.25"/>
  <cols>
    <col min="1" max="1" width="25.28515625" customWidth="1"/>
    <col min="2" max="3" width="6.42578125" style="62" customWidth="1"/>
    <col min="4" max="4" width="5.42578125" style="113" customWidth="1"/>
    <col min="5" max="5" width="0.7109375" customWidth="1"/>
    <col min="6" max="6" width="10.7109375" style="42" customWidth="1"/>
    <col min="7" max="7" width="1.28515625" style="42" customWidth="1"/>
    <col min="8" max="8" width="10.42578125" style="42" customWidth="1"/>
    <col min="9" max="9" width="1.28515625" style="42" customWidth="1"/>
    <col min="10" max="10" width="10.7109375" style="42" customWidth="1"/>
    <col min="11" max="11" width="1.140625" style="42" customWidth="1"/>
    <col min="12" max="12" width="10.42578125" style="42" customWidth="1"/>
    <col min="13" max="13" width="1.42578125" style="114" customWidth="1"/>
    <col min="14" max="14" width="10.7109375" style="42" customWidth="1"/>
    <col min="15" max="15" width="1.140625" style="42" customWidth="1"/>
    <col min="16" max="16" width="12" style="42" customWidth="1"/>
    <col min="17" max="17" width="11.42578125" customWidth="1"/>
  </cols>
  <sheetData>
    <row r="1" spans="1:16" x14ac:dyDescent="0.25">
      <c r="A1" s="301"/>
      <c r="P1" s="115">
        <v>511</v>
      </c>
    </row>
    <row r="2" spans="1:16" x14ac:dyDescent="0.25">
      <c r="A2" s="301"/>
      <c r="H2" s="475" t="str">
        <f>Schlüssel!D2</f>
        <v>gültig ab/ valable dés le/ valevole dal 01.12.2018</v>
      </c>
      <c r="I2" s="475"/>
      <c r="J2" s="475"/>
      <c r="K2" s="475"/>
      <c r="L2" s="475"/>
      <c r="M2" s="475"/>
      <c r="N2" s="475"/>
      <c r="O2" s="475"/>
      <c r="P2" s="475"/>
    </row>
    <row r="3" spans="1:16" x14ac:dyDescent="0.25">
      <c r="A3" s="47" t="s">
        <v>6</v>
      </c>
    </row>
    <row r="5" spans="1:16" ht="15" customHeight="1" x14ac:dyDescent="0.25">
      <c r="A5" s="116" t="s">
        <v>546</v>
      </c>
      <c r="B5" s="61"/>
      <c r="C5" s="61"/>
      <c r="E5" s="50"/>
      <c r="F5" s="476" t="s">
        <v>549</v>
      </c>
      <c r="G5" s="476"/>
      <c r="H5" s="476"/>
      <c r="I5" s="180"/>
      <c r="J5" s="476" t="s">
        <v>552</v>
      </c>
      <c r="K5" s="476"/>
      <c r="L5" s="476"/>
      <c r="M5" s="63"/>
      <c r="N5" s="476" t="s">
        <v>555</v>
      </c>
      <c r="O5" s="476"/>
      <c r="P5" s="476"/>
    </row>
    <row r="6" spans="1:16" ht="15" customHeight="1" x14ac:dyDescent="0.25">
      <c r="A6" s="116" t="s">
        <v>547</v>
      </c>
      <c r="B6" s="61"/>
      <c r="C6" s="61"/>
      <c r="E6" s="50"/>
      <c r="F6" s="476" t="s">
        <v>551</v>
      </c>
      <c r="G6" s="476"/>
      <c r="H6" s="476"/>
      <c r="I6" s="180"/>
      <c r="J6" s="476" t="s">
        <v>553</v>
      </c>
      <c r="K6" s="476"/>
      <c r="L6" s="476"/>
      <c r="M6" s="63"/>
      <c r="N6" s="476" t="s">
        <v>556</v>
      </c>
      <c r="O6" s="476"/>
      <c r="P6" s="476"/>
    </row>
    <row r="7" spans="1:16" ht="15" customHeight="1" x14ac:dyDescent="0.25">
      <c r="A7" s="116" t="s">
        <v>548</v>
      </c>
      <c r="B7" s="281"/>
      <c r="C7" s="281"/>
      <c r="E7" s="50"/>
      <c r="F7" s="476" t="s">
        <v>550</v>
      </c>
      <c r="G7" s="476"/>
      <c r="H7" s="476"/>
      <c r="I7" s="180"/>
      <c r="J7" s="476" t="s">
        <v>554</v>
      </c>
      <c r="K7" s="476"/>
      <c r="L7" s="476"/>
      <c r="M7" s="63"/>
      <c r="N7" s="476" t="s">
        <v>557</v>
      </c>
      <c r="O7" s="476"/>
      <c r="P7" s="476"/>
    </row>
    <row r="8" spans="1:16" ht="15.75" thickBot="1" x14ac:dyDescent="0.3">
      <c r="A8" s="117"/>
      <c r="B8" s="81"/>
      <c r="C8" s="81"/>
      <c r="D8" s="118"/>
      <c r="E8" s="80"/>
      <c r="F8" s="69"/>
      <c r="G8" s="70"/>
      <c r="H8" s="69"/>
      <c r="I8" s="71"/>
      <c r="J8" s="69"/>
      <c r="K8" s="70"/>
      <c r="L8" s="69"/>
      <c r="M8" s="82"/>
      <c r="N8" s="69"/>
      <c r="O8" s="70"/>
      <c r="P8" s="69"/>
    </row>
    <row r="9" spans="1:16" ht="41.25" customHeight="1" thickBot="1" x14ac:dyDescent="0.3">
      <c r="A9" s="461" t="s">
        <v>541</v>
      </c>
      <c r="B9" s="462"/>
      <c r="C9" s="462"/>
      <c r="D9" s="463"/>
      <c r="E9" s="119"/>
      <c r="F9" s="478" t="s">
        <v>542</v>
      </c>
      <c r="G9" s="479"/>
      <c r="H9" s="74" t="s">
        <v>33</v>
      </c>
      <c r="I9" s="120"/>
      <c r="J9" s="478" t="s">
        <v>542</v>
      </c>
      <c r="K9" s="479"/>
      <c r="L9" s="74" t="s">
        <v>33</v>
      </c>
      <c r="M9" s="121"/>
      <c r="N9" s="478" t="s">
        <v>542</v>
      </c>
      <c r="O9" s="479"/>
      <c r="P9" s="74" t="s">
        <v>33</v>
      </c>
    </row>
    <row r="10" spans="1:16" x14ac:dyDescent="0.25">
      <c r="A10" s="86"/>
      <c r="B10" s="477"/>
      <c r="C10" s="477"/>
      <c r="D10" s="118" t="s">
        <v>2</v>
      </c>
      <c r="E10" s="80"/>
      <c r="F10" s="114"/>
      <c r="G10" s="114"/>
      <c r="H10" s="114"/>
      <c r="I10" s="114"/>
      <c r="J10" s="114"/>
      <c r="K10" s="114"/>
      <c r="L10" s="114"/>
      <c r="N10" s="114"/>
      <c r="O10" s="114"/>
      <c r="P10" s="114"/>
    </row>
    <row r="11" spans="1:16" x14ac:dyDescent="0.25">
      <c r="A11" s="349" t="str">
        <f>COUNT(B12:B993) &amp; " TU/ET/IT"</f>
        <v>216 TU/ET/IT</v>
      </c>
      <c r="B11" s="122"/>
      <c r="C11" s="123"/>
      <c r="D11" s="124" t="s">
        <v>46</v>
      </c>
      <c r="E11" s="80"/>
      <c r="F11" s="89" t="s">
        <v>34</v>
      </c>
      <c r="H11" s="349" t="str">
        <f>COUNT(H12:H993) &amp; " TU/ET/IT"</f>
        <v>204 TU/ET/IT</v>
      </c>
      <c r="J11" s="89" t="s">
        <v>34</v>
      </c>
      <c r="L11" s="349" t="str">
        <f>COUNT(L12:L993) &amp; " TU/ET/IT"</f>
        <v>204 TU/ET/IT</v>
      </c>
      <c r="M11" s="82"/>
      <c r="N11" s="89" t="s">
        <v>34</v>
      </c>
      <c r="P11" s="349" t="str">
        <f>COUNT(P12:P993) &amp; " TU/ET/IT"</f>
        <v>42 TU/ET/IT</v>
      </c>
    </row>
    <row r="12" spans="1:16" x14ac:dyDescent="0.25">
      <c r="A12" s="125" t="s">
        <v>47</v>
      </c>
      <c r="B12" s="93">
        <v>11</v>
      </c>
      <c r="C12" s="126" t="s">
        <v>37</v>
      </c>
      <c r="D12" s="94">
        <v>11</v>
      </c>
      <c r="E12" s="127"/>
      <c r="F12" s="128">
        <v>100</v>
      </c>
      <c r="G12" s="129"/>
      <c r="H12" s="130">
        <v>68.596058999999997</v>
      </c>
      <c r="I12" s="131"/>
      <c r="J12" s="128">
        <v>100</v>
      </c>
      <c r="K12" s="71"/>
      <c r="L12" s="130">
        <v>79.771570999999994</v>
      </c>
      <c r="M12" s="71"/>
      <c r="N12" s="99">
        <v>100</v>
      </c>
      <c r="O12" s="131"/>
      <c r="P12" s="100">
        <v>87.060113000000001</v>
      </c>
    </row>
    <row r="13" spans="1:16" x14ac:dyDescent="0.25">
      <c r="A13" s="125" t="s">
        <v>48</v>
      </c>
      <c r="B13" s="93">
        <v>22</v>
      </c>
      <c r="C13" s="126" t="s">
        <v>37</v>
      </c>
      <c r="D13" s="94">
        <v>22</v>
      </c>
      <c r="E13" s="127"/>
      <c r="F13" s="128">
        <v>0.20086100000000001</v>
      </c>
      <c r="G13" s="129"/>
      <c r="H13" s="130">
        <v>0.13778299999999999</v>
      </c>
      <c r="I13" s="131"/>
      <c r="J13" s="128">
        <v>0.192438</v>
      </c>
      <c r="K13" s="71"/>
      <c r="L13" s="130">
        <v>0.15351100000000001</v>
      </c>
      <c r="M13" s="71"/>
      <c r="N13" s="99">
        <v>0.18959899999999999</v>
      </c>
      <c r="O13" s="131"/>
      <c r="P13" s="100">
        <v>0.16506499999999999</v>
      </c>
    </row>
    <row r="14" spans="1:16" x14ac:dyDescent="0.25">
      <c r="A14" s="125" t="s">
        <v>52</v>
      </c>
      <c r="B14" s="93">
        <v>29</v>
      </c>
      <c r="C14" s="126" t="s">
        <v>37</v>
      </c>
      <c r="D14" s="94">
        <v>29</v>
      </c>
      <c r="E14" s="127"/>
      <c r="F14" s="128">
        <v>3.1510000000000003E-2</v>
      </c>
      <c r="G14" s="129"/>
      <c r="H14" s="130">
        <v>2.1614999999999999E-2</v>
      </c>
      <c r="I14" s="131"/>
      <c r="J14" s="128">
        <v>5.47E-3</v>
      </c>
      <c r="K14" s="71"/>
      <c r="L14" s="130">
        <v>4.3639999999999998E-3</v>
      </c>
      <c r="M14" s="71"/>
      <c r="N14" s="99" t="s">
        <v>37</v>
      </c>
      <c r="O14" s="131"/>
      <c r="P14" s="100" t="s">
        <v>37</v>
      </c>
    </row>
    <row r="15" spans="1:16" x14ac:dyDescent="0.25">
      <c r="A15" s="125" t="s">
        <v>437</v>
      </c>
      <c r="B15" s="93">
        <v>31</v>
      </c>
      <c r="C15" s="126" t="s">
        <v>37</v>
      </c>
      <c r="D15" s="94">
        <v>31</v>
      </c>
      <c r="E15" s="127"/>
      <c r="F15" s="128">
        <v>0.124303</v>
      </c>
      <c r="G15" s="129"/>
      <c r="H15" s="130">
        <v>8.5266999999999996E-2</v>
      </c>
      <c r="I15" s="131"/>
      <c r="J15" s="128">
        <v>7.9183000000000003E-2</v>
      </c>
      <c r="K15" s="71"/>
      <c r="L15" s="130">
        <v>6.3166E-2</v>
      </c>
      <c r="M15" s="71"/>
      <c r="N15" s="99">
        <v>7.9035999999999995E-2</v>
      </c>
      <c r="O15" s="131"/>
      <c r="P15" s="100">
        <v>6.8808999999999995E-2</v>
      </c>
    </row>
    <row r="16" spans="1:16" x14ac:dyDescent="0.25">
      <c r="A16" s="125" t="s">
        <v>54</v>
      </c>
      <c r="B16" s="93">
        <v>32</v>
      </c>
      <c r="C16" s="126" t="s">
        <v>37</v>
      </c>
      <c r="D16" s="94">
        <v>32</v>
      </c>
      <c r="E16" s="127"/>
      <c r="F16" s="128">
        <v>2.7951E-2</v>
      </c>
      <c r="G16" s="129"/>
      <c r="H16" s="130">
        <v>1.9172999999999999E-2</v>
      </c>
      <c r="I16" s="131"/>
      <c r="J16" s="128">
        <v>1.2212000000000001E-2</v>
      </c>
      <c r="K16" s="71"/>
      <c r="L16" s="130">
        <v>9.7420000000000007E-3</v>
      </c>
      <c r="M16" s="71"/>
      <c r="N16" s="99" t="s">
        <v>37</v>
      </c>
      <c r="O16" s="131"/>
      <c r="P16" s="100" t="s">
        <v>37</v>
      </c>
    </row>
    <row r="17" spans="1:16" x14ac:dyDescent="0.25">
      <c r="A17" s="125" t="s">
        <v>55</v>
      </c>
      <c r="B17" s="93">
        <v>34</v>
      </c>
      <c r="C17" s="126" t="s">
        <v>37</v>
      </c>
      <c r="D17" s="94">
        <v>34</v>
      </c>
      <c r="E17" s="127"/>
      <c r="F17" s="128">
        <v>1.1472450000000001</v>
      </c>
      <c r="G17" s="129"/>
      <c r="H17" s="130">
        <v>0.78696500000000003</v>
      </c>
      <c r="I17" s="131"/>
      <c r="J17" s="128">
        <v>0.760853</v>
      </c>
      <c r="K17" s="71"/>
      <c r="L17" s="130">
        <v>0.60694400000000004</v>
      </c>
      <c r="M17" s="71"/>
      <c r="N17" s="99">
        <v>0.76289499999999999</v>
      </c>
      <c r="O17" s="131"/>
      <c r="P17" s="100">
        <v>0.66417700000000002</v>
      </c>
    </row>
    <row r="18" spans="1:16" x14ac:dyDescent="0.25">
      <c r="A18" s="125" t="s">
        <v>56</v>
      </c>
      <c r="B18" s="93">
        <v>35</v>
      </c>
      <c r="C18" s="126" t="s">
        <v>37</v>
      </c>
      <c r="D18" s="94">
        <v>35</v>
      </c>
      <c r="E18" s="127"/>
      <c r="F18" s="128">
        <v>0.12712300000000001</v>
      </c>
      <c r="G18" s="129"/>
      <c r="H18" s="130">
        <v>8.7201000000000001E-2</v>
      </c>
      <c r="I18" s="131"/>
      <c r="J18" s="128">
        <v>0.115563</v>
      </c>
      <c r="K18" s="71"/>
      <c r="L18" s="130">
        <v>9.2186000000000004E-2</v>
      </c>
      <c r="M18" s="71"/>
      <c r="N18" s="99">
        <v>0.11429400000000001</v>
      </c>
      <c r="O18" s="131"/>
      <c r="P18" s="100">
        <v>9.9503999999999995E-2</v>
      </c>
    </row>
    <row r="19" spans="1:16" x14ac:dyDescent="0.25">
      <c r="A19" s="125" t="s">
        <v>57</v>
      </c>
      <c r="B19" s="93">
        <v>36</v>
      </c>
      <c r="C19" s="126" t="s">
        <v>37</v>
      </c>
      <c r="D19" s="94">
        <v>36</v>
      </c>
      <c r="E19" s="127"/>
      <c r="F19" s="128">
        <v>0.86607900000000004</v>
      </c>
      <c r="G19" s="129"/>
      <c r="H19" s="130">
        <v>0.59409599999999996</v>
      </c>
      <c r="I19" s="131"/>
      <c r="J19" s="128">
        <v>0.61142399999999997</v>
      </c>
      <c r="K19" s="71"/>
      <c r="L19" s="130">
        <v>0.48774299999999998</v>
      </c>
      <c r="M19" s="71"/>
      <c r="N19" s="99">
        <v>0.607908</v>
      </c>
      <c r="O19" s="131"/>
      <c r="P19" s="100">
        <v>0.52924499999999997</v>
      </c>
    </row>
    <row r="20" spans="1:16" x14ac:dyDescent="0.25">
      <c r="A20" s="125" t="s">
        <v>58</v>
      </c>
      <c r="B20" s="93">
        <v>37</v>
      </c>
      <c r="C20" s="126" t="s">
        <v>37</v>
      </c>
      <c r="D20" s="94">
        <v>37</v>
      </c>
      <c r="E20" s="127"/>
      <c r="F20" s="128">
        <v>0.24721199999999999</v>
      </c>
      <c r="G20" s="129"/>
      <c r="H20" s="130">
        <v>0.16957800000000001</v>
      </c>
      <c r="I20" s="131"/>
      <c r="J20" s="128">
        <v>0.14586099999999999</v>
      </c>
      <c r="K20" s="71"/>
      <c r="L20" s="130">
        <v>0.116356</v>
      </c>
      <c r="M20" s="71"/>
      <c r="N20" s="99" t="s">
        <v>37</v>
      </c>
      <c r="O20" s="131"/>
      <c r="P20" s="100" t="s">
        <v>37</v>
      </c>
    </row>
    <row r="21" spans="1:16" x14ac:dyDescent="0.25">
      <c r="A21" s="125" t="s">
        <v>59</v>
      </c>
      <c r="B21" s="93">
        <v>38</v>
      </c>
      <c r="C21" s="126" t="s">
        <v>37</v>
      </c>
      <c r="D21" s="94">
        <v>38</v>
      </c>
      <c r="E21" s="127"/>
      <c r="F21" s="128">
        <v>9.6991999999999995E-2</v>
      </c>
      <c r="G21" s="129"/>
      <c r="H21" s="130">
        <v>6.6532999999999995E-2</v>
      </c>
      <c r="I21" s="131"/>
      <c r="J21" s="128">
        <v>2.9387E-2</v>
      </c>
      <c r="K21" s="71"/>
      <c r="L21" s="130">
        <v>2.3442000000000001E-2</v>
      </c>
      <c r="M21" s="71"/>
      <c r="N21" s="99" t="s">
        <v>37</v>
      </c>
      <c r="O21" s="131"/>
      <c r="P21" s="100" t="s">
        <v>37</v>
      </c>
    </row>
    <row r="22" spans="1:16" x14ac:dyDescent="0.25">
      <c r="A22" s="125" t="s">
        <v>61</v>
      </c>
      <c r="B22" s="93">
        <v>42</v>
      </c>
      <c r="C22" s="126" t="s">
        <v>37</v>
      </c>
      <c r="D22" s="94">
        <v>42</v>
      </c>
      <c r="E22" s="127"/>
      <c r="F22" s="128">
        <v>4.0426999999999998E-2</v>
      </c>
      <c r="G22" s="129"/>
      <c r="H22" s="130">
        <v>2.7730999999999999E-2</v>
      </c>
      <c r="I22" s="131"/>
      <c r="J22" s="128">
        <v>6.0415000000000003E-2</v>
      </c>
      <c r="K22" s="71"/>
      <c r="L22" s="130">
        <v>4.8194000000000001E-2</v>
      </c>
      <c r="M22" s="71"/>
      <c r="N22" s="99">
        <v>6.1707999999999999E-2</v>
      </c>
      <c r="O22" s="131"/>
      <c r="P22" s="100">
        <v>5.3723E-2</v>
      </c>
    </row>
    <row r="23" spans="1:16" x14ac:dyDescent="0.25">
      <c r="A23" s="125" t="s">
        <v>62</v>
      </c>
      <c r="B23" s="93">
        <v>43</v>
      </c>
      <c r="C23" s="126" t="s">
        <v>37</v>
      </c>
      <c r="D23" s="94">
        <v>43</v>
      </c>
      <c r="E23" s="127"/>
      <c r="F23" s="128">
        <v>8.0529000000000003E-2</v>
      </c>
      <c r="G23" s="129"/>
      <c r="H23" s="130">
        <v>5.5239999999999997E-2</v>
      </c>
      <c r="I23" s="131"/>
      <c r="J23" s="128">
        <v>5.8937999999999997E-2</v>
      </c>
      <c r="K23" s="71"/>
      <c r="L23" s="130">
        <v>4.7016000000000002E-2</v>
      </c>
      <c r="M23" s="71"/>
      <c r="N23" s="99">
        <v>5.8871E-2</v>
      </c>
      <c r="O23" s="131"/>
      <c r="P23" s="100">
        <v>5.1253E-2</v>
      </c>
    </row>
    <row r="24" spans="1:16" x14ac:dyDescent="0.25">
      <c r="A24" s="125" t="s">
        <v>63</v>
      </c>
      <c r="B24" s="93">
        <v>44</v>
      </c>
      <c r="C24" s="126" t="s">
        <v>37</v>
      </c>
      <c r="D24" s="94">
        <v>73</v>
      </c>
      <c r="E24" s="127"/>
      <c r="F24" s="128">
        <v>5.6059999999999999E-3</v>
      </c>
      <c r="G24" s="129"/>
      <c r="H24" s="130">
        <v>3.8449999999999999E-3</v>
      </c>
      <c r="I24" s="131"/>
      <c r="J24" s="128">
        <v>1.6130000000000001E-3</v>
      </c>
      <c r="K24" s="71"/>
      <c r="L24" s="130">
        <v>1.2869999999999999E-3</v>
      </c>
      <c r="M24" s="71"/>
      <c r="N24" s="99" t="s">
        <v>37</v>
      </c>
      <c r="O24" s="131"/>
      <c r="P24" s="100" t="s">
        <v>37</v>
      </c>
    </row>
    <row r="25" spans="1:16" x14ac:dyDescent="0.25">
      <c r="A25" s="125" t="s">
        <v>64</v>
      </c>
      <c r="B25" s="93">
        <v>45</v>
      </c>
      <c r="C25" s="126" t="s">
        <v>37</v>
      </c>
      <c r="D25" s="94">
        <v>34</v>
      </c>
      <c r="E25" s="127"/>
      <c r="F25" s="128">
        <v>0.61662700000000004</v>
      </c>
      <c r="G25" s="129"/>
      <c r="H25" s="130">
        <v>0.42298200000000002</v>
      </c>
      <c r="I25" s="131"/>
      <c r="J25" s="128">
        <v>0.24419399999999999</v>
      </c>
      <c r="K25" s="71"/>
      <c r="L25" s="130">
        <v>0.194797</v>
      </c>
      <c r="M25" s="71"/>
      <c r="N25" s="99">
        <v>0.24192</v>
      </c>
      <c r="O25" s="131"/>
      <c r="P25" s="100">
        <v>0.210616</v>
      </c>
    </row>
    <row r="26" spans="1:16" x14ac:dyDescent="0.25">
      <c r="A26" s="125" t="s">
        <v>65</v>
      </c>
      <c r="B26" s="93">
        <v>46</v>
      </c>
      <c r="C26" s="126">
        <v>490</v>
      </c>
      <c r="D26" s="94">
        <v>490</v>
      </c>
      <c r="E26" s="127"/>
      <c r="F26" s="128" t="s">
        <v>37</v>
      </c>
      <c r="G26" s="129"/>
      <c r="H26" s="130" t="s">
        <v>37</v>
      </c>
      <c r="I26" s="131"/>
      <c r="J26" s="128" t="s">
        <v>37</v>
      </c>
      <c r="K26" s="71"/>
      <c r="L26" s="130" t="s">
        <v>37</v>
      </c>
      <c r="M26" s="71"/>
      <c r="N26" s="99" t="s">
        <v>37</v>
      </c>
      <c r="O26" s="131"/>
      <c r="P26" s="100" t="s">
        <v>37</v>
      </c>
    </row>
    <row r="27" spans="1:16" x14ac:dyDescent="0.25">
      <c r="A27" s="125" t="s">
        <v>66</v>
      </c>
      <c r="B27" s="93">
        <v>47</v>
      </c>
      <c r="C27" s="126" t="s">
        <v>37</v>
      </c>
      <c r="D27" s="94">
        <v>47</v>
      </c>
      <c r="E27" s="127"/>
      <c r="F27" s="128">
        <v>2.7681999999999998E-2</v>
      </c>
      <c r="G27" s="129"/>
      <c r="H27" s="130">
        <v>1.8988999999999999E-2</v>
      </c>
      <c r="I27" s="131"/>
      <c r="J27" s="128">
        <v>1.9560999999999999E-2</v>
      </c>
      <c r="K27" s="71"/>
      <c r="L27" s="130">
        <v>1.5604E-2</v>
      </c>
      <c r="M27" s="71"/>
      <c r="N27" s="99" t="s">
        <v>37</v>
      </c>
      <c r="O27" s="131"/>
      <c r="P27" s="100" t="s">
        <v>37</v>
      </c>
    </row>
    <row r="28" spans="1:16" x14ac:dyDescent="0.25">
      <c r="A28" s="125" t="s">
        <v>67</v>
      </c>
      <c r="B28" s="93">
        <v>48</v>
      </c>
      <c r="C28" s="126" t="s">
        <v>37</v>
      </c>
      <c r="D28" s="94">
        <v>48</v>
      </c>
      <c r="E28" s="127"/>
      <c r="F28" s="128">
        <v>0.41600500000000001</v>
      </c>
      <c r="G28" s="129"/>
      <c r="H28" s="130">
        <v>0.28536299999999998</v>
      </c>
      <c r="I28" s="131"/>
      <c r="J28" s="128">
        <v>0.40220600000000001</v>
      </c>
      <c r="K28" s="71"/>
      <c r="L28" s="130">
        <v>0.32084600000000002</v>
      </c>
      <c r="M28" s="71"/>
      <c r="N28" s="99">
        <v>0.40301399999999998</v>
      </c>
      <c r="O28" s="131"/>
      <c r="P28" s="100">
        <v>0.35086400000000001</v>
      </c>
    </row>
    <row r="29" spans="1:16" x14ac:dyDescent="0.25">
      <c r="A29" s="125" t="s">
        <v>68</v>
      </c>
      <c r="B29" s="93">
        <v>49</v>
      </c>
      <c r="C29" s="126" t="s">
        <v>37</v>
      </c>
      <c r="D29" s="94">
        <v>49</v>
      </c>
      <c r="E29" s="127"/>
      <c r="F29" s="128">
        <v>7.4980000000000005E-2</v>
      </c>
      <c r="G29" s="129"/>
      <c r="H29" s="130">
        <v>5.1433E-2</v>
      </c>
      <c r="I29" s="131"/>
      <c r="J29" s="128">
        <v>4.6150999999999998E-2</v>
      </c>
      <c r="K29" s="71"/>
      <c r="L29" s="130">
        <v>3.6815000000000001E-2</v>
      </c>
      <c r="M29" s="71"/>
      <c r="N29" s="99">
        <v>4.3499000000000003E-2</v>
      </c>
      <c r="O29" s="131"/>
      <c r="P29" s="100">
        <v>3.7870000000000001E-2</v>
      </c>
    </row>
    <row r="30" spans="1:16" x14ac:dyDescent="0.25">
      <c r="A30" s="125" t="s">
        <v>69</v>
      </c>
      <c r="B30" s="93">
        <v>51</v>
      </c>
      <c r="C30" s="126" t="s">
        <v>37</v>
      </c>
      <c r="D30" s="94">
        <v>51</v>
      </c>
      <c r="E30" s="127"/>
      <c r="F30" s="128">
        <v>6.5712999999999994E-2</v>
      </c>
      <c r="G30" s="129"/>
      <c r="H30" s="130">
        <v>4.5076999999999999E-2</v>
      </c>
      <c r="I30" s="131"/>
      <c r="J30" s="128">
        <v>4.6905000000000002E-2</v>
      </c>
      <c r="K30" s="71"/>
      <c r="L30" s="130">
        <v>3.7416999999999999E-2</v>
      </c>
      <c r="M30" s="71"/>
      <c r="N30" s="99">
        <v>4.9024999999999999E-2</v>
      </c>
      <c r="O30" s="131"/>
      <c r="P30" s="100">
        <v>4.2680999999999997E-2</v>
      </c>
    </row>
    <row r="31" spans="1:16" x14ac:dyDescent="0.25">
      <c r="A31" s="125" t="s">
        <v>70</v>
      </c>
      <c r="B31" s="93">
        <v>52</v>
      </c>
      <c r="C31" s="126" t="s">
        <v>37</v>
      </c>
      <c r="D31" s="94">
        <v>34</v>
      </c>
      <c r="E31" s="127"/>
      <c r="F31" s="128">
        <v>0.62965599999999999</v>
      </c>
      <c r="G31" s="129"/>
      <c r="H31" s="130">
        <v>0.431919</v>
      </c>
      <c r="I31" s="131"/>
      <c r="J31" s="128">
        <v>0.30835499999999999</v>
      </c>
      <c r="K31" s="71"/>
      <c r="L31" s="130">
        <v>0.24598</v>
      </c>
      <c r="M31" s="71"/>
      <c r="N31" s="99">
        <v>0.33975699999999998</v>
      </c>
      <c r="O31" s="131"/>
      <c r="P31" s="100">
        <v>0.29579299999999997</v>
      </c>
    </row>
    <row r="32" spans="1:16" x14ac:dyDescent="0.25">
      <c r="A32" s="125" t="s">
        <v>71</v>
      </c>
      <c r="B32" s="93">
        <v>53</v>
      </c>
      <c r="C32" s="126" t="s">
        <v>37</v>
      </c>
      <c r="D32" s="94">
        <v>53</v>
      </c>
      <c r="E32" s="127"/>
      <c r="F32" s="128">
        <v>0.41359299999999999</v>
      </c>
      <c r="G32" s="129"/>
      <c r="H32" s="130">
        <v>0.28370800000000002</v>
      </c>
      <c r="I32" s="131"/>
      <c r="J32" s="128">
        <v>0.119712</v>
      </c>
      <c r="K32" s="71"/>
      <c r="L32" s="130">
        <v>9.5495999999999998E-2</v>
      </c>
      <c r="M32" s="71"/>
      <c r="N32" s="99">
        <v>0.12651299999999999</v>
      </c>
      <c r="O32" s="131"/>
      <c r="P32" s="100">
        <v>0.110142</v>
      </c>
    </row>
    <row r="33" spans="1:16" x14ac:dyDescent="0.25">
      <c r="A33" s="125" t="s">
        <v>72</v>
      </c>
      <c r="B33" s="93">
        <v>55</v>
      </c>
      <c r="C33" s="126" t="s">
        <v>37</v>
      </c>
      <c r="D33" s="94">
        <v>55</v>
      </c>
      <c r="E33" s="127"/>
      <c r="F33" s="128">
        <v>8.2812999999999998E-2</v>
      </c>
      <c r="G33" s="129"/>
      <c r="H33" s="130">
        <v>5.6806000000000002E-2</v>
      </c>
      <c r="I33" s="131"/>
      <c r="J33" s="128">
        <v>1.9310000000000001E-2</v>
      </c>
      <c r="K33" s="71"/>
      <c r="L33" s="130">
        <v>1.5403999999999999E-2</v>
      </c>
      <c r="M33" s="71"/>
      <c r="N33" s="99" t="s">
        <v>37</v>
      </c>
      <c r="O33" s="131"/>
      <c r="P33" s="100" t="s">
        <v>37</v>
      </c>
    </row>
    <row r="34" spans="1:16" x14ac:dyDescent="0.25">
      <c r="A34" s="125" t="s">
        <v>73</v>
      </c>
      <c r="B34" s="93">
        <v>56</v>
      </c>
      <c r="C34" s="126" t="s">
        <v>37</v>
      </c>
      <c r="D34" s="94">
        <v>38</v>
      </c>
      <c r="E34" s="127"/>
      <c r="F34" s="128">
        <v>4.5187999999999999E-2</v>
      </c>
      <c r="G34" s="129"/>
      <c r="H34" s="130">
        <v>3.0997E-2</v>
      </c>
      <c r="I34" s="131"/>
      <c r="J34" s="128">
        <v>1.3498E-2</v>
      </c>
      <c r="K34" s="71"/>
      <c r="L34" s="130">
        <v>1.0768E-2</v>
      </c>
      <c r="M34" s="71"/>
      <c r="N34" s="99" t="s">
        <v>37</v>
      </c>
      <c r="O34" s="131"/>
      <c r="P34" s="100" t="s">
        <v>37</v>
      </c>
    </row>
    <row r="35" spans="1:16" x14ac:dyDescent="0.25">
      <c r="A35" s="125" t="s">
        <v>74</v>
      </c>
      <c r="B35" s="93">
        <v>61</v>
      </c>
      <c r="C35" s="126" t="s">
        <v>37</v>
      </c>
      <c r="D35" s="94">
        <v>61</v>
      </c>
      <c r="E35" s="127"/>
      <c r="F35" s="128">
        <v>3.2169999999999997E-2</v>
      </c>
      <c r="G35" s="129"/>
      <c r="H35" s="130">
        <v>2.2067E-2</v>
      </c>
      <c r="I35" s="131"/>
      <c r="J35" s="128">
        <v>4.9969999999999997E-3</v>
      </c>
      <c r="K35" s="71"/>
      <c r="L35" s="130">
        <v>3.986E-3</v>
      </c>
      <c r="M35" s="71"/>
      <c r="N35" s="99" t="s">
        <v>37</v>
      </c>
      <c r="O35" s="131"/>
      <c r="P35" s="100" t="s">
        <v>37</v>
      </c>
    </row>
    <row r="36" spans="1:16" x14ac:dyDescent="0.25">
      <c r="A36" s="125" t="s">
        <v>75</v>
      </c>
      <c r="B36" s="93">
        <v>62</v>
      </c>
      <c r="C36" s="126" t="s">
        <v>37</v>
      </c>
      <c r="D36" s="94">
        <v>34</v>
      </c>
      <c r="E36" s="127"/>
      <c r="F36" s="128">
        <v>0.79407899999999998</v>
      </c>
      <c r="G36" s="129"/>
      <c r="H36" s="130">
        <v>0.54470700000000005</v>
      </c>
      <c r="I36" s="131"/>
      <c r="J36" s="128">
        <v>0.36502899999999999</v>
      </c>
      <c r="K36" s="71"/>
      <c r="L36" s="130">
        <v>0.29118899999999998</v>
      </c>
      <c r="M36" s="71"/>
      <c r="N36" s="99">
        <v>0.36523099999999997</v>
      </c>
      <c r="O36" s="131"/>
      <c r="P36" s="100">
        <v>0.317971</v>
      </c>
    </row>
    <row r="37" spans="1:16" x14ac:dyDescent="0.25">
      <c r="A37" s="125" t="s">
        <v>76</v>
      </c>
      <c r="B37" s="93">
        <v>64</v>
      </c>
      <c r="C37" s="126" t="s">
        <v>37</v>
      </c>
      <c r="D37" s="94">
        <v>64</v>
      </c>
      <c r="E37" s="127"/>
      <c r="F37" s="128">
        <v>0.303452</v>
      </c>
      <c r="G37" s="129"/>
      <c r="H37" s="130">
        <v>0.20815600000000001</v>
      </c>
      <c r="I37" s="131"/>
      <c r="J37" s="128">
        <v>0.22805900000000001</v>
      </c>
      <c r="K37" s="71"/>
      <c r="L37" s="130">
        <v>0.181926</v>
      </c>
      <c r="M37" s="71"/>
      <c r="N37" s="99">
        <v>0.227773</v>
      </c>
      <c r="O37" s="131"/>
      <c r="P37" s="100">
        <v>0.198299</v>
      </c>
    </row>
    <row r="38" spans="1:16" x14ac:dyDescent="0.25">
      <c r="A38" s="125" t="s">
        <v>77</v>
      </c>
      <c r="B38" s="93">
        <v>65</v>
      </c>
      <c r="C38" s="126" t="s">
        <v>37</v>
      </c>
      <c r="D38" s="94">
        <v>65</v>
      </c>
      <c r="E38" s="127"/>
      <c r="F38" s="128">
        <v>0.74609199999999998</v>
      </c>
      <c r="G38" s="129"/>
      <c r="H38" s="130">
        <v>0.51178999999999997</v>
      </c>
      <c r="I38" s="131"/>
      <c r="J38" s="128">
        <v>0.59557000000000004</v>
      </c>
      <c r="K38" s="71"/>
      <c r="L38" s="130">
        <v>0.47509600000000002</v>
      </c>
      <c r="M38" s="71"/>
      <c r="N38" s="99">
        <v>0.59536299999999998</v>
      </c>
      <c r="O38" s="131"/>
      <c r="P38" s="100">
        <v>0.51832400000000001</v>
      </c>
    </row>
    <row r="39" spans="1:16" x14ac:dyDescent="0.25">
      <c r="A39" s="125" t="s">
        <v>78</v>
      </c>
      <c r="B39" s="93">
        <v>66</v>
      </c>
      <c r="C39" s="126" t="s">
        <v>37</v>
      </c>
      <c r="D39" s="94">
        <v>66</v>
      </c>
      <c r="E39" s="127"/>
      <c r="F39" s="128">
        <v>5.3976999999999997E-2</v>
      </c>
      <c r="G39" s="129"/>
      <c r="H39" s="130">
        <v>3.7026000000000003E-2</v>
      </c>
      <c r="I39" s="131"/>
      <c r="J39" s="128">
        <v>3.4333000000000002E-2</v>
      </c>
      <c r="K39" s="71"/>
      <c r="L39" s="130">
        <v>2.7387999999999999E-2</v>
      </c>
      <c r="M39" s="71"/>
      <c r="N39" s="99">
        <v>3.5822E-2</v>
      </c>
      <c r="O39" s="131"/>
      <c r="P39" s="100">
        <v>3.1186999999999999E-2</v>
      </c>
    </row>
    <row r="40" spans="1:16" x14ac:dyDescent="0.25">
      <c r="A40" s="125" t="s">
        <v>79</v>
      </c>
      <c r="B40" s="93">
        <v>67</v>
      </c>
      <c r="C40" s="126" t="s">
        <v>37</v>
      </c>
      <c r="D40" s="94">
        <v>69</v>
      </c>
      <c r="E40" s="127"/>
      <c r="F40" s="128">
        <v>7.0060000000000001E-3</v>
      </c>
      <c r="G40" s="129"/>
      <c r="H40" s="130">
        <v>4.8060000000000004E-3</v>
      </c>
      <c r="I40" s="131"/>
      <c r="J40" s="128">
        <v>5.0100000000000003E-4</v>
      </c>
      <c r="K40" s="71"/>
      <c r="L40" s="130">
        <v>4.0000000000000002E-4</v>
      </c>
      <c r="M40" s="71"/>
      <c r="N40" s="99" t="s">
        <v>37</v>
      </c>
      <c r="O40" s="131"/>
      <c r="P40" s="100" t="s">
        <v>37</v>
      </c>
    </row>
    <row r="41" spans="1:16" x14ac:dyDescent="0.25">
      <c r="A41" s="125" t="s">
        <v>80</v>
      </c>
      <c r="B41" s="93">
        <v>69</v>
      </c>
      <c r="C41" s="126" t="s">
        <v>37</v>
      </c>
      <c r="D41" s="94">
        <v>69</v>
      </c>
      <c r="E41" s="127"/>
      <c r="F41" s="128">
        <v>2.1073000000000001E-2</v>
      </c>
      <c r="G41" s="129"/>
      <c r="H41" s="130">
        <v>1.4455000000000001E-2</v>
      </c>
      <c r="I41" s="131"/>
      <c r="J41" s="128">
        <v>7.5919999999999998E-3</v>
      </c>
      <c r="K41" s="71"/>
      <c r="L41" s="130">
        <v>6.0559999999999998E-3</v>
      </c>
      <c r="M41" s="71"/>
      <c r="N41" s="99">
        <v>7.0499999999999998E-3</v>
      </c>
      <c r="O41" s="131"/>
      <c r="P41" s="100">
        <v>6.1380000000000002E-3</v>
      </c>
    </row>
    <row r="42" spans="1:16" x14ac:dyDescent="0.25">
      <c r="A42" s="125" t="s">
        <v>81</v>
      </c>
      <c r="B42" s="93">
        <v>71</v>
      </c>
      <c r="C42" s="126" t="s">
        <v>37</v>
      </c>
      <c r="D42" s="94">
        <v>22</v>
      </c>
      <c r="E42" s="127"/>
      <c r="F42" s="128">
        <v>1.081E-2</v>
      </c>
      <c r="G42" s="129"/>
      <c r="H42" s="130">
        <v>7.4149999999999997E-3</v>
      </c>
      <c r="I42" s="131"/>
      <c r="J42" s="128">
        <v>1.0645999999999999E-2</v>
      </c>
      <c r="K42" s="71"/>
      <c r="L42" s="130">
        <v>8.4919999999999995E-3</v>
      </c>
      <c r="M42" s="71"/>
      <c r="N42" s="99" t="s">
        <v>37</v>
      </c>
      <c r="O42" s="131"/>
      <c r="P42" s="100" t="s">
        <v>37</v>
      </c>
    </row>
    <row r="43" spans="1:16" x14ac:dyDescent="0.25">
      <c r="A43" s="125" t="s">
        <v>82</v>
      </c>
      <c r="B43" s="93">
        <v>72</v>
      </c>
      <c r="C43" s="126" t="s">
        <v>37</v>
      </c>
      <c r="D43" s="94">
        <v>72</v>
      </c>
      <c r="E43" s="127"/>
      <c r="F43" s="128">
        <v>1.6185769999999999</v>
      </c>
      <c r="G43" s="129"/>
      <c r="H43" s="130">
        <v>1.1102799999999999</v>
      </c>
      <c r="I43" s="131"/>
      <c r="J43" s="128">
        <v>1.7488619999999999</v>
      </c>
      <c r="K43" s="71"/>
      <c r="L43" s="130">
        <v>1.395095</v>
      </c>
      <c r="M43" s="71"/>
      <c r="N43" s="99">
        <v>1.745414</v>
      </c>
      <c r="O43" s="131"/>
      <c r="P43" s="100">
        <v>1.5195590000000001</v>
      </c>
    </row>
    <row r="44" spans="1:16" x14ac:dyDescent="0.25">
      <c r="A44" s="125" t="s">
        <v>83</v>
      </c>
      <c r="B44" s="93">
        <v>73</v>
      </c>
      <c r="C44" s="126" t="s">
        <v>37</v>
      </c>
      <c r="D44" s="94">
        <v>73</v>
      </c>
      <c r="E44" s="127"/>
      <c r="F44" s="128">
        <v>1.8988000000000001E-2</v>
      </c>
      <c r="G44" s="129"/>
      <c r="H44" s="130">
        <v>1.3025E-2</v>
      </c>
      <c r="I44" s="131"/>
      <c r="J44" s="128">
        <v>1.0233000000000001E-2</v>
      </c>
      <c r="K44" s="71"/>
      <c r="L44" s="130">
        <v>8.1630000000000001E-3</v>
      </c>
      <c r="M44" s="71"/>
      <c r="N44" s="99">
        <v>9.9769999999999998E-3</v>
      </c>
      <c r="O44" s="131"/>
      <c r="P44" s="100">
        <v>8.6859999999999993E-3</v>
      </c>
    </row>
    <row r="45" spans="1:16" x14ac:dyDescent="0.25">
      <c r="A45" s="125" t="s">
        <v>84</v>
      </c>
      <c r="B45" s="93">
        <v>74</v>
      </c>
      <c r="C45" s="126" t="s">
        <v>37</v>
      </c>
      <c r="D45" s="94">
        <v>74</v>
      </c>
      <c r="E45" s="127"/>
      <c r="F45" s="128">
        <v>5.4393999999999998E-2</v>
      </c>
      <c r="G45" s="129"/>
      <c r="H45" s="130">
        <v>3.7311999999999998E-2</v>
      </c>
      <c r="I45" s="131"/>
      <c r="J45" s="128">
        <v>2.7164000000000001E-2</v>
      </c>
      <c r="K45" s="71"/>
      <c r="L45" s="130">
        <v>2.1669000000000001E-2</v>
      </c>
      <c r="M45" s="71"/>
      <c r="N45" s="99">
        <v>2.0459999999999999E-2</v>
      </c>
      <c r="O45" s="131"/>
      <c r="P45" s="100">
        <v>1.7812000000000001E-2</v>
      </c>
    </row>
    <row r="46" spans="1:16" x14ac:dyDescent="0.25">
      <c r="A46" s="125" t="s">
        <v>85</v>
      </c>
      <c r="B46" s="93">
        <v>76</v>
      </c>
      <c r="C46" s="126" t="s">
        <v>37</v>
      </c>
      <c r="D46" s="94">
        <v>34</v>
      </c>
      <c r="E46" s="127"/>
      <c r="F46" s="128">
        <v>0.31513200000000002</v>
      </c>
      <c r="G46" s="129"/>
      <c r="H46" s="130">
        <v>0.216168</v>
      </c>
      <c r="I46" s="131"/>
      <c r="J46" s="128">
        <v>0.20315800000000001</v>
      </c>
      <c r="K46" s="71"/>
      <c r="L46" s="130">
        <v>0.16206200000000001</v>
      </c>
      <c r="M46" s="71"/>
      <c r="N46" s="99">
        <v>0.203433</v>
      </c>
      <c r="O46" s="131"/>
      <c r="P46" s="100">
        <v>0.17710899999999999</v>
      </c>
    </row>
    <row r="47" spans="1:16" x14ac:dyDescent="0.25">
      <c r="A47" s="125" t="s">
        <v>86</v>
      </c>
      <c r="B47" s="93">
        <v>78</v>
      </c>
      <c r="C47" s="126">
        <v>490</v>
      </c>
      <c r="D47" s="94">
        <v>490</v>
      </c>
      <c r="E47" s="127"/>
      <c r="F47" s="128" t="s">
        <v>37</v>
      </c>
      <c r="G47" s="129"/>
      <c r="H47" s="130" t="s">
        <v>37</v>
      </c>
      <c r="I47" s="131"/>
      <c r="J47" s="128" t="s">
        <v>37</v>
      </c>
      <c r="K47" s="71"/>
      <c r="L47" s="130" t="s">
        <v>37</v>
      </c>
      <c r="M47" s="71"/>
      <c r="N47" s="99" t="s">
        <v>37</v>
      </c>
      <c r="O47" s="131"/>
      <c r="P47" s="100" t="s">
        <v>37</v>
      </c>
    </row>
    <row r="48" spans="1:16" x14ac:dyDescent="0.25">
      <c r="A48" s="125" t="s">
        <v>87</v>
      </c>
      <c r="B48" s="93">
        <v>81</v>
      </c>
      <c r="C48" s="126" t="s">
        <v>37</v>
      </c>
      <c r="D48" s="94">
        <v>38</v>
      </c>
      <c r="E48" s="127"/>
      <c r="F48" s="128">
        <v>7.1798000000000001E-2</v>
      </c>
      <c r="G48" s="129"/>
      <c r="H48" s="130">
        <v>4.9251000000000003E-2</v>
      </c>
      <c r="I48" s="131"/>
      <c r="J48" s="128">
        <v>8.9379999999999998E-3</v>
      </c>
      <c r="K48" s="71"/>
      <c r="L48" s="130">
        <v>7.1300000000000001E-3</v>
      </c>
      <c r="M48" s="71"/>
      <c r="N48" s="99" t="s">
        <v>37</v>
      </c>
      <c r="O48" s="131"/>
      <c r="P48" s="100" t="s">
        <v>37</v>
      </c>
    </row>
    <row r="49" spans="1:16" x14ac:dyDescent="0.25">
      <c r="A49" s="125" t="s">
        <v>88</v>
      </c>
      <c r="B49" s="93">
        <v>82</v>
      </c>
      <c r="C49" s="126" t="s">
        <v>37</v>
      </c>
      <c r="D49" s="94">
        <v>36</v>
      </c>
      <c r="E49" s="127"/>
      <c r="F49" s="128">
        <v>0.51715900000000004</v>
      </c>
      <c r="G49" s="129"/>
      <c r="H49" s="130">
        <v>0.35475099999999998</v>
      </c>
      <c r="I49" s="131"/>
      <c r="J49" s="128">
        <v>0.54655600000000004</v>
      </c>
      <c r="K49" s="71"/>
      <c r="L49" s="130">
        <v>0.43599599999999999</v>
      </c>
      <c r="M49" s="71"/>
      <c r="N49" s="99">
        <v>0.55625000000000002</v>
      </c>
      <c r="O49" s="131"/>
      <c r="P49" s="100">
        <v>0.48427199999999998</v>
      </c>
    </row>
    <row r="50" spans="1:16" x14ac:dyDescent="0.25">
      <c r="A50" s="125" t="s">
        <v>89</v>
      </c>
      <c r="B50" s="93">
        <v>86</v>
      </c>
      <c r="C50" s="126" t="s">
        <v>37</v>
      </c>
      <c r="D50" s="94">
        <v>86</v>
      </c>
      <c r="E50" s="127"/>
      <c r="F50" s="128">
        <v>0.748475</v>
      </c>
      <c r="G50" s="129"/>
      <c r="H50" s="130">
        <v>0.51342399999999999</v>
      </c>
      <c r="I50" s="131"/>
      <c r="J50" s="128">
        <v>0.73724400000000001</v>
      </c>
      <c r="K50" s="71"/>
      <c r="L50" s="130">
        <v>0.58811100000000005</v>
      </c>
      <c r="M50" s="71"/>
      <c r="N50" s="99">
        <v>0.73418399999999995</v>
      </c>
      <c r="O50" s="131"/>
      <c r="P50" s="100">
        <v>0.639181</v>
      </c>
    </row>
    <row r="51" spans="1:16" x14ac:dyDescent="0.25">
      <c r="A51" s="125" t="s">
        <v>90</v>
      </c>
      <c r="B51" s="93">
        <v>88</v>
      </c>
      <c r="C51" s="126" t="s">
        <v>37</v>
      </c>
      <c r="D51" s="94">
        <v>88</v>
      </c>
      <c r="E51" s="127"/>
      <c r="F51" s="128">
        <v>1.4764759999999999</v>
      </c>
      <c r="G51" s="129"/>
      <c r="H51" s="130">
        <v>1.012804</v>
      </c>
      <c r="I51" s="131"/>
      <c r="J51" s="128">
        <v>0.81890300000000005</v>
      </c>
      <c r="K51" s="71"/>
      <c r="L51" s="130">
        <v>0.65325200000000005</v>
      </c>
      <c r="M51" s="71"/>
      <c r="N51" s="99">
        <v>0.58290600000000004</v>
      </c>
      <c r="O51" s="131"/>
      <c r="P51" s="100">
        <v>0.50747900000000001</v>
      </c>
    </row>
    <row r="52" spans="1:16" x14ac:dyDescent="0.25">
      <c r="A52" s="125" t="s">
        <v>91</v>
      </c>
      <c r="B52" s="93">
        <v>89</v>
      </c>
      <c r="C52" s="126" t="s">
        <v>37</v>
      </c>
      <c r="D52" s="94">
        <v>22</v>
      </c>
      <c r="E52" s="127"/>
      <c r="F52" s="128">
        <v>5.2269000000000003E-2</v>
      </c>
      <c r="G52" s="129"/>
      <c r="H52" s="130">
        <v>3.5853999999999997E-2</v>
      </c>
      <c r="I52" s="131"/>
      <c r="J52" s="128">
        <v>2.4760999999999998E-2</v>
      </c>
      <c r="K52" s="71"/>
      <c r="L52" s="130">
        <v>1.9751999999999999E-2</v>
      </c>
      <c r="M52" s="71"/>
      <c r="N52" s="99" t="s">
        <v>37</v>
      </c>
      <c r="O52" s="131"/>
      <c r="P52" s="100" t="s">
        <v>37</v>
      </c>
    </row>
    <row r="53" spans="1:16" x14ac:dyDescent="0.25">
      <c r="A53" s="125" t="s">
        <v>92</v>
      </c>
      <c r="B53" s="93">
        <v>92</v>
      </c>
      <c r="C53" s="126" t="s">
        <v>37</v>
      </c>
      <c r="D53" s="94">
        <v>34</v>
      </c>
      <c r="E53" s="127"/>
      <c r="F53" s="128">
        <v>0.13558400000000001</v>
      </c>
      <c r="G53" s="129"/>
      <c r="H53" s="130">
        <v>9.3005000000000004E-2</v>
      </c>
      <c r="I53" s="131"/>
      <c r="J53" s="128">
        <v>6.4526E-2</v>
      </c>
      <c r="K53" s="71"/>
      <c r="L53" s="130">
        <v>5.1472999999999998E-2</v>
      </c>
      <c r="M53" s="71"/>
      <c r="N53" s="99">
        <v>6.4671999999999993E-2</v>
      </c>
      <c r="O53" s="131"/>
      <c r="P53" s="100">
        <v>5.6304E-2</v>
      </c>
    </row>
    <row r="54" spans="1:16" x14ac:dyDescent="0.25">
      <c r="A54" s="125" t="s">
        <v>93</v>
      </c>
      <c r="B54" s="93">
        <v>93</v>
      </c>
      <c r="C54" s="126" t="s">
        <v>37</v>
      </c>
      <c r="D54" s="94">
        <v>48</v>
      </c>
      <c r="E54" s="127"/>
      <c r="F54" s="128">
        <v>0.53130699999999997</v>
      </c>
      <c r="G54" s="129"/>
      <c r="H54" s="130">
        <v>0.364456</v>
      </c>
      <c r="I54" s="131"/>
      <c r="J54" s="128">
        <v>0.47160200000000002</v>
      </c>
      <c r="K54" s="71"/>
      <c r="L54" s="130">
        <v>0.37620399999999998</v>
      </c>
      <c r="M54" s="71"/>
      <c r="N54" s="99">
        <v>0.46773599999999999</v>
      </c>
      <c r="O54" s="131"/>
      <c r="P54" s="100">
        <v>0.40721099999999999</v>
      </c>
    </row>
    <row r="55" spans="1:16" x14ac:dyDescent="0.25">
      <c r="A55" s="125" t="s">
        <v>417</v>
      </c>
      <c r="B55" s="93">
        <v>94</v>
      </c>
      <c r="C55" s="126" t="s">
        <v>37</v>
      </c>
      <c r="D55" s="94">
        <v>37</v>
      </c>
      <c r="E55" s="127"/>
      <c r="F55" s="128">
        <v>3.3890000000000003E-2</v>
      </c>
      <c r="G55" s="129"/>
      <c r="H55" s="130">
        <v>2.3247E-2</v>
      </c>
      <c r="I55" s="131"/>
      <c r="J55" s="128">
        <v>1.8179000000000001E-2</v>
      </c>
      <c r="K55" s="71"/>
      <c r="L55" s="130">
        <v>1.4501999999999999E-2</v>
      </c>
      <c r="M55" s="71"/>
      <c r="N55" s="99" t="s">
        <v>37</v>
      </c>
      <c r="O55" s="131"/>
      <c r="P55" s="100" t="s">
        <v>37</v>
      </c>
    </row>
    <row r="56" spans="1:16" x14ac:dyDescent="0.25">
      <c r="A56" s="125" t="s">
        <v>438</v>
      </c>
      <c r="B56" s="93">
        <v>96</v>
      </c>
      <c r="C56" s="126" t="s">
        <v>37</v>
      </c>
      <c r="D56" s="94">
        <v>31</v>
      </c>
      <c r="E56" s="127"/>
      <c r="F56" s="128">
        <v>0.2306</v>
      </c>
      <c r="G56" s="129"/>
      <c r="H56" s="130">
        <v>0.15818299999999999</v>
      </c>
      <c r="I56" s="131"/>
      <c r="J56" s="128">
        <v>9.1874999999999998E-2</v>
      </c>
      <c r="K56" s="71"/>
      <c r="L56" s="130">
        <v>7.3289999999999994E-2</v>
      </c>
      <c r="M56" s="71"/>
      <c r="N56" s="99">
        <v>9.0898999999999994E-2</v>
      </c>
      <c r="O56" s="131"/>
      <c r="P56" s="100">
        <v>7.9136999999999999E-2</v>
      </c>
    </row>
    <row r="57" spans="1:16" x14ac:dyDescent="0.25">
      <c r="A57" s="125" t="s">
        <v>95</v>
      </c>
      <c r="B57" s="93">
        <v>97</v>
      </c>
      <c r="C57" s="126" t="s">
        <v>37</v>
      </c>
      <c r="D57" s="94">
        <v>69</v>
      </c>
      <c r="E57" s="127"/>
      <c r="F57" s="128">
        <v>4.5823999999999997E-2</v>
      </c>
      <c r="G57" s="129"/>
      <c r="H57" s="130">
        <v>3.1433000000000003E-2</v>
      </c>
      <c r="I57" s="131"/>
      <c r="J57" s="128">
        <v>2.3640000000000001E-2</v>
      </c>
      <c r="K57" s="71"/>
      <c r="L57" s="130">
        <v>1.8858E-2</v>
      </c>
      <c r="M57" s="71"/>
      <c r="N57" s="99">
        <v>1.6558E-2</v>
      </c>
      <c r="O57" s="131"/>
      <c r="P57" s="100">
        <v>1.4415000000000001E-2</v>
      </c>
    </row>
    <row r="58" spans="1:16" x14ac:dyDescent="0.25">
      <c r="A58" s="125" t="s">
        <v>377</v>
      </c>
      <c r="B58" s="93">
        <v>101</v>
      </c>
      <c r="C58" s="126" t="s">
        <v>37</v>
      </c>
      <c r="D58" s="94">
        <v>101</v>
      </c>
      <c r="E58" s="127"/>
      <c r="F58" s="128">
        <v>1.8606999999999999E-2</v>
      </c>
      <c r="G58" s="129"/>
      <c r="H58" s="130">
        <v>1.2763999999999999E-2</v>
      </c>
      <c r="I58" s="131"/>
      <c r="J58" s="128">
        <v>2.624E-3</v>
      </c>
      <c r="K58" s="71"/>
      <c r="L58" s="130">
        <v>2.0929999999999998E-3</v>
      </c>
      <c r="M58" s="71"/>
      <c r="N58" s="99" t="s">
        <v>37</v>
      </c>
      <c r="O58" s="131"/>
      <c r="P58" s="100" t="s">
        <v>37</v>
      </c>
    </row>
    <row r="59" spans="1:16" x14ac:dyDescent="0.25">
      <c r="A59" s="125" t="s">
        <v>378</v>
      </c>
      <c r="B59" s="93">
        <v>103</v>
      </c>
      <c r="C59" s="126" t="s">
        <v>37</v>
      </c>
      <c r="D59" s="94">
        <v>101</v>
      </c>
      <c r="E59" s="127"/>
      <c r="F59" s="128">
        <v>2.8103E-2</v>
      </c>
      <c r="G59" s="129"/>
      <c r="H59" s="130">
        <v>1.9278E-2</v>
      </c>
      <c r="I59" s="131"/>
      <c r="J59" s="128">
        <v>1.0156E-2</v>
      </c>
      <c r="K59" s="71"/>
      <c r="L59" s="130">
        <v>8.1019999999999998E-3</v>
      </c>
      <c r="M59" s="71"/>
      <c r="N59" s="99" t="s">
        <v>37</v>
      </c>
      <c r="O59" s="131"/>
      <c r="P59" s="100" t="s">
        <v>37</v>
      </c>
    </row>
    <row r="60" spans="1:16" x14ac:dyDescent="0.25">
      <c r="A60" s="125" t="s">
        <v>96</v>
      </c>
      <c r="B60" s="93">
        <v>105</v>
      </c>
      <c r="C60" s="126" t="s">
        <v>37</v>
      </c>
      <c r="D60" s="94">
        <v>105</v>
      </c>
      <c r="E60" s="127"/>
      <c r="F60" s="128">
        <v>1.7284999999999998E-2</v>
      </c>
      <c r="G60" s="129"/>
      <c r="H60" s="130">
        <v>1.1856999999999999E-2</v>
      </c>
      <c r="I60" s="131"/>
      <c r="J60" s="128">
        <v>1.5063E-2</v>
      </c>
      <c r="K60" s="71"/>
      <c r="L60" s="130">
        <v>1.2016000000000001E-2</v>
      </c>
      <c r="M60" s="71"/>
      <c r="N60" s="99" t="s">
        <v>37</v>
      </c>
      <c r="O60" s="131"/>
      <c r="P60" s="100" t="s">
        <v>37</v>
      </c>
    </row>
    <row r="61" spans="1:16" x14ac:dyDescent="0.25">
      <c r="A61" s="125" t="s">
        <v>97</v>
      </c>
      <c r="B61" s="93">
        <v>106</v>
      </c>
      <c r="C61" s="126" t="s">
        <v>37</v>
      </c>
      <c r="D61" s="94">
        <v>827</v>
      </c>
      <c r="E61" s="127"/>
      <c r="F61" s="128">
        <v>0.15168499999999999</v>
      </c>
      <c r="G61" s="129"/>
      <c r="H61" s="130">
        <v>0.10405</v>
      </c>
      <c r="I61" s="131"/>
      <c r="J61" s="128">
        <v>5.1471000000000003E-2</v>
      </c>
      <c r="K61" s="71"/>
      <c r="L61" s="130">
        <v>4.1058999999999998E-2</v>
      </c>
      <c r="M61" s="71"/>
      <c r="N61" s="99" t="s">
        <v>37</v>
      </c>
      <c r="O61" s="131"/>
      <c r="P61" s="100" t="s">
        <v>37</v>
      </c>
    </row>
    <row r="62" spans="1:16" x14ac:dyDescent="0.25">
      <c r="A62" s="125" t="s">
        <v>365</v>
      </c>
      <c r="B62" s="93">
        <v>112</v>
      </c>
      <c r="C62" s="126" t="s">
        <v>37</v>
      </c>
      <c r="D62" s="94">
        <v>112</v>
      </c>
      <c r="E62" s="127"/>
      <c r="F62" s="128">
        <v>1.7312000000000001E-2</v>
      </c>
      <c r="G62" s="129"/>
      <c r="H62" s="130">
        <v>1.1875E-2</v>
      </c>
      <c r="I62" s="131"/>
      <c r="J62" s="128">
        <v>1.3518000000000001E-2</v>
      </c>
      <c r="K62" s="71"/>
      <c r="L62" s="130">
        <v>1.0784E-2</v>
      </c>
      <c r="M62" s="71"/>
      <c r="N62" s="99" t="s">
        <v>37</v>
      </c>
      <c r="O62" s="131"/>
      <c r="P62" s="100" t="s">
        <v>37</v>
      </c>
    </row>
    <row r="63" spans="1:16" x14ac:dyDescent="0.25">
      <c r="A63" s="125" t="s">
        <v>98</v>
      </c>
      <c r="B63" s="93">
        <v>119</v>
      </c>
      <c r="C63" s="126" t="s">
        <v>37</v>
      </c>
      <c r="D63" s="94">
        <v>119</v>
      </c>
      <c r="E63" s="127"/>
      <c r="F63" s="128">
        <v>1.4760000000000001E-2</v>
      </c>
      <c r="G63" s="129"/>
      <c r="H63" s="130">
        <v>1.0125E-2</v>
      </c>
      <c r="I63" s="131"/>
      <c r="J63" s="128">
        <v>6.2189999999999997E-3</v>
      </c>
      <c r="K63" s="71"/>
      <c r="L63" s="130">
        <v>4.9610000000000001E-3</v>
      </c>
      <c r="M63" s="71"/>
      <c r="N63" s="99" t="s">
        <v>37</v>
      </c>
      <c r="O63" s="131"/>
      <c r="P63" s="100" t="s">
        <v>37</v>
      </c>
    </row>
    <row r="64" spans="1:16" x14ac:dyDescent="0.25">
      <c r="A64" s="125" t="s">
        <v>99</v>
      </c>
      <c r="B64" s="93">
        <v>122</v>
      </c>
      <c r="C64" s="126" t="s">
        <v>37</v>
      </c>
      <c r="D64" s="94">
        <v>122</v>
      </c>
      <c r="E64" s="127"/>
      <c r="F64" s="128">
        <v>2.4535999999999999E-2</v>
      </c>
      <c r="G64" s="129"/>
      <c r="H64" s="130">
        <v>1.6830999999999999E-2</v>
      </c>
      <c r="I64" s="131"/>
      <c r="J64" s="128">
        <v>8.7930000000000005E-3</v>
      </c>
      <c r="K64" s="71"/>
      <c r="L64" s="130">
        <v>7.0140000000000003E-3</v>
      </c>
      <c r="M64" s="71"/>
      <c r="N64" s="99" t="s">
        <v>37</v>
      </c>
      <c r="O64" s="131"/>
      <c r="P64" s="100" t="s">
        <v>37</v>
      </c>
    </row>
    <row r="65" spans="1:16" x14ac:dyDescent="0.25">
      <c r="A65" s="125" t="s">
        <v>239</v>
      </c>
      <c r="B65" s="93">
        <v>125</v>
      </c>
      <c r="C65" s="126" t="s">
        <v>37</v>
      </c>
      <c r="D65" s="94">
        <v>42</v>
      </c>
      <c r="E65" s="127"/>
      <c r="F65" s="128">
        <v>7.2400000000000003E-4</v>
      </c>
      <c r="G65" s="129"/>
      <c r="H65" s="130">
        <v>4.9700000000000005E-4</v>
      </c>
      <c r="I65" s="131"/>
      <c r="J65" s="128">
        <v>6.9099999999999999E-4</v>
      </c>
      <c r="K65" s="71"/>
      <c r="L65" s="130">
        <v>5.5099999999999995E-4</v>
      </c>
      <c r="M65" s="71"/>
      <c r="N65" s="99" t="s">
        <v>37</v>
      </c>
      <c r="O65" s="131"/>
      <c r="P65" s="100" t="s">
        <v>37</v>
      </c>
    </row>
    <row r="66" spans="1:16" x14ac:dyDescent="0.25">
      <c r="A66" s="125" t="s">
        <v>352</v>
      </c>
      <c r="B66" s="93">
        <v>127</v>
      </c>
      <c r="C66" s="126" t="s">
        <v>37</v>
      </c>
      <c r="D66" s="94">
        <v>151</v>
      </c>
      <c r="E66" s="127"/>
      <c r="F66" s="128">
        <v>0.28582600000000002</v>
      </c>
      <c r="G66" s="129"/>
      <c r="H66" s="130">
        <v>0.19606499999999999</v>
      </c>
      <c r="I66" s="131"/>
      <c r="J66" s="128">
        <v>8.9810000000000001E-2</v>
      </c>
      <c r="K66" s="71"/>
      <c r="L66" s="130">
        <v>7.1642999999999998E-2</v>
      </c>
      <c r="M66" s="71"/>
      <c r="N66" s="99" t="s">
        <v>37</v>
      </c>
      <c r="O66" s="131"/>
      <c r="P66" s="100" t="s">
        <v>37</v>
      </c>
    </row>
    <row r="67" spans="1:16" x14ac:dyDescent="0.25">
      <c r="A67" s="125" t="s">
        <v>100</v>
      </c>
      <c r="B67" s="93">
        <v>128</v>
      </c>
      <c r="C67" s="126" t="s">
        <v>37</v>
      </c>
      <c r="D67" s="94">
        <v>38</v>
      </c>
      <c r="E67" s="127"/>
      <c r="F67" s="128">
        <v>1.3327E-2</v>
      </c>
      <c r="G67" s="129"/>
      <c r="H67" s="130">
        <v>9.1420000000000008E-3</v>
      </c>
      <c r="I67" s="131"/>
      <c r="J67" s="128">
        <v>5.3769999999999998E-3</v>
      </c>
      <c r="K67" s="71"/>
      <c r="L67" s="130">
        <v>4.2890000000000003E-3</v>
      </c>
      <c r="M67" s="71"/>
      <c r="N67" s="99" t="s">
        <v>37</v>
      </c>
      <c r="O67" s="131"/>
      <c r="P67" s="100" t="s">
        <v>37</v>
      </c>
    </row>
    <row r="68" spans="1:16" x14ac:dyDescent="0.25">
      <c r="A68" s="125" t="s">
        <v>101</v>
      </c>
      <c r="B68" s="93">
        <v>131</v>
      </c>
      <c r="C68" s="126" t="s">
        <v>37</v>
      </c>
      <c r="D68" s="94">
        <v>42</v>
      </c>
      <c r="E68" s="127"/>
      <c r="F68" s="128">
        <v>4.6056E-2</v>
      </c>
      <c r="G68" s="129"/>
      <c r="H68" s="130">
        <v>3.1593000000000003E-2</v>
      </c>
      <c r="I68" s="131"/>
      <c r="J68" s="128">
        <v>2.2530000000000001E-2</v>
      </c>
      <c r="K68" s="71"/>
      <c r="L68" s="130">
        <v>1.7972999999999999E-2</v>
      </c>
      <c r="M68" s="71"/>
      <c r="N68" s="99" t="s">
        <v>37</v>
      </c>
      <c r="O68" s="131"/>
      <c r="P68" s="100" t="s">
        <v>37</v>
      </c>
    </row>
    <row r="69" spans="1:16" x14ac:dyDescent="0.25">
      <c r="A69" s="125" t="s">
        <v>398</v>
      </c>
      <c r="B69" s="93">
        <v>132</v>
      </c>
      <c r="C69" s="126" t="s">
        <v>37</v>
      </c>
      <c r="D69" s="94">
        <v>132</v>
      </c>
      <c r="E69" s="127"/>
      <c r="F69" s="128">
        <v>6.4859999999999996E-3</v>
      </c>
      <c r="G69" s="129"/>
      <c r="H69" s="130">
        <v>4.4489999999999998E-3</v>
      </c>
      <c r="I69" s="131"/>
      <c r="J69" s="128">
        <v>3.4589999999999998E-3</v>
      </c>
      <c r="K69" s="71"/>
      <c r="L69" s="130">
        <v>2.7590000000000002E-3</v>
      </c>
      <c r="M69" s="71"/>
      <c r="N69" s="99" t="s">
        <v>37</v>
      </c>
      <c r="O69" s="131"/>
      <c r="P69" s="100" t="s">
        <v>37</v>
      </c>
    </row>
    <row r="70" spans="1:16" x14ac:dyDescent="0.25">
      <c r="A70" s="125" t="s">
        <v>102</v>
      </c>
      <c r="B70" s="93">
        <v>137</v>
      </c>
      <c r="C70" s="126" t="s">
        <v>37</v>
      </c>
      <c r="D70" s="94">
        <v>137</v>
      </c>
      <c r="E70" s="127"/>
      <c r="F70" s="128">
        <v>0.50000199999999995</v>
      </c>
      <c r="G70" s="129"/>
      <c r="H70" s="130">
        <v>0.34298200000000001</v>
      </c>
      <c r="I70" s="131"/>
      <c r="J70" s="128">
        <v>0.28823199999999999</v>
      </c>
      <c r="K70" s="71"/>
      <c r="L70" s="130">
        <v>0.22992699999999999</v>
      </c>
      <c r="M70" s="71"/>
      <c r="N70" s="99" t="s">
        <v>37</v>
      </c>
      <c r="O70" s="131"/>
      <c r="P70" s="100" t="s">
        <v>37</v>
      </c>
    </row>
    <row r="71" spans="1:16" x14ac:dyDescent="0.25">
      <c r="A71" s="125" t="s">
        <v>353</v>
      </c>
      <c r="B71" s="93">
        <v>138</v>
      </c>
      <c r="C71" s="126" t="s">
        <v>37</v>
      </c>
      <c r="D71" s="94">
        <v>138</v>
      </c>
      <c r="E71" s="127"/>
      <c r="F71" s="128">
        <v>0.122957</v>
      </c>
      <c r="G71" s="129"/>
      <c r="H71" s="130">
        <v>8.4344000000000002E-2</v>
      </c>
      <c r="I71" s="131"/>
      <c r="J71" s="128">
        <v>5.6753999999999999E-2</v>
      </c>
      <c r="K71" s="71"/>
      <c r="L71" s="130">
        <v>4.5274000000000002E-2</v>
      </c>
      <c r="M71" s="71"/>
      <c r="N71" s="99" t="s">
        <v>37</v>
      </c>
      <c r="O71" s="131"/>
      <c r="P71" s="100" t="s">
        <v>37</v>
      </c>
    </row>
    <row r="72" spans="1:16" x14ac:dyDescent="0.25">
      <c r="A72" s="125" t="s">
        <v>103</v>
      </c>
      <c r="B72" s="93">
        <v>139</v>
      </c>
      <c r="C72" s="126" t="s">
        <v>37</v>
      </c>
      <c r="D72" s="94">
        <v>22</v>
      </c>
      <c r="E72" s="127"/>
      <c r="F72" s="128">
        <v>2.3879999999999999E-3</v>
      </c>
      <c r="G72" s="129"/>
      <c r="H72" s="130">
        <v>1.6379999999999999E-3</v>
      </c>
      <c r="I72" s="131"/>
      <c r="J72" s="128">
        <v>1.8420000000000001E-3</v>
      </c>
      <c r="K72" s="71"/>
      <c r="L72" s="130">
        <v>1.469E-3</v>
      </c>
      <c r="M72" s="71"/>
      <c r="N72" s="99" t="s">
        <v>37</v>
      </c>
      <c r="O72" s="131"/>
      <c r="P72" s="100" t="s">
        <v>37</v>
      </c>
    </row>
    <row r="73" spans="1:16" x14ac:dyDescent="0.25">
      <c r="A73" s="125" t="s">
        <v>104</v>
      </c>
      <c r="B73" s="93">
        <v>142</v>
      </c>
      <c r="C73" s="126" t="s">
        <v>37</v>
      </c>
      <c r="D73" s="94">
        <v>142</v>
      </c>
      <c r="E73" s="127"/>
      <c r="F73" s="128">
        <v>9.0660000000000004E-2</v>
      </c>
      <c r="G73" s="129"/>
      <c r="H73" s="130">
        <v>6.2189000000000001E-2</v>
      </c>
      <c r="I73" s="131"/>
      <c r="J73" s="128">
        <v>2.8923000000000001E-2</v>
      </c>
      <c r="K73" s="71"/>
      <c r="L73" s="130">
        <v>2.3071999999999999E-2</v>
      </c>
      <c r="M73" s="71"/>
      <c r="N73" s="99" t="s">
        <v>37</v>
      </c>
      <c r="O73" s="131"/>
      <c r="P73" s="100" t="s">
        <v>37</v>
      </c>
    </row>
    <row r="74" spans="1:16" x14ac:dyDescent="0.25">
      <c r="A74" s="125" t="s">
        <v>105</v>
      </c>
      <c r="B74" s="93">
        <v>143</v>
      </c>
      <c r="C74" s="126" t="s">
        <v>37</v>
      </c>
      <c r="D74" s="94">
        <v>143</v>
      </c>
      <c r="E74" s="127"/>
      <c r="F74" s="128">
        <v>5.7650000000000002E-3</v>
      </c>
      <c r="G74" s="129"/>
      <c r="H74" s="130">
        <v>3.9550000000000002E-3</v>
      </c>
      <c r="I74" s="131"/>
      <c r="J74" s="128">
        <v>2.0739999999999999E-3</v>
      </c>
      <c r="K74" s="71"/>
      <c r="L74" s="130">
        <v>1.6540000000000001E-3</v>
      </c>
      <c r="M74" s="71"/>
      <c r="N74" s="99" t="s">
        <v>37</v>
      </c>
      <c r="O74" s="131"/>
      <c r="P74" s="100" t="s">
        <v>37</v>
      </c>
    </row>
    <row r="75" spans="1:16" x14ac:dyDescent="0.25">
      <c r="A75" s="125" t="s">
        <v>106</v>
      </c>
      <c r="B75" s="93">
        <v>146</v>
      </c>
      <c r="C75" s="126" t="s">
        <v>37</v>
      </c>
      <c r="D75" s="94">
        <v>146</v>
      </c>
      <c r="E75" s="127"/>
      <c r="F75" s="128">
        <v>0.76513799999999998</v>
      </c>
      <c r="G75" s="129"/>
      <c r="H75" s="130">
        <v>0.52485499999999996</v>
      </c>
      <c r="I75" s="131"/>
      <c r="J75" s="128">
        <v>0.19493199999999999</v>
      </c>
      <c r="K75" s="71"/>
      <c r="L75" s="130">
        <v>0.1555</v>
      </c>
      <c r="M75" s="71"/>
      <c r="N75" s="99" t="s">
        <v>37</v>
      </c>
      <c r="O75" s="131"/>
      <c r="P75" s="100" t="s">
        <v>37</v>
      </c>
    </row>
    <row r="76" spans="1:16" x14ac:dyDescent="0.25">
      <c r="A76" s="125" t="s">
        <v>379</v>
      </c>
      <c r="B76" s="93">
        <v>149</v>
      </c>
      <c r="C76" s="126" t="s">
        <v>37</v>
      </c>
      <c r="D76" s="94">
        <v>149</v>
      </c>
      <c r="E76" s="127"/>
      <c r="F76" s="128">
        <v>1.6365999999999999E-2</v>
      </c>
      <c r="G76" s="129"/>
      <c r="H76" s="130">
        <v>1.1226E-2</v>
      </c>
      <c r="I76" s="131"/>
      <c r="J76" s="128">
        <v>5.7080000000000004E-3</v>
      </c>
      <c r="K76" s="71"/>
      <c r="L76" s="130">
        <v>4.5529999999999998E-3</v>
      </c>
      <c r="M76" s="71"/>
      <c r="N76" s="99" t="s">
        <v>37</v>
      </c>
      <c r="O76" s="131"/>
      <c r="P76" s="100" t="s">
        <v>37</v>
      </c>
    </row>
    <row r="77" spans="1:16" x14ac:dyDescent="0.25">
      <c r="A77" s="125" t="s">
        <v>38</v>
      </c>
      <c r="B77" s="93">
        <v>150</v>
      </c>
      <c r="C77" s="126">
        <v>157</v>
      </c>
      <c r="D77" s="94">
        <v>150</v>
      </c>
      <c r="E77" s="127"/>
      <c r="F77" s="128" t="s">
        <v>37</v>
      </c>
      <c r="G77" s="129"/>
      <c r="H77" s="130" t="s">
        <v>37</v>
      </c>
      <c r="I77" s="131"/>
      <c r="J77" s="128" t="s">
        <v>37</v>
      </c>
      <c r="K77" s="71"/>
      <c r="L77" s="130" t="s">
        <v>37</v>
      </c>
      <c r="M77" s="71"/>
      <c r="N77" s="99" t="s">
        <v>37</v>
      </c>
      <c r="O77" s="131"/>
      <c r="P77" s="100" t="s">
        <v>37</v>
      </c>
    </row>
    <row r="78" spans="1:16" x14ac:dyDescent="0.25">
      <c r="A78" s="125" t="s">
        <v>107</v>
      </c>
      <c r="B78" s="93">
        <v>151</v>
      </c>
      <c r="C78" s="126" t="s">
        <v>37</v>
      </c>
      <c r="D78" s="94">
        <v>151</v>
      </c>
      <c r="E78" s="127"/>
      <c r="F78" s="128">
        <v>0.73689400000000005</v>
      </c>
      <c r="G78" s="129"/>
      <c r="H78" s="130">
        <v>0.50548000000000004</v>
      </c>
      <c r="I78" s="131"/>
      <c r="J78" s="128">
        <v>0.208565</v>
      </c>
      <c r="K78" s="71"/>
      <c r="L78" s="130">
        <v>0.166376</v>
      </c>
      <c r="M78" s="71"/>
      <c r="N78" s="99" t="s">
        <v>37</v>
      </c>
      <c r="O78" s="131"/>
      <c r="P78" s="100" t="s">
        <v>37</v>
      </c>
    </row>
    <row r="79" spans="1:16" x14ac:dyDescent="0.25">
      <c r="A79" s="125" t="s">
        <v>259</v>
      </c>
      <c r="B79" s="93">
        <v>153</v>
      </c>
      <c r="C79" s="126" t="s">
        <v>37</v>
      </c>
      <c r="D79" s="94">
        <v>153</v>
      </c>
      <c r="E79" s="127"/>
      <c r="F79" s="128">
        <v>0.17366599999999999</v>
      </c>
      <c r="G79" s="129"/>
      <c r="H79" s="130">
        <v>0.119128</v>
      </c>
      <c r="I79" s="131"/>
      <c r="J79" s="128">
        <v>3.9711000000000003E-2</v>
      </c>
      <c r="K79" s="71"/>
      <c r="L79" s="130">
        <v>3.1677999999999998E-2</v>
      </c>
      <c r="M79" s="71"/>
      <c r="N79" s="99" t="s">
        <v>37</v>
      </c>
      <c r="O79" s="131"/>
      <c r="P79" s="100" t="s">
        <v>37</v>
      </c>
    </row>
    <row r="80" spans="1:16" x14ac:dyDescent="0.25">
      <c r="A80" s="125" t="s">
        <v>108</v>
      </c>
      <c r="B80" s="93">
        <v>154</v>
      </c>
      <c r="C80" s="126" t="s">
        <v>37</v>
      </c>
      <c r="D80" s="94">
        <v>154</v>
      </c>
      <c r="E80" s="127"/>
      <c r="F80" s="128">
        <v>2.96E-3</v>
      </c>
      <c r="G80" s="129"/>
      <c r="H80" s="130">
        <v>2.0300000000000001E-3</v>
      </c>
      <c r="I80" s="131"/>
      <c r="J80" s="128">
        <v>2.9039999999999999E-3</v>
      </c>
      <c r="K80" s="71"/>
      <c r="L80" s="130">
        <v>2.317E-3</v>
      </c>
      <c r="M80" s="71"/>
      <c r="N80" s="99" t="s">
        <v>37</v>
      </c>
      <c r="O80" s="131"/>
      <c r="P80" s="100" t="s">
        <v>37</v>
      </c>
    </row>
    <row r="81" spans="1:16" x14ac:dyDescent="0.25">
      <c r="A81" s="125" t="s">
        <v>109</v>
      </c>
      <c r="B81" s="93">
        <v>155</v>
      </c>
      <c r="C81" s="126" t="s">
        <v>37</v>
      </c>
      <c r="D81" s="94">
        <v>42</v>
      </c>
      <c r="E81" s="127"/>
      <c r="F81" s="128">
        <v>9.7549999999999998E-3</v>
      </c>
      <c r="G81" s="129"/>
      <c r="H81" s="130">
        <v>6.692E-3</v>
      </c>
      <c r="I81" s="131"/>
      <c r="J81" s="128">
        <v>1.0271000000000001E-2</v>
      </c>
      <c r="K81" s="71"/>
      <c r="L81" s="130">
        <v>8.1930000000000006E-3</v>
      </c>
      <c r="M81" s="71"/>
      <c r="N81" s="99" t="s">
        <v>37</v>
      </c>
      <c r="O81" s="131"/>
      <c r="P81" s="100" t="s">
        <v>37</v>
      </c>
    </row>
    <row r="82" spans="1:16" x14ac:dyDescent="0.25">
      <c r="A82" s="125" t="s">
        <v>110</v>
      </c>
      <c r="B82" s="93">
        <v>156</v>
      </c>
      <c r="C82" s="126" t="s">
        <v>37</v>
      </c>
      <c r="D82" s="94">
        <v>73</v>
      </c>
      <c r="E82" s="127"/>
      <c r="F82" s="128">
        <v>2.6977999999999999E-2</v>
      </c>
      <c r="G82" s="129"/>
      <c r="H82" s="130">
        <v>1.8506000000000002E-2</v>
      </c>
      <c r="I82" s="131"/>
      <c r="J82" s="128">
        <v>1.0427000000000001E-2</v>
      </c>
      <c r="K82" s="71"/>
      <c r="L82" s="130">
        <v>8.3180000000000007E-3</v>
      </c>
      <c r="M82" s="71"/>
      <c r="N82" s="99" t="s">
        <v>37</v>
      </c>
      <c r="O82" s="131"/>
      <c r="P82" s="100" t="s">
        <v>37</v>
      </c>
    </row>
    <row r="83" spans="1:16" x14ac:dyDescent="0.25">
      <c r="A83" s="125" t="s">
        <v>111</v>
      </c>
      <c r="B83" s="93">
        <v>157</v>
      </c>
      <c r="C83" s="126" t="s">
        <v>37</v>
      </c>
      <c r="D83" s="94">
        <v>150</v>
      </c>
      <c r="E83" s="127"/>
      <c r="F83" s="128">
        <v>2.5618999999999999E-2</v>
      </c>
      <c r="G83" s="129"/>
      <c r="H83" s="130">
        <v>1.7573999999999999E-2</v>
      </c>
      <c r="I83" s="131"/>
      <c r="J83" s="128">
        <v>9.554E-3</v>
      </c>
      <c r="K83" s="71"/>
      <c r="L83" s="130">
        <v>7.6210000000000002E-3</v>
      </c>
      <c r="M83" s="71"/>
      <c r="N83" s="99" t="s">
        <v>37</v>
      </c>
      <c r="O83" s="131"/>
      <c r="P83" s="100" t="s">
        <v>37</v>
      </c>
    </row>
    <row r="84" spans="1:16" x14ac:dyDescent="0.25">
      <c r="A84" s="125" t="s">
        <v>112</v>
      </c>
      <c r="B84" s="93">
        <v>158</v>
      </c>
      <c r="C84" s="126" t="s">
        <v>37</v>
      </c>
      <c r="D84" s="94">
        <v>158</v>
      </c>
      <c r="E84" s="127"/>
      <c r="F84" s="128">
        <v>1.2355E-2</v>
      </c>
      <c r="G84" s="129"/>
      <c r="H84" s="130">
        <v>8.4749999999999999E-3</v>
      </c>
      <c r="I84" s="131"/>
      <c r="J84" s="128">
        <v>4.3499999999999997E-3</v>
      </c>
      <c r="K84" s="71"/>
      <c r="L84" s="130">
        <v>3.47E-3</v>
      </c>
      <c r="M84" s="71"/>
      <c r="N84" s="99" t="s">
        <v>37</v>
      </c>
      <c r="O84" s="131"/>
      <c r="P84" s="100" t="s">
        <v>37</v>
      </c>
    </row>
    <row r="85" spans="1:16" x14ac:dyDescent="0.25">
      <c r="A85" s="125" t="s">
        <v>113</v>
      </c>
      <c r="B85" s="93">
        <v>164</v>
      </c>
      <c r="C85" s="126">
        <v>490</v>
      </c>
      <c r="D85" s="94">
        <v>490</v>
      </c>
      <c r="E85" s="127"/>
      <c r="F85" s="128" t="s">
        <v>37</v>
      </c>
      <c r="G85" s="129"/>
      <c r="H85" s="130" t="s">
        <v>37</v>
      </c>
      <c r="I85" s="131"/>
      <c r="J85" s="128" t="s">
        <v>37</v>
      </c>
      <c r="K85" s="71"/>
      <c r="L85" s="130" t="s">
        <v>37</v>
      </c>
      <c r="M85" s="71"/>
      <c r="N85" s="99" t="s">
        <v>37</v>
      </c>
      <c r="O85" s="131"/>
      <c r="P85" s="100" t="s">
        <v>37</v>
      </c>
    </row>
    <row r="86" spans="1:16" x14ac:dyDescent="0.25">
      <c r="A86" s="125" t="s">
        <v>114</v>
      </c>
      <c r="B86" s="93">
        <v>165</v>
      </c>
      <c r="C86" s="126">
        <v>490</v>
      </c>
      <c r="D86" s="94">
        <v>490</v>
      </c>
      <c r="E86" s="127"/>
      <c r="F86" s="128" t="s">
        <v>37</v>
      </c>
      <c r="G86" s="129"/>
      <c r="H86" s="130" t="s">
        <v>37</v>
      </c>
      <c r="I86" s="131"/>
      <c r="J86" s="128" t="s">
        <v>37</v>
      </c>
      <c r="K86" s="71"/>
      <c r="L86" s="130" t="s">
        <v>37</v>
      </c>
      <c r="M86" s="71"/>
      <c r="N86" s="99" t="s">
        <v>37</v>
      </c>
      <c r="O86" s="131"/>
      <c r="P86" s="100" t="s">
        <v>37</v>
      </c>
    </row>
    <row r="87" spans="1:16" x14ac:dyDescent="0.25">
      <c r="A87" s="125" t="s">
        <v>115</v>
      </c>
      <c r="B87" s="93">
        <v>179</v>
      </c>
      <c r="C87" s="126" t="s">
        <v>37</v>
      </c>
      <c r="D87" s="94">
        <v>179</v>
      </c>
      <c r="E87" s="127"/>
      <c r="F87" s="128">
        <v>2.5709999999999999E-3</v>
      </c>
      <c r="G87" s="129"/>
      <c r="H87" s="130">
        <v>1.7639999999999999E-3</v>
      </c>
      <c r="I87" s="131"/>
      <c r="J87" s="128">
        <v>6.8499999999999995E-4</v>
      </c>
      <c r="K87" s="71"/>
      <c r="L87" s="130">
        <v>5.4600000000000004E-4</v>
      </c>
      <c r="M87" s="71"/>
      <c r="N87" s="99" t="s">
        <v>37</v>
      </c>
      <c r="O87" s="131"/>
      <c r="P87" s="100" t="s">
        <v>37</v>
      </c>
    </row>
    <row r="88" spans="1:16" x14ac:dyDescent="0.25">
      <c r="A88" s="125" t="s">
        <v>117</v>
      </c>
      <c r="B88" s="93">
        <v>181</v>
      </c>
      <c r="C88" s="126" t="s">
        <v>37</v>
      </c>
      <c r="D88" s="94">
        <v>181</v>
      </c>
      <c r="E88" s="127"/>
      <c r="F88" s="128">
        <v>1.0300999999999999E-2</v>
      </c>
      <c r="G88" s="129"/>
      <c r="H88" s="130">
        <v>7.0660000000000002E-3</v>
      </c>
      <c r="I88" s="131"/>
      <c r="J88" s="128">
        <v>2.434E-3</v>
      </c>
      <c r="K88" s="71"/>
      <c r="L88" s="130">
        <v>1.9419999999999999E-3</v>
      </c>
      <c r="M88" s="71"/>
      <c r="N88" s="99" t="s">
        <v>37</v>
      </c>
      <c r="O88" s="131"/>
      <c r="P88" s="100" t="s">
        <v>37</v>
      </c>
    </row>
    <row r="89" spans="1:16" x14ac:dyDescent="0.25">
      <c r="A89" s="125" t="s">
        <v>118</v>
      </c>
      <c r="B89" s="93">
        <v>182</v>
      </c>
      <c r="C89" s="126" t="s">
        <v>37</v>
      </c>
      <c r="D89" s="94">
        <v>182</v>
      </c>
      <c r="E89" s="127"/>
      <c r="F89" s="128">
        <v>0.15274399999999999</v>
      </c>
      <c r="G89" s="129"/>
      <c r="H89" s="130">
        <v>0.10477599999999999</v>
      </c>
      <c r="I89" s="131"/>
      <c r="J89" s="128">
        <v>6.2344999999999998E-2</v>
      </c>
      <c r="K89" s="71"/>
      <c r="L89" s="130">
        <v>4.9734E-2</v>
      </c>
      <c r="M89" s="71"/>
      <c r="N89" s="99" t="s">
        <v>37</v>
      </c>
      <c r="O89" s="131"/>
      <c r="P89" s="100" t="s">
        <v>37</v>
      </c>
    </row>
    <row r="90" spans="1:16" x14ac:dyDescent="0.25">
      <c r="A90" s="125" t="s">
        <v>119</v>
      </c>
      <c r="B90" s="93">
        <v>183</v>
      </c>
      <c r="C90" s="126" t="s">
        <v>37</v>
      </c>
      <c r="D90" s="94">
        <v>34</v>
      </c>
      <c r="E90" s="127"/>
      <c r="F90" s="128">
        <v>5.6262E-2</v>
      </c>
      <c r="G90" s="129"/>
      <c r="H90" s="130">
        <v>3.8594000000000003E-2</v>
      </c>
      <c r="I90" s="131"/>
      <c r="J90" s="128">
        <v>8.7938000000000002E-2</v>
      </c>
      <c r="K90" s="71"/>
      <c r="L90" s="130">
        <v>7.0150000000000004E-2</v>
      </c>
      <c r="M90" s="71"/>
      <c r="N90" s="99">
        <v>8.1268999999999994E-2</v>
      </c>
      <c r="O90" s="131"/>
      <c r="P90" s="100">
        <v>7.0752999999999996E-2</v>
      </c>
    </row>
    <row r="91" spans="1:16" x14ac:dyDescent="0.25">
      <c r="A91" s="125" t="s">
        <v>120</v>
      </c>
      <c r="B91" s="93">
        <v>184</v>
      </c>
      <c r="C91" s="126" t="s">
        <v>37</v>
      </c>
      <c r="D91" s="94">
        <v>184</v>
      </c>
      <c r="E91" s="127"/>
      <c r="F91" s="128">
        <v>0.35891800000000001</v>
      </c>
      <c r="G91" s="129"/>
      <c r="H91" s="130">
        <v>0.24620400000000001</v>
      </c>
      <c r="I91" s="131"/>
      <c r="J91" s="128">
        <v>0.28168700000000002</v>
      </c>
      <c r="K91" s="71"/>
      <c r="L91" s="130">
        <v>0.22470599999999999</v>
      </c>
      <c r="M91" s="71"/>
      <c r="N91" s="99">
        <v>0.19583500000000001</v>
      </c>
      <c r="O91" s="131"/>
      <c r="P91" s="100">
        <v>0.17049400000000001</v>
      </c>
    </row>
    <row r="92" spans="1:16" x14ac:dyDescent="0.25">
      <c r="A92" s="125" t="s">
        <v>121</v>
      </c>
      <c r="B92" s="93">
        <v>185</v>
      </c>
      <c r="C92" s="126" t="s">
        <v>37</v>
      </c>
      <c r="D92" s="94">
        <v>185</v>
      </c>
      <c r="E92" s="127"/>
      <c r="F92" s="128">
        <v>0.58743699999999999</v>
      </c>
      <c r="G92" s="129"/>
      <c r="H92" s="130">
        <v>0.40295900000000001</v>
      </c>
      <c r="I92" s="131"/>
      <c r="J92" s="128">
        <v>0.67162500000000003</v>
      </c>
      <c r="K92" s="71"/>
      <c r="L92" s="130">
        <v>0.53576599999999996</v>
      </c>
      <c r="M92" s="71"/>
      <c r="N92" s="99">
        <v>0.52299899999999999</v>
      </c>
      <c r="O92" s="131"/>
      <c r="P92" s="100">
        <v>0.45532400000000001</v>
      </c>
    </row>
    <row r="93" spans="1:16" x14ac:dyDescent="0.25">
      <c r="A93" s="125" t="s">
        <v>122</v>
      </c>
      <c r="B93" s="93">
        <v>186</v>
      </c>
      <c r="C93" s="126" t="s">
        <v>37</v>
      </c>
      <c r="D93" s="94">
        <v>186</v>
      </c>
      <c r="E93" s="127"/>
      <c r="F93" s="128">
        <v>1.6116999999999999E-2</v>
      </c>
      <c r="G93" s="129"/>
      <c r="H93" s="130">
        <v>1.1056E-2</v>
      </c>
      <c r="I93" s="131"/>
      <c r="J93" s="128">
        <v>7.7650000000000002E-3</v>
      </c>
      <c r="K93" s="71"/>
      <c r="L93" s="130">
        <v>6.1939999999999999E-3</v>
      </c>
      <c r="M93" s="71"/>
      <c r="N93" s="99" t="s">
        <v>37</v>
      </c>
      <c r="O93" s="131"/>
      <c r="P93" s="100" t="s">
        <v>37</v>
      </c>
    </row>
    <row r="94" spans="1:16" x14ac:dyDescent="0.25">
      <c r="A94" s="125" t="s">
        <v>248</v>
      </c>
      <c r="B94" s="93">
        <v>188</v>
      </c>
      <c r="C94" s="126" t="s">
        <v>37</v>
      </c>
      <c r="D94" s="94">
        <v>188</v>
      </c>
      <c r="E94" s="127"/>
      <c r="F94" s="128">
        <v>2.1288000000000001E-2</v>
      </c>
      <c r="G94" s="129"/>
      <c r="H94" s="130">
        <v>1.4603E-2</v>
      </c>
      <c r="I94" s="131"/>
      <c r="J94" s="128">
        <v>2.2207999999999999E-2</v>
      </c>
      <c r="K94" s="71"/>
      <c r="L94" s="130">
        <v>1.7715999999999999E-2</v>
      </c>
      <c r="M94" s="71"/>
      <c r="N94" s="99" t="s">
        <v>37</v>
      </c>
      <c r="O94" s="131"/>
      <c r="P94" s="100" t="s">
        <v>37</v>
      </c>
    </row>
    <row r="95" spans="1:16" x14ac:dyDescent="0.25">
      <c r="A95" s="125" t="s">
        <v>123</v>
      </c>
      <c r="B95" s="93">
        <v>189</v>
      </c>
      <c r="C95" s="126" t="s">
        <v>37</v>
      </c>
      <c r="D95" s="94">
        <v>189</v>
      </c>
      <c r="E95" s="127"/>
      <c r="F95" s="128">
        <v>7.9462000000000005E-2</v>
      </c>
      <c r="G95" s="129"/>
      <c r="H95" s="130">
        <v>5.4508000000000001E-2</v>
      </c>
      <c r="I95" s="131"/>
      <c r="J95" s="128">
        <v>7.2565000000000004E-2</v>
      </c>
      <c r="K95" s="71"/>
      <c r="L95" s="130">
        <v>5.7886E-2</v>
      </c>
      <c r="M95" s="71"/>
      <c r="N95" s="99">
        <v>5.1987999999999999E-2</v>
      </c>
      <c r="O95" s="131"/>
      <c r="P95" s="100">
        <v>4.5261000000000003E-2</v>
      </c>
    </row>
    <row r="96" spans="1:16" x14ac:dyDescent="0.25">
      <c r="A96" s="125" t="s">
        <v>439</v>
      </c>
      <c r="B96" s="93">
        <v>190</v>
      </c>
      <c r="C96" s="126" t="s">
        <v>37</v>
      </c>
      <c r="D96" s="94">
        <v>188</v>
      </c>
      <c r="E96" s="127"/>
      <c r="F96" s="128">
        <v>1.7038999999999999E-2</v>
      </c>
      <c r="G96" s="129"/>
      <c r="H96" s="130">
        <v>1.1688E-2</v>
      </c>
      <c r="I96" s="131"/>
      <c r="J96" s="128">
        <v>1.427E-2</v>
      </c>
      <c r="K96" s="71"/>
      <c r="L96" s="130">
        <v>1.1383000000000001E-2</v>
      </c>
      <c r="M96" s="71"/>
      <c r="N96" s="99" t="s">
        <v>37</v>
      </c>
      <c r="O96" s="131"/>
      <c r="P96" s="100" t="s">
        <v>37</v>
      </c>
    </row>
    <row r="97" spans="1:16" x14ac:dyDescent="0.25">
      <c r="A97" s="125" t="s">
        <v>124</v>
      </c>
      <c r="B97" s="93">
        <v>191</v>
      </c>
      <c r="C97" s="126" t="s">
        <v>37</v>
      </c>
      <c r="D97" s="94">
        <v>191</v>
      </c>
      <c r="E97" s="127"/>
      <c r="F97" s="128">
        <v>1.1789000000000001E-2</v>
      </c>
      <c r="G97" s="129"/>
      <c r="H97" s="130">
        <v>8.0870000000000004E-3</v>
      </c>
      <c r="I97" s="131"/>
      <c r="J97" s="128">
        <v>5.1399999999999996E-3</v>
      </c>
      <c r="K97" s="71"/>
      <c r="L97" s="130">
        <v>4.1000000000000003E-3</v>
      </c>
      <c r="M97" s="71"/>
      <c r="N97" s="99" t="s">
        <v>37</v>
      </c>
      <c r="O97" s="131"/>
      <c r="P97" s="100" t="s">
        <v>37</v>
      </c>
    </row>
    <row r="98" spans="1:16" x14ac:dyDescent="0.25">
      <c r="A98" s="125" t="s">
        <v>125</v>
      </c>
      <c r="B98" s="93">
        <v>192</v>
      </c>
      <c r="C98" s="126" t="s">
        <v>37</v>
      </c>
      <c r="D98" s="94">
        <v>34</v>
      </c>
      <c r="E98" s="127"/>
      <c r="F98" s="128">
        <v>0.27851799999999999</v>
      </c>
      <c r="G98" s="129"/>
      <c r="H98" s="130">
        <v>0.191052</v>
      </c>
      <c r="I98" s="131"/>
      <c r="J98" s="128">
        <v>0.30080800000000002</v>
      </c>
      <c r="K98" s="71"/>
      <c r="L98" s="130">
        <v>0.23995900000000001</v>
      </c>
      <c r="M98" s="71"/>
      <c r="N98" s="99">
        <v>0.27696799999999999</v>
      </c>
      <c r="O98" s="131"/>
      <c r="P98" s="100">
        <v>0.24112900000000001</v>
      </c>
    </row>
    <row r="99" spans="1:16" x14ac:dyDescent="0.25">
      <c r="A99" s="125" t="s">
        <v>126</v>
      </c>
      <c r="B99" s="93">
        <v>193</v>
      </c>
      <c r="C99" s="126" t="s">
        <v>37</v>
      </c>
      <c r="D99" s="94">
        <v>193</v>
      </c>
      <c r="E99" s="127"/>
      <c r="F99" s="128">
        <v>6.4712000000000006E-2</v>
      </c>
      <c r="G99" s="129"/>
      <c r="H99" s="130">
        <v>4.4389999999999999E-2</v>
      </c>
      <c r="I99" s="131"/>
      <c r="J99" s="128">
        <v>2.801E-2</v>
      </c>
      <c r="K99" s="71"/>
      <c r="L99" s="130">
        <v>2.2343999999999999E-2</v>
      </c>
      <c r="M99" s="71"/>
      <c r="N99" s="99" t="s">
        <v>37</v>
      </c>
      <c r="O99" s="131"/>
      <c r="P99" s="100" t="s">
        <v>37</v>
      </c>
    </row>
    <row r="100" spans="1:16" x14ac:dyDescent="0.25">
      <c r="A100" s="125" t="s">
        <v>127</v>
      </c>
      <c r="B100" s="93">
        <v>194</v>
      </c>
      <c r="C100" s="126">
        <v>490</v>
      </c>
      <c r="D100" s="94">
        <v>490</v>
      </c>
      <c r="E100" s="127"/>
      <c r="F100" s="128" t="s">
        <v>37</v>
      </c>
      <c r="G100" s="129"/>
      <c r="H100" s="130" t="s">
        <v>37</v>
      </c>
      <c r="I100" s="131"/>
      <c r="J100" s="128" t="s">
        <v>37</v>
      </c>
      <c r="K100" s="71"/>
      <c r="L100" s="130" t="s">
        <v>37</v>
      </c>
      <c r="M100" s="71"/>
      <c r="N100" s="99" t="s">
        <v>37</v>
      </c>
      <c r="O100" s="131"/>
      <c r="P100" s="100" t="s">
        <v>37</v>
      </c>
    </row>
    <row r="101" spans="1:16" x14ac:dyDescent="0.25">
      <c r="A101" s="125" t="s">
        <v>128</v>
      </c>
      <c r="B101" s="93">
        <v>195</v>
      </c>
      <c r="C101" s="126" t="s">
        <v>37</v>
      </c>
      <c r="D101" s="94">
        <v>195</v>
      </c>
      <c r="E101" s="127"/>
      <c r="F101" s="128">
        <v>6.343E-2</v>
      </c>
      <c r="G101" s="129"/>
      <c r="H101" s="130">
        <v>4.351E-2</v>
      </c>
      <c r="I101" s="131"/>
      <c r="J101" s="128">
        <v>2.9058E-2</v>
      </c>
      <c r="K101" s="71"/>
      <c r="L101" s="130">
        <v>2.3179999999999999E-2</v>
      </c>
      <c r="M101" s="71"/>
      <c r="N101" s="99" t="s">
        <v>37</v>
      </c>
      <c r="O101" s="131"/>
      <c r="P101" s="100" t="s">
        <v>37</v>
      </c>
    </row>
    <row r="102" spans="1:16" x14ac:dyDescent="0.25">
      <c r="A102" s="125" t="s">
        <v>129</v>
      </c>
      <c r="B102" s="93">
        <v>196</v>
      </c>
      <c r="C102" s="126" t="s">
        <v>37</v>
      </c>
      <c r="D102" s="94">
        <v>196</v>
      </c>
      <c r="E102" s="127"/>
      <c r="F102" s="128">
        <v>2.1949999999999999E-3</v>
      </c>
      <c r="G102" s="129"/>
      <c r="H102" s="130">
        <v>1.506E-3</v>
      </c>
      <c r="I102" s="131"/>
      <c r="J102" s="128">
        <v>9.4300000000000004E-4</v>
      </c>
      <c r="K102" s="71"/>
      <c r="L102" s="130">
        <v>7.5199999999999996E-4</v>
      </c>
      <c r="M102" s="71"/>
      <c r="N102" s="99" t="s">
        <v>37</v>
      </c>
      <c r="O102" s="131"/>
      <c r="P102" s="100" t="s">
        <v>37</v>
      </c>
    </row>
    <row r="103" spans="1:16" x14ac:dyDescent="0.25">
      <c r="A103" s="125" t="s">
        <v>130</v>
      </c>
      <c r="B103" s="93">
        <v>199</v>
      </c>
      <c r="C103" s="126" t="s">
        <v>37</v>
      </c>
      <c r="D103" s="94">
        <v>199</v>
      </c>
      <c r="E103" s="127"/>
      <c r="F103" s="128">
        <v>1.619E-3</v>
      </c>
      <c r="G103" s="129"/>
      <c r="H103" s="130">
        <v>1.111E-3</v>
      </c>
      <c r="I103" s="131"/>
      <c r="J103" s="128">
        <v>5.0100000000000003E-4</v>
      </c>
      <c r="K103" s="71"/>
      <c r="L103" s="130">
        <v>4.0000000000000002E-4</v>
      </c>
      <c r="M103" s="71"/>
      <c r="N103" s="99" t="s">
        <v>37</v>
      </c>
      <c r="O103" s="131"/>
      <c r="P103" s="100" t="s">
        <v>37</v>
      </c>
    </row>
    <row r="104" spans="1:16" x14ac:dyDescent="0.25">
      <c r="A104" s="125" t="s">
        <v>131</v>
      </c>
      <c r="B104" s="93">
        <v>204</v>
      </c>
      <c r="C104" s="126">
        <v>490</v>
      </c>
      <c r="D104" s="94">
        <v>490</v>
      </c>
      <c r="E104" s="127"/>
      <c r="F104" s="128" t="s">
        <v>37</v>
      </c>
      <c r="G104" s="129"/>
      <c r="H104" s="130" t="s">
        <v>37</v>
      </c>
      <c r="I104" s="131"/>
      <c r="J104" s="128" t="s">
        <v>37</v>
      </c>
      <c r="K104" s="71"/>
      <c r="L104" s="130" t="s">
        <v>37</v>
      </c>
      <c r="M104" s="71"/>
      <c r="N104" s="99" t="s">
        <v>37</v>
      </c>
      <c r="O104" s="131"/>
      <c r="P104" s="100" t="s">
        <v>37</v>
      </c>
    </row>
    <row r="105" spans="1:16" x14ac:dyDescent="0.25">
      <c r="A105" s="125" t="s">
        <v>250</v>
      </c>
      <c r="B105" s="93">
        <v>205</v>
      </c>
      <c r="C105" s="126" t="s">
        <v>37</v>
      </c>
      <c r="D105" s="94">
        <v>205</v>
      </c>
      <c r="E105" s="127"/>
      <c r="F105" s="128">
        <v>2.1152000000000001E-2</v>
      </c>
      <c r="G105" s="129"/>
      <c r="H105" s="130">
        <v>1.4508999999999999E-2</v>
      </c>
      <c r="I105" s="131"/>
      <c r="J105" s="128">
        <v>1.7153999999999999E-2</v>
      </c>
      <c r="K105" s="71"/>
      <c r="L105" s="130">
        <v>1.3684E-2</v>
      </c>
      <c r="M105" s="71"/>
      <c r="N105" s="99" t="s">
        <v>37</v>
      </c>
      <c r="O105" s="131"/>
      <c r="P105" s="100" t="s">
        <v>37</v>
      </c>
    </row>
    <row r="106" spans="1:16" x14ac:dyDescent="0.25">
      <c r="A106" s="125" t="s">
        <v>133</v>
      </c>
      <c r="B106" s="93">
        <v>211</v>
      </c>
      <c r="C106" s="126" t="s">
        <v>37</v>
      </c>
      <c r="D106" s="94">
        <v>211</v>
      </c>
      <c r="E106" s="127"/>
      <c r="F106" s="128">
        <v>4.2919999999999998E-3</v>
      </c>
      <c r="G106" s="129"/>
      <c r="H106" s="130">
        <v>2.944E-3</v>
      </c>
      <c r="I106" s="131"/>
      <c r="J106" s="128">
        <v>2.1210000000000001E-3</v>
      </c>
      <c r="K106" s="71"/>
      <c r="L106" s="130">
        <v>1.6919999999999999E-3</v>
      </c>
      <c r="M106" s="71"/>
      <c r="N106" s="99" t="s">
        <v>37</v>
      </c>
      <c r="O106" s="131"/>
      <c r="P106" s="100" t="s">
        <v>37</v>
      </c>
    </row>
    <row r="107" spans="1:16" x14ac:dyDescent="0.25">
      <c r="A107" s="125" t="s">
        <v>134</v>
      </c>
      <c r="B107" s="93">
        <v>212</v>
      </c>
      <c r="C107" s="126" t="s">
        <v>37</v>
      </c>
      <c r="D107" s="94">
        <v>212</v>
      </c>
      <c r="E107" s="127"/>
      <c r="F107" s="128">
        <v>3.7260000000000001E-3</v>
      </c>
      <c r="G107" s="129"/>
      <c r="H107" s="130">
        <v>2.5560000000000001E-3</v>
      </c>
      <c r="I107" s="131"/>
      <c r="J107" s="128">
        <v>1.645E-3</v>
      </c>
      <c r="K107" s="71"/>
      <c r="L107" s="130">
        <v>1.312E-3</v>
      </c>
      <c r="M107" s="71"/>
      <c r="N107" s="99" t="s">
        <v>37</v>
      </c>
      <c r="O107" s="131"/>
      <c r="P107" s="100" t="s">
        <v>37</v>
      </c>
    </row>
    <row r="108" spans="1:16" x14ac:dyDescent="0.25">
      <c r="A108" s="125" t="s">
        <v>135</v>
      </c>
      <c r="B108" s="93">
        <v>214</v>
      </c>
      <c r="C108" s="126" t="s">
        <v>37</v>
      </c>
      <c r="D108" s="94">
        <v>214</v>
      </c>
      <c r="E108" s="127"/>
      <c r="F108" s="128">
        <v>7.8890000000000002E-3</v>
      </c>
      <c r="G108" s="129"/>
      <c r="H108" s="130">
        <v>5.4120000000000001E-3</v>
      </c>
      <c r="I108" s="131"/>
      <c r="J108" s="128">
        <v>3.4290000000000002E-3</v>
      </c>
      <c r="K108" s="71"/>
      <c r="L108" s="130">
        <v>2.735E-3</v>
      </c>
      <c r="M108" s="71"/>
      <c r="N108" s="99" t="s">
        <v>37</v>
      </c>
      <c r="O108" s="131"/>
      <c r="P108" s="100" t="s">
        <v>37</v>
      </c>
    </row>
    <row r="109" spans="1:16" x14ac:dyDescent="0.25">
      <c r="A109" s="125" t="s">
        <v>136</v>
      </c>
      <c r="B109" s="93">
        <v>227</v>
      </c>
      <c r="C109" s="126" t="s">
        <v>37</v>
      </c>
      <c r="D109" s="94">
        <v>227</v>
      </c>
      <c r="E109" s="127"/>
      <c r="F109" s="128">
        <v>2.14E-3</v>
      </c>
      <c r="G109" s="129"/>
      <c r="H109" s="130">
        <v>1.4679999999999999E-3</v>
      </c>
      <c r="I109" s="131"/>
      <c r="J109" s="128">
        <v>1.261E-3</v>
      </c>
      <c r="K109" s="71"/>
      <c r="L109" s="130">
        <v>1.0059999999999999E-3</v>
      </c>
      <c r="M109" s="71"/>
      <c r="N109" s="99" t="s">
        <v>37</v>
      </c>
      <c r="O109" s="131"/>
      <c r="P109" s="100" t="s">
        <v>37</v>
      </c>
    </row>
    <row r="110" spans="1:16" x14ac:dyDescent="0.25">
      <c r="A110" s="125" t="s">
        <v>137</v>
      </c>
      <c r="B110" s="93">
        <v>232</v>
      </c>
      <c r="C110" s="126" t="s">
        <v>37</v>
      </c>
      <c r="D110" s="94">
        <v>232</v>
      </c>
      <c r="E110" s="127"/>
      <c r="F110" s="128">
        <v>2.1493000000000002E-2</v>
      </c>
      <c r="G110" s="129"/>
      <c r="H110" s="130">
        <v>1.4742999999999999E-2</v>
      </c>
      <c r="I110" s="131"/>
      <c r="J110" s="128">
        <v>6.1529999999999996E-3</v>
      </c>
      <c r="K110" s="71"/>
      <c r="L110" s="130">
        <v>4.908E-3</v>
      </c>
      <c r="M110" s="71"/>
      <c r="N110" s="99" t="s">
        <v>37</v>
      </c>
      <c r="O110" s="131"/>
      <c r="P110" s="100" t="s">
        <v>37</v>
      </c>
    </row>
    <row r="111" spans="1:16" x14ac:dyDescent="0.25">
      <c r="A111" s="125" t="s">
        <v>371</v>
      </c>
      <c r="B111" s="93">
        <v>235</v>
      </c>
      <c r="C111" s="126" t="s">
        <v>37</v>
      </c>
      <c r="D111" s="94">
        <v>235</v>
      </c>
      <c r="E111" s="127"/>
      <c r="F111" s="128">
        <v>1.0482999999999999E-2</v>
      </c>
      <c r="G111" s="129"/>
      <c r="H111" s="130">
        <v>7.1910000000000003E-3</v>
      </c>
      <c r="I111" s="131"/>
      <c r="J111" s="128">
        <v>9.0139999999999994E-3</v>
      </c>
      <c r="K111" s="71"/>
      <c r="L111" s="130">
        <v>7.1910000000000003E-3</v>
      </c>
      <c r="M111" s="71"/>
      <c r="N111" s="99" t="s">
        <v>37</v>
      </c>
      <c r="O111" s="131"/>
      <c r="P111" s="100" t="s">
        <v>37</v>
      </c>
    </row>
    <row r="112" spans="1:16" x14ac:dyDescent="0.25">
      <c r="A112" s="125" t="s">
        <v>138</v>
      </c>
      <c r="B112" s="93">
        <v>250</v>
      </c>
      <c r="C112" s="126" t="s">
        <v>37</v>
      </c>
      <c r="D112" s="94">
        <v>250</v>
      </c>
      <c r="E112" s="127"/>
      <c r="F112" s="128">
        <v>8.9219999999999994E-3</v>
      </c>
      <c r="G112" s="129"/>
      <c r="H112" s="130">
        <v>6.1199999999999996E-3</v>
      </c>
      <c r="I112" s="131"/>
      <c r="J112" s="128">
        <v>4.9529999999999999E-3</v>
      </c>
      <c r="K112" s="71"/>
      <c r="L112" s="130">
        <v>3.9509999999999997E-3</v>
      </c>
      <c r="M112" s="71"/>
      <c r="N112" s="99" t="s">
        <v>37</v>
      </c>
      <c r="O112" s="131"/>
      <c r="P112" s="100" t="s">
        <v>37</v>
      </c>
    </row>
    <row r="113" spans="1:16" x14ac:dyDescent="0.25">
      <c r="A113" s="125" t="s">
        <v>139</v>
      </c>
      <c r="B113" s="93">
        <v>254</v>
      </c>
      <c r="C113" s="126" t="s">
        <v>37</v>
      </c>
      <c r="D113" s="94">
        <v>254</v>
      </c>
      <c r="E113" s="127"/>
      <c r="F113" s="128">
        <v>7.8530000000000006E-3</v>
      </c>
      <c r="G113" s="129"/>
      <c r="H113" s="130">
        <v>5.3870000000000003E-3</v>
      </c>
      <c r="I113" s="131"/>
      <c r="J113" s="128">
        <v>2.4919999999999999E-3</v>
      </c>
      <c r="K113" s="71"/>
      <c r="L113" s="130">
        <v>1.9880000000000002E-3</v>
      </c>
      <c r="M113" s="71"/>
      <c r="N113" s="99" t="s">
        <v>37</v>
      </c>
      <c r="O113" s="131"/>
      <c r="P113" s="100" t="s">
        <v>37</v>
      </c>
    </row>
    <row r="114" spans="1:16" x14ac:dyDescent="0.25">
      <c r="A114" s="125" t="s">
        <v>140</v>
      </c>
      <c r="B114" s="93">
        <v>256</v>
      </c>
      <c r="C114" s="126" t="s">
        <v>37</v>
      </c>
      <c r="D114" s="94">
        <v>256</v>
      </c>
      <c r="E114" s="127"/>
      <c r="F114" s="128">
        <v>1.0305999999999999E-2</v>
      </c>
      <c r="G114" s="129"/>
      <c r="H114" s="130">
        <v>7.0699999999999999E-3</v>
      </c>
      <c r="I114" s="131"/>
      <c r="J114" s="128">
        <v>4.2050000000000004E-3</v>
      </c>
      <c r="K114" s="71"/>
      <c r="L114" s="130">
        <v>3.3540000000000002E-3</v>
      </c>
      <c r="M114" s="71"/>
      <c r="N114" s="99" t="s">
        <v>37</v>
      </c>
      <c r="O114" s="131"/>
      <c r="P114" s="100" t="s">
        <v>37</v>
      </c>
    </row>
    <row r="115" spans="1:16" x14ac:dyDescent="0.25">
      <c r="A115" s="125" t="s">
        <v>440</v>
      </c>
      <c r="B115" s="93">
        <v>262</v>
      </c>
      <c r="C115" s="126" t="s">
        <v>37</v>
      </c>
      <c r="D115" s="94">
        <v>262</v>
      </c>
      <c r="E115" s="127"/>
      <c r="F115" s="128">
        <v>7.6324000000000003E-2</v>
      </c>
      <c r="G115" s="129"/>
      <c r="H115" s="130">
        <v>5.2354999999999999E-2</v>
      </c>
      <c r="I115" s="131"/>
      <c r="J115" s="128">
        <v>4.5454000000000001E-2</v>
      </c>
      <c r="K115" s="71"/>
      <c r="L115" s="130">
        <v>3.6259E-2</v>
      </c>
      <c r="M115" s="71"/>
      <c r="N115" s="99" t="s">
        <v>37</v>
      </c>
      <c r="O115" s="131"/>
      <c r="P115" s="100" t="s">
        <v>37</v>
      </c>
    </row>
    <row r="116" spans="1:16" x14ac:dyDescent="0.25">
      <c r="A116" s="125" t="s">
        <v>40</v>
      </c>
      <c r="B116" s="93">
        <v>263</v>
      </c>
      <c r="C116" s="126" t="s">
        <v>37</v>
      </c>
      <c r="D116" s="94">
        <v>263</v>
      </c>
      <c r="E116" s="127"/>
      <c r="F116" s="128">
        <v>7.1159999999999999E-3</v>
      </c>
      <c r="G116" s="129"/>
      <c r="H116" s="130">
        <v>4.8809999999999999E-3</v>
      </c>
      <c r="I116" s="131"/>
      <c r="J116" s="128">
        <v>2.764E-3</v>
      </c>
      <c r="K116" s="71"/>
      <c r="L116" s="130">
        <v>2.2049999999999999E-3</v>
      </c>
      <c r="M116" s="71"/>
      <c r="N116" s="99" t="s">
        <v>37</v>
      </c>
      <c r="O116" s="131"/>
      <c r="P116" s="100" t="s">
        <v>37</v>
      </c>
    </row>
    <row r="117" spans="1:16" x14ac:dyDescent="0.25">
      <c r="A117" s="125" t="s">
        <v>142</v>
      </c>
      <c r="B117" s="93">
        <v>270</v>
      </c>
      <c r="C117" s="126" t="s">
        <v>37</v>
      </c>
      <c r="D117" s="94">
        <v>270</v>
      </c>
      <c r="E117" s="127"/>
      <c r="F117" s="128">
        <v>1.3680000000000001E-3</v>
      </c>
      <c r="G117" s="129"/>
      <c r="H117" s="130">
        <v>9.3800000000000003E-4</v>
      </c>
      <c r="I117" s="131"/>
      <c r="J117" s="128">
        <v>9.7400000000000004E-4</v>
      </c>
      <c r="K117" s="71"/>
      <c r="L117" s="130">
        <v>7.7700000000000002E-4</v>
      </c>
      <c r="M117" s="71"/>
      <c r="N117" s="99" t="s">
        <v>37</v>
      </c>
      <c r="O117" s="131"/>
      <c r="P117" s="100" t="s">
        <v>37</v>
      </c>
    </row>
    <row r="118" spans="1:16" x14ac:dyDescent="0.25">
      <c r="A118" s="125" t="s">
        <v>366</v>
      </c>
      <c r="B118" s="93">
        <v>277</v>
      </c>
      <c r="C118" s="126" t="s">
        <v>37</v>
      </c>
      <c r="D118" s="94">
        <v>277</v>
      </c>
      <c r="E118" s="127"/>
      <c r="F118" s="128">
        <v>5.8299999999999997E-4</v>
      </c>
      <c r="G118" s="129"/>
      <c r="H118" s="130">
        <v>4.0000000000000002E-4</v>
      </c>
      <c r="I118" s="131"/>
      <c r="J118" s="128">
        <v>5.0100000000000003E-4</v>
      </c>
      <c r="K118" s="71"/>
      <c r="L118" s="130">
        <v>4.0000000000000002E-4</v>
      </c>
      <c r="M118" s="71"/>
      <c r="N118" s="99" t="s">
        <v>37</v>
      </c>
      <c r="O118" s="131"/>
      <c r="P118" s="100" t="s">
        <v>37</v>
      </c>
    </row>
    <row r="119" spans="1:16" x14ac:dyDescent="0.25">
      <c r="A119" s="125" t="s">
        <v>143</v>
      </c>
      <c r="B119" s="93">
        <v>280</v>
      </c>
      <c r="C119" s="126" t="s">
        <v>37</v>
      </c>
      <c r="D119" s="94">
        <v>280</v>
      </c>
      <c r="E119" s="127"/>
      <c r="F119" s="128">
        <v>4.725E-3</v>
      </c>
      <c r="G119" s="129"/>
      <c r="H119" s="130">
        <v>3.241E-3</v>
      </c>
      <c r="I119" s="131"/>
      <c r="J119" s="128">
        <v>5.7899999999999998E-4</v>
      </c>
      <c r="K119" s="71"/>
      <c r="L119" s="130">
        <v>4.6200000000000001E-4</v>
      </c>
      <c r="M119" s="71"/>
      <c r="N119" s="99" t="s">
        <v>37</v>
      </c>
      <c r="O119" s="131"/>
      <c r="P119" s="100" t="s">
        <v>37</v>
      </c>
    </row>
    <row r="120" spans="1:16" x14ac:dyDescent="0.25">
      <c r="A120" s="125" t="s">
        <v>144</v>
      </c>
      <c r="B120" s="93">
        <v>290</v>
      </c>
      <c r="C120" s="126" t="s">
        <v>37</v>
      </c>
      <c r="D120" s="94">
        <v>290</v>
      </c>
      <c r="E120" s="127"/>
      <c r="F120" s="128">
        <v>5.934E-3</v>
      </c>
      <c r="G120" s="129"/>
      <c r="H120" s="130">
        <v>4.0699999999999998E-3</v>
      </c>
      <c r="I120" s="131"/>
      <c r="J120" s="128">
        <v>1.0369999999999999E-3</v>
      </c>
      <c r="K120" s="71"/>
      <c r="L120" s="130">
        <v>8.2700000000000004E-4</v>
      </c>
      <c r="M120" s="71"/>
      <c r="N120" s="99" t="s">
        <v>37</v>
      </c>
      <c r="O120" s="131"/>
      <c r="P120" s="100" t="s">
        <v>37</v>
      </c>
    </row>
    <row r="121" spans="1:16" x14ac:dyDescent="0.25">
      <c r="A121" s="125" t="s">
        <v>145</v>
      </c>
      <c r="B121" s="93">
        <v>307</v>
      </c>
      <c r="C121" s="126" t="s">
        <v>37</v>
      </c>
      <c r="D121" s="94">
        <v>307</v>
      </c>
      <c r="E121" s="127"/>
      <c r="F121" s="128">
        <v>1.1764999999999999E-2</v>
      </c>
      <c r="G121" s="129"/>
      <c r="H121" s="130">
        <v>8.0700000000000008E-3</v>
      </c>
      <c r="I121" s="131"/>
      <c r="J121" s="128">
        <v>6.0410000000000004E-3</v>
      </c>
      <c r="K121" s="71"/>
      <c r="L121" s="130">
        <v>4.8190000000000004E-3</v>
      </c>
      <c r="M121" s="71"/>
      <c r="N121" s="99" t="s">
        <v>37</v>
      </c>
      <c r="O121" s="131"/>
      <c r="P121" s="100" t="s">
        <v>37</v>
      </c>
    </row>
    <row r="122" spans="1:16" x14ac:dyDescent="0.25">
      <c r="A122" s="125" t="s">
        <v>146</v>
      </c>
      <c r="B122" s="93">
        <v>310</v>
      </c>
      <c r="C122" s="126" t="s">
        <v>37</v>
      </c>
      <c r="D122" s="94">
        <v>310</v>
      </c>
      <c r="E122" s="127"/>
      <c r="F122" s="128">
        <v>6.7860000000000004E-3</v>
      </c>
      <c r="G122" s="129"/>
      <c r="H122" s="130">
        <v>4.6550000000000003E-3</v>
      </c>
      <c r="I122" s="131"/>
      <c r="J122" s="128">
        <v>5.0100000000000003E-4</v>
      </c>
      <c r="K122" s="71"/>
      <c r="L122" s="130">
        <v>4.0000000000000002E-4</v>
      </c>
      <c r="M122" s="71"/>
      <c r="N122" s="99" t="s">
        <v>37</v>
      </c>
      <c r="O122" s="131"/>
      <c r="P122" s="100" t="s">
        <v>37</v>
      </c>
    </row>
    <row r="123" spans="1:16" x14ac:dyDescent="0.25">
      <c r="A123" s="125" t="s">
        <v>421</v>
      </c>
      <c r="B123" s="93">
        <v>313</v>
      </c>
      <c r="C123" s="126" t="s">
        <v>37</v>
      </c>
      <c r="D123" s="94">
        <v>313</v>
      </c>
      <c r="E123" s="127"/>
      <c r="F123" s="128">
        <v>1.0507000000000001E-2</v>
      </c>
      <c r="G123" s="129"/>
      <c r="H123" s="130">
        <v>7.2069999999999999E-3</v>
      </c>
      <c r="I123" s="131"/>
      <c r="J123" s="128">
        <v>9.0349999999999996E-3</v>
      </c>
      <c r="K123" s="71"/>
      <c r="L123" s="130">
        <v>7.2069999999999999E-3</v>
      </c>
      <c r="M123" s="71"/>
      <c r="N123" s="99" t="s">
        <v>37</v>
      </c>
      <c r="O123" s="131"/>
      <c r="P123" s="100" t="s">
        <v>37</v>
      </c>
    </row>
    <row r="124" spans="1:16" x14ac:dyDescent="0.25">
      <c r="A124" s="125" t="s">
        <v>147</v>
      </c>
      <c r="B124" s="93">
        <v>319</v>
      </c>
      <c r="C124" s="126" t="s">
        <v>37</v>
      </c>
      <c r="D124" s="94">
        <v>319</v>
      </c>
      <c r="E124" s="127"/>
      <c r="F124" s="128">
        <v>1.2577E-2</v>
      </c>
      <c r="G124" s="129"/>
      <c r="H124" s="130">
        <v>8.6269999999999993E-3</v>
      </c>
      <c r="I124" s="131"/>
      <c r="J124" s="128">
        <v>2.928E-3</v>
      </c>
      <c r="K124" s="71"/>
      <c r="L124" s="130">
        <v>2.336E-3</v>
      </c>
      <c r="M124" s="71"/>
      <c r="N124" s="99" t="s">
        <v>37</v>
      </c>
      <c r="O124" s="131"/>
      <c r="P124" s="100" t="s">
        <v>37</v>
      </c>
    </row>
    <row r="125" spans="1:16" x14ac:dyDescent="0.25">
      <c r="A125" s="125" t="s">
        <v>148</v>
      </c>
      <c r="B125" s="93">
        <v>332</v>
      </c>
      <c r="C125" s="126" t="s">
        <v>37</v>
      </c>
      <c r="D125" s="94">
        <v>332</v>
      </c>
      <c r="E125" s="127"/>
      <c r="F125" s="128">
        <v>1.1771999999999999E-2</v>
      </c>
      <c r="G125" s="129"/>
      <c r="H125" s="130">
        <v>8.0750000000000006E-3</v>
      </c>
      <c r="I125" s="131"/>
      <c r="J125" s="128">
        <v>3.13E-3</v>
      </c>
      <c r="K125" s="71"/>
      <c r="L125" s="130">
        <v>2.4970000000000001E-3</v>
      </c>
      <c r="M125" s="71"/>
      <c r="N125" s="99" t="s">
        <v>37</v>
      </c>
      <c r="O125" s="131"/>
      <c r="P125" s="100" t="s">
        <v>37</v>
      </c>
    </row>
    <row r="126" spans="1:16" x14ac:dyDescent="0.25">
      <c r="A126" s="125" t="s">
        <v>149</v>
      </c>
      <c r="B126" s="93">
        <v>344</v>
      </c>
      <c r="C126" s="126" t="s">
        <v>37</v>
      </c>
      <c r="D126" s="94">
        <v>29</v>
      </c>
      <c r="E126" s="127"/>
      <c r="F126" s="128">
        <v>1.8879999999999999E-3</v>
      </c>
      <c r="G126" s="129"/>
      <c r="H126" s="130">
        <v>1.2949999999999999E-3</v>
      </c>
      <c r="I126" s="131"/>
      <c r="J126" s="128">
        <v>3.6259999999999999E-3</v>
      </c>
      <c r="K126" s="71"/>
      <c r="L126" s="130">
        <v>2.8930000000000002E-3</v>
      </c>
      <c r="M126" s="71"/>
      <c r="N126" s="99" t="s">
        <v>37</v>
      </c>
      <c r="O126" s="131"/>
      <c r="P126" s="100" t="s">
        <v>37</v>
      </c>
    </row>
    <row r="127" spans="1:16" x14ac:dyDescent="0.25">
      <c r="A127" s="125" t="s">
        <v>150</v>
      </c>
      <c r="B127" s="93">
        <v>347</v>
      </c>
      <c r="C127" s="126" t="s">
        <v>37</v>
      </c>
      <c r="D127" s="94">
        <v>347</v>
      </c>
      <c r="E127" s="127"/>
      <c r="F127" s="128">
        <v>5.8299999999999997E-4</v>
      </c>
      <c r="G127" s="129"/>
      <c r="H127" s="130">
        <v>4.0000000000000002E-4</v>
      </c>
      <c r="I127" s="131"/>
      <c r="J127" s="128">
        <v>5.1599999999999997E-4</v>
      </c>
      <c r="K127" s="71"/>
      <c r="L127" s="130">
        <v>4.1199999999999999E-4</v>
      </c>
      <c r="M127" s="71"/>
      <c r="N127" s="99" t="s">
        <v>37</v>
      </c>
      <c r="O127" s="131"/>
      <c r="P127" s="100" t="s">
        <v>37</v>
      </c>
    </row>
    <row r="128" spans="1:16" x14ac:dyDescent="0.25">
      <c r="A128" s="125" t="s">
        <v>151</v>
      </c>
      <c r="B128" s="93">
        <v>353</v>
      </c>
      <c r="C128" s="126" t="s">
        <v>37</v>
      </c>
      <c r="D128" s="94">
        <v>353</v>
      </c>
      <c r="E128" s="127"/>
      <c r="F128" s="128">
        <v>5.2352000000000003E-2</v>
      </c>
      <c r="G128" s="129"/>
      <c r="H128" s="130">
        <v>3.5910999999999998E-2</v>
      </c>
      <c r="I128" s="131"/>
      <c r="J128" s="128">
        <v>3.3269E-2</v>
      </c>
      <c r="K128" s="71"/>
      <c r="L128" s="130">
        <v>2.6539E-2</v>
      </c>
      <c r="M128" s="71"/>
      <c r="N128" s="99">
        <v>2.6942000000000001E-2</v>
      </c>
      <c r="O128" s="131"/>
      <c r="P128" s="100">
        <v>2.3456000000000001E-2</v>
      </c>
    </row>
    <row r="129" spans="1:16" x14ac:dyDescent="0.25">
      <c r="A129" s="125" t="s">
        <v>152</v>
      </c>
      <c r="B129" s="93">
        <v>354</v>
      </c>
      <c r="C129" s="126" t="s">
        <v>37</v>
      </c>
      <c r="D129" s="94">
        <v>354</v>
      </c>
      <c r="E129" s="127"/>
      <c r="F129" s="128">
        <v>3.258E-3</v>
      </c>
      <c r="G129" s="129"/>
      <c r="H129" s="130">
        <v>2.235E-3</v>
      </c>
      <c r="I129" s="131"/>
      <c r="J129" s="128">
        <v>2.3670000000000002E-3</v>
      </c>
      <c r="K129" s="71"/>
      <c r="L129" s="130">
        <v>1.8879999999999999E-3</v>
      </c>
      <c r="M129" s="71"/>
      <c r="N129" s="99" t="s">
        <v>37</v>
      </c>
      <c r="O129" s="131"/>
      <c r="P129" s="100" t="s">
        <v>37</v>
      </c>
    </row>
    <row r="130" spans="1:16" x14ac:dyDescent="0.25">
      <c r="A130" s="125" t="s">
        <v>43</v>
      </c>
      <c r="B130" s="93">
        <v>360</v>
      </c>
      <c r="C130" s="126" t="s">
        <v>37</v>
      </c>
      <c r="D130" s="94">
        <v>360</v>
      </c>
      <c r="E130" s="127"/>
      <c r="F130" s="128">
        <v>2.1784999999999999E-2</v>
      </c>
      <c r="G130" s="129"/>
      <c r="H130" s="130">
        <v>1.4944000000000001E-2</v>
      </c>
      <c r="I130" s="131"/>
      <c r="J130" s="128">
        <v>1.2369E-2</v>
      </c>
      <c r="K130" s="71"/>
      <c r="L130" s="130">
        <v>9.8670000000000008E-3</v>
      </c>
      <c r="M130" s="71"/>
      <c r="N130" s="99" t="s">
        <v>37</v>
      </c>
      <c r="O130" s="131"/>
      <c r="P130" s="100" t="s">
        <v>37</v>
      </c>
    </row>
    <row r="131" spans="1:16" x14ac:dyDescent="0.25">
      <c r="A131" s="125" t="s">
        <v>153</v>
      </c>
      <c r="B131" s="93">
        <v>361</v>
      </c>
      <c r="C131" s="126" t="s">
        <v>37</v>
      </c>
      <c r="D131" s="94">
        <v>360</v>
      </c>
      <c r="E131" s="127"/>
      <c r="F131" s="128">
        <v>5.1520000000000003E-3</v>
      </c>
      <c r="G131" s="129"/>
      <c r="H131" s="130">
        <v>3.5339999999999998E-3</v>
      </c>
      <c r="I131" s="131"/>
      <c r="J131" s="128">
        <v>2.637E-3</v>
      </c>
      <c r="K131" s="71"/>
      <c r="L131" s="130">
        <v>2.104E-3</v>
      </c>
      <c r="M131" s="71"/>
      <c r="N131" s="99" t="s">
        <v>37</v>
      </c>
      <c r="O131" s="131"/>
      <c r="P131" s="100" t="s">
        <v>37</v>
      </c>
    </row>
    <row r="132" spans="1:16" x14ac:dyDescent="0.25">
      <c r="A132" s="125" t="s">
        <v>154</v>
      </c>
      <c r="B132" s="93">
        <v>422</v>
      </c>
      <c r="C132" s="126" t="s">
        <v>37</v>
      </c>
      <c r="D132" s="94">
        <v>422</v>
      </c>
      <c r="E132" s="127"/>
      <c r="F132" s="128">
        <v>6.3133999999999996E-2</v>
      </c>
      <c r="G132" s="129"/>
      <c r="H132" s="130">
        <v>4.3306999999999998E-2</v>
      </c>
      <c r="I132" s="131"/>
      <c r="J132" s="128">
        <v>4.3091999999999998E-2</v>
      </c>
      <c r="K132" s="71"/>
      <c r="L132" s="130">
        <v>3.4375000000000003E-2</v>
      </c>
      <c r="M132" s="71"/>
      <c r="N132" s="99">
        <v>4.3373000000000002E-2</v>
      </c>
      <c r="O132" s="131"/>
      <c r="P132" s="100">
        <v>3.7761000000000003E-2</v>
      </c>
    </row>
    <row r="133" spans="1:16" x14ac:dyDescent="0.25">
      <c r="A133" s="125" t="s">
        <v>155</v>
      </c>
      <c r="B133" s="93">
        <v>423</v>
      </c>
      <c r="C133" s="126" t="s">
        <v>37</v>
      </c>
      <c r="D133" s="94">
        <v>422</v>
      </c>
      <c r="E133" s="127"/>
      <c r="F133" s="128">
        <v>3.0590000000000001E-3</v>
      </c>
      <c r="G133" s="129"/>
      <c r="H133" s="130">
        <v>2.098E-3</v>
      </c>
      <c r="I133" s="131"/>
      <c r="J133" s="128">
        <v>4.548E-3</v>
      </c>
      <c r="K133" s="71"/>
      <c r="L133" s="130">
        <v>3.6280000000000001E-3</v>
      </c>
      <c r="M133" s="71"/>
      <c r="N133" s="99">
        <v>4.4479999999999997E-3</v>
      </c>
      <c r="O133" s="131"/>
      <c r="P133" s="100">
        <v>3.872E-3</v>
      </c>
    </row>
    <row r="134" spans="1:16" x14ac:dyDescent="0.25">
      <c r="A134" s="125" t="s">
        <v>156</v>
      </c>
      <c r="B134" s="93">
        <v>424</v>
      </c>
      <c r="C134" s="126" t="s">
        <v>37</v>
      </c>
      <c r="D134" s="94">
        <v>424</v>
      </c>
      <c r="E134" s="127"/>
      <c r="F134" s="128">
        <v>0.109262</v>
      </c>
      <c r="G134" s="129"/>
      <c r="H134" s="130">
        <v>7.4949000000000002E-2</v>
      </c>
      <c r="I134" s="131"/>
      <c r="J134" s="128">
        <v>4.8732999999999999E-2</v>
      </c>
      <c r="K134" s="71"/>
      <c r="L134" s="130">
        <v>3.8875E-2</v>
      </c>
      <c r="M134" s="71"/>
      <c r="N134" s="99">
        <v>4.8535000000000002E-2</v>
      </c>
      <c r="O134" s="131"/>
      <c r="P134" s="100">
        <v>4.2255000000000001E-2</v>
      </c>
    </row>
    <row r="135" spans="1:16" x14ac:dyDescent="0.25">
      <c r="A135" s="125" t="s">
        <v>157</v>
      </c>
      <c r="B135" s="93">
        <v>490</v>
      </c>
      <c r="C135" s="126" t="s">
        <v>37</v>
      </c>
      <c r="D135" s="94">
        <v>490</v>
      </c>
      <c r="E135" s="127"/>
      <c r="F135" s="128">
        <v>5.7385270000000004</v>
      </c>
      <c r="G135" s="129"/>
      <c r="H135" s="130">
        <v>3.9364029999999999</v>
      </c>
      <c r="I135" s="131"/>
      <c r="J135" s="128">
        <v>2.653953</v>
      </c>
      <c r="K135" s="71"/>
      <c r="L135" s="130">
        <v>2.1171000000000002</v>
      </c>
      <c r="M135" s="71"/>
      <c r="N135" s="99">
        <v>0.173871</v>
      </c>
      <c r="O135" s="131"/>
      <c r="P135" s="100">
        <v>0.15137200000000001</v>
      </c>
    </row>
    <row r="136" spans="1:16" x14ac:dyDescent="0.25">
      <c r="A136" s="125" t="s">
        <v>158</v>
      </c>
      <c r="B136" s="93">
        <v>500</v>
      </c>
      <c r="C136" s="126" t="s">
        <v>37</v>
      </c>
      <c r="D136" s="94">
        <v>500</v>
      </c>
      <c r="E136" s="127"/>
      <c r="F136" s="128">
        <v>5.4530159999999999</v>
      </c>
      <c r="G136" s="129"/>
      <c r="H136" s="130">
        <v>3.7405539999999999</v>
      </c>
      <c r="I136" s="131"/>
      <c r="J136" s="128">
        <v>4.5114900000000002</v>
      </c>
      <c r="K136" s="71"/>
      <c r="L136" s="130">
        <v>3.5988869999999999</v>
      </c>
      <c r="M136" s="71"/>
      <c r="N136" s="99">
        <v>4.5098450000000003</v>
      </c>
      <c r="O136" s="131"/>
      <c r="P136" s="100">
        <v>3.9262760000000001</v>
      </c>
    </row>
    <row r="137" spans="1:16" x14ac:dyDescent="0.25">
      <c r="A137" s="125" t="s">
        <v>159</v>
      </c>
      <c r="B137" s="93">
        <v>568</v>
      </c>
      <c r="C137" s="126" t="s">
        <v>37</v>
      </c>
      <c r="D137" s="94">
        <v>568</v>
      </c>
      <c r="E137" s="127"/>
      <c r="F137" s="128">
        <v>0.149085</v>
      </c>
      <c r="G137" s="129"/>
      <c r="H137" s="130">
        <v>0.102266</v>
      </c>
      <c r="I137" s="131"/>
      <c r="J137" s="128">
        <v>0.125667</v>
      </c>
      <c r="K137" s="71"/>
      <c r="L137" s="130">
        <v>0.100247</v>
      </c>
      <c r="M137" s="71"/>
      <c r="N137" s="99">
        <v>0.12532499999999999</v>
      </c>
      <c r="O137" s="131"/>
      <c r="P137" s="100">
        <v>0.109108</v>
      </c>
    </row>
    <row r="138" spans="1:16" x14ac:dyDescent="0.25">
      <c r="A138" s="125" t="s">
        <v>261</v>
      </c>
      <c r="B138" s="93">
        <v>704</v>
      </c>
      <c r="C138" s="126" t="s">
        <v>37</v>
      </c>
      <c r="D138" s="94">
        <v>704</v>
      </c>
      <c r="E138" s="127"/>
      <c r="F138" s="128">
        <v>6.9179999999999997E-3</v>
      </c>
      <c r="G138" s="129"/>
      <c r="H138" s="130">
        <v>4.7450000000000001E-3</v>
      </c>
      <c r="I138" s="131"/>
      <c r="J138" s="128">
        <v>3.3210000000000002E-3</v>
      </c>
      <c r="K138" s="71"/>
      <c r="L138" s="130">
        <v>2.6489999999999999E-3</v>
      </c>
      <c r="M138" s="71"/>
      <c r="N138" s="99" t="s">
        <v>37</v>
      </c>
      <c r="O138" s="131"/>
      <c r="P138" s="100" t="s">
        <v>37</v>
      </c>
    </row>
    <row r="139" spans="1:16" x14ac:dyDescent="0.25">
      <c r="A139" s="125" t="s">
        <v>161</v>
      </c>
      <c r="B139" s="93">
        <v>707</v>
      </c>
      <c r="C139" s="126" t="s">
        <v>37</v>
      </c>
      <c r="D139" s="94">
        <v>707</v>
      </c>
      <c r="E139" s="127"/>
      <c r="F139" s="128">
        <v>2.15E-3</v>
      </c>
      <c r="G139" s="129"/>
      <c r="H139" s="130">
        <v>1.475E-3</v>
      </c>
      <c r="I139" s="131"/>
      <c r="J139" s="128">
        <v>5.0100000000000003E-4</v>
      </c>
      <c r="K139" s="71"/>
      <c r="L139" s="130">
        <v>4.0000000000000002E-4</v>
      </c>
      <c r="M139" s="71"/>
      <c r="N139" s="99" t="s">
        <v>37</v>
      </c>
      <c r="O139" s="131"/>
      <c r="P139" s="100" t="s">
        <v>37</v>
      </c>
    </row>
    <row r="140" spans="1:16" x14ac:dyDescent="0.25">
      <c r="A140" s="125" t="s">
        <v>401</v>
      </c>
      <c r="B140" s="93">
        <v>708</v>
      </c>
      <c r="C140" s="126" t="s">
        <v>37</v>
      </c>
      <c r="D140" s="94">
        <v>708</v>
      </c>
      <c r="E140" s="127"/>
      <c r="F140" s="128">
        <v>5.9999999999999995E-4</v>
      </c>
      <c r="G140" s="129"/>
      <c r="H140" s="130">
        <v>4.1199999999999999E-4</v>
      </c>
      <c r="I140" s="131"/>
      <c r="J140" s="128">
        <v>5.3899999999999998E-4</v>
      </c>
      <c r="K140" s="71"/>
      <c r="L140" s="130">
        <v>4.2999999999999999E-4</v>
      </c>
      <c r="M140" s="71"/>
      <c r="N140" s="99" t="s">
        <v>37</v>
      </c>
      <c r="O140" s="131"/>
      <c r="P140" s="100" t="s">
        <v>37</v>
      </c>
    </row>
    <row r="141" spans="1:16" x14ac:dyDescent="0.25">
      <c r="A141" s="125" t="s">
        <v>420</v>
      </c>
      <c r="B141" s="93">
        <v>709</v>
      </c>
      <c r="C141" s="126" t="s">
        <v>37</v>
      </c>
      <c r="D141" s="94">
        <v>885</v>
      </c>
      <c r="E141" s="127"/>
      <c r="F141" s="128">
        <v>8.2769999999999996E-3</v>
      </c>
      <c r="G141" s="129"/>
      <c r="H141" s="130">
        <v>5.6779999999999999E-3</v>
      </c>
      <c r="I141" s="131"/>
      <c r="J141" s="128">
        <v>2.9290000000000002E-3</v>
      </c>
      <c r="K141" s="71"/>
      <c r="L141" s="130">
        <v>2.3370000000000001E-3</v>
      </c>
      <c r="M141" s="71"/>
      <c r="N141" s="99" t="s">
        <v>37</v>
      </c>
      <c r="O141" s="131"/>
      <c r="P141" s="100" t="s">
        <v>37</v>
      </c>
    </row>
    <row r="142" spans="1:16" x14ac:dyDescent="0.25">
      <c r="A142" s="125" t="s">
        <v>162</v>
      </c>
      <c r="B142" s="93">
        <v>713</v>
      </c>
      <c r="C142" s="126" t="s">
        <v>37</v>
      </c>
      <c r="D142" s="94">
        <v>713</v>
      </c>
      <c r="E142" s="127"/>
      <c r="F142" s="128">
        <v>9.3670000000000003E-3</v>
      </c>
      <c r="G142" s="129"/>
      <c r="H142" s="130">
        <v>6.4250000000000002E-3</v>
      </c>
      <c r="I142" s="131"/>
      <c r="J142" s="128">
        <v>1.1999999999999999E-3</v>
      </c>
      <c r="K142" s="71"/>
      <c r="L142" s="130">
        <v>9.5699999999999995E-4</v>
      </c>
      <c r="M142" s="71"/>
      <c r="N142" s="99" t="s">
        <v>37</v>
      </c>
      <c r="O142" s="131"/>
      <c r="P142" s="100" t="s">
        <v>37</v>
      </c>
    </row>
    <row r="143" spans="1:16" x14ac:dyDescent="0.25">
      <c r="A143" s="125" t="s">
        <v>163</v>
      </c>
      <c r="B143" s="93">
        <v>714</v>
      </c>
      <c r="C143" s="126" t="s">
        <v>37</v>
      </c>
      <c r="D143" s="94">
        <v>714</v>
      </c>
      <c r="E143" s="127"/>
      <c r="F143" s="128">
        <v>5.8300000000000001E-3</v>
      </c>
      <c r="G143" s="129"/>
      <c r="H143" s="130">
        <v>3.999E-3</v>
      </c>
      <c r="I143" s="131"/>
      <c r="J143" s="128">
        <v>1.6900000000000001E-3</v>
      </c>
      <c r="K143" s="71"/>
      <c r="L143" s="130">
        <v>1.348E-3</v>
      </c>
      <c r="M143" s="71"/>
      <c r="N143" s="99" t="s">
        <v>37</v>
      </c>
      <c r="O143" s="131"/>
      <c r="P143" s="100" t="s">
        <v>37</v>
      </c>
    </row>
    <row r="144" spans="1:16" x14ac:dyDescent="0.25">
      <c r="A144" s="125" t="s">
        <v>383</v>
      </c>
      <c r="B144" s="93">
        <v>716</v>
      </c>
      <c r="C144" s="126" t="s">
        <v>37</v>
      </c>
      <c r="D144" s="94">
        <v>716</v>
      </c>
      <c r="E144" s="127"/>
      <c r="F144" s="128">
        <v>6.3299999999999999E-4</v>
      </c>
      <c r="G144" s="129"/>
      <c r="H144" s="130">
        <v>4.3399999999999998E-4</v>
      </c>
      <c r="I144" s="131"/>
      <c r="J144" s="128">
        <v>5.4000000000000001E-4</v>
      </c>
      <c r="K144" s="71"/>
      <c r="L144" s="130">
        <v>4.3100000000000001E-4</v>
      </c>
      <c r="M144" s="71"/>
      <c r="N144" s="99" t="s">
        <v>37</v>
      </c>
      <c r="O144" s="131"/>
      <c r="P144" s="100" t="s">
        <v>37</v>
      </c>
    </row>
    <row r="145" spans="1:16" x14ac:dyDescent="0.25">
      <c r="A145" s="125" t="s">
        <v>164</v>
      </c>
      <c r="B145" s="93">
        <v>721</v>
      </c>
      <c r="C145" s="126" t="s">
        <v>37</v>
      </c>
      <c r="D145" s="94">
        <v>827</v>
      </c>
      <c r="E145" s="127"/>
      <c r="F145" s="128">
        <v>3.3905999999999999E-2</v>
      </c>
      <c r="G145" s="129"/>
      <c r="H145" s="130">
        <v>2.3258000000000001E-2</v>
      </c>
      <c r="I145" s="131"/>
      <c r="J145" s="128">
        <v>1.0214000000000001E-2</v>
      </c>
      <c r="K145" s="71"/>
      <c r="L145" s="130">
        <v>8.1480000000000007E-3</v>
      </c>
      <c r="M145" s="71"/>
      <c r="N145" s="99" t="s">
        <v>37</v>
      </c>
      <c r="O145" s="131"/>
      <c r="P145" s="100" t="s">
        <v>37</v>
      </c>
    </row>
    <row r="146" spans="1:16" x14ac:dyDescent="0.25">
      <c r="A146" s="125" t="s">
        <v>441</v>
      </c>
      <c r="B146" s="93">
        <v>723</v>
      </c>
      <c r="C146" s="126" t="s">
        <v>37</v>
      </c>
      <c r="D146" s="94">
        <v>31</v>
      </c>
      <c r="E146" s="127"/>
      <c r="F146" s="128">
        <v>7.0663000000000004E-2</v>
      </c>
      <c r="G146" s="129"/>
      <c r="H146" s="130">
        <v>4.8472000000000001E-2</v>
      </c>
      <c r="I146" s="131"/>
      <c r="J146" s="128">
        <v>2.3879000000000001E-2</v>
      </c>
      <c r="K146" s="71"/>
      <c r="L146" s="130">
        <v>1.9049E-2</v>
      </c>
      <c r="M146" s="71"/>
      <c r="N146" s="99" t="s">
        <v>37</v>
      </c>
      <c r="O146" s="131"/>
      <c r="P146" s="100" t="s">
        <v>37</v>
      </c>
    </row>
    <row r="147" spans="1:16" x14ac:dyDescent="0.25">
      <c r="A147" s="125" t="s">
        <v>166</v>
      </c>
      <c r="B147" s="93">
        <v>725</v>
      </c>
      <c r="C147" s="126" t="s">
        <v>37</v>
      </c>
      <c r="D147" s="94">
        <v>725</v>
      </c>
      <c r="E147" s="127"/>
      <c r="F147" s="128">
        <v>1.7375000000000002E-2</v>
      </c>
      <c r="G147" s="129"/>
      <c r="H147" s="130">
        <v>1.1919000000000001E-2</v>
      </c>
      <c r="I147" s="131"/>
      <c r="J147" s="128">
        <v>4.4640000000000001E-3</v>
      </c>
      <c r="K147" s="71"/>
      <c r="L147" s="130">
        <v>3.5609999999999999E-3</v>
      </c>
      <c r="M147" s="71"/>
      <c r="N147" s="99" t="s">
        <v>37</v>
      </c>
      <c r="O147" s="131"/>
      <c r="P147" s="100" t="s">
        <v>37</v>
      </c>
    </row>
    <row r="148" spans="1:16" x14ac:dyDescent="0.25">
      <c r="A148" s="125" t="s">
        <v>167</v>
      </c>
      <c r="B148" s="93">
        <v>727</v>
      </c>
      <c r="C148" s="126" t="s">
        <v>37</v>
      </c>
      <c r="D148" s="94">
        <v>727</v>
      </c>
      <c r="E148" s="127"/>
      <c r="F148" s="128">
        <v>1.0097E-2</v>
      </c>
      <c r="G148" s="129"/>
      <c r="H148" s="130">
        <v>6.9259999999999999E-3</v>
      </c>
      <c r="I148" s="131"/>
      <c r="J148" s="128">
        <v>6.4570000000000001E-3</v>
      </c>
      <c r="K148" s="71"/>
      <c r="L148" s="130">
        <v>5.1510000000000002E-3</v>
      </c>
      <c r="M148" s="71"/>
      <c r="N148" s="99" t="s">
        <v>37</v>
      </c>
      <c r="O148" s="131"/>
      <c r="P148" s="100" t="s">
        <v>37</v>
      </c>
    </row>
    <row r="149" spans="1:16" x14ac:dyDescent="0.25">
      <c r="A149" s="125" t="s">
        <v>169</v>
      </c>
      <c r="B149" s="93">
        <v>731</v>
      </c>
      <c r="C149" s="126" t="s">
        <v>37</v>
      </c>
      <c r="D149" s="94">
        <v>731</v>
      </c>
      <c r="E149" s="127"/>
      <c r="F149" s="128">
        <v>1.9220000000000001E-3</v>
      </c>
      <c r="G149" s="129"/>
      <c r="H149" s="130">
        <v>1.3179999999999999E-3</v>
      </c>
      <c r="I149" s="131"/>
      <c r="J149" s="128">
        <v>5.0100000000000003E-4</v>
      </c>
      <c r="K149" s="71"/>
      <c r="L149" s="130">
        <v>4.0000000000000002E-4</v>
      </c>
      <c r="M149" s="71"/>
      <c r="N149" s="99" t="s">
        <v>37</v>
      </c>
      <c r="O149" s="131"/>
      <c r="P149" s="100" t="s">
        <v>37</v>
      </c>
    </row>
    <row r="150" spans="1:16" x14ac:dyDescent="0.25">
      <c r="A150" s="125" t="s">
        <v>170</v>
      </c>
      <c r="B150" s="93">
        <v>736</v>
      </c>
      <c r="C150" s="126" t="s">
        <v>37</v>
      </c>
      <c r="D150" s="94">
        <v>736</v>
      </c>
      <c r="E150" s="127"/>
      <c r="F150" s="128">
        <v>3.0999999999999999E-3</v>
      </c>
      <c r="G150" s="129"/>
      <c r="H150" s="130">
        <v>2.1259999999999999E-3</v>
      </c>
      <c r="I150" s="131"/>
      <c r="J150" s="128">
        <v>3.0040000000000002E-3</v>
      </c>
      <c r="K150" s="71"/>
      <c r="L150" s="130">
        <v>2.3960000000000001E-3</v>
      </c>
      <c r="M150" s="71"/>
      <c r="N150" s="99" t="s">
        <v>37</v>
      </c>
      <c r="O150" s="131"/>
      <c r="P150" s="100" t="s">
        <v>37</v>
      </c>
    </row>
    <row r="151" spans="1:16" x14ac:dyDescent="0.25">
      <c r="A151" s="125" t="s">
        <v>171</v>
      </c>
      <c r="B151" s="93">
        <v>737</v>
      </c>
      <c r="C151" s="126" t="s">
        <v>37</v>
      </c>
      <c r="D151" s="94">
        <v>188</v>
      </c>
      <c r="E151" s="127"/>
      <c r="F151" s="128">
        <v>6.8300000000000001E-4</v>
      </c>
      <c r="G151" s="129"/>
      <c r="H151" s="130">
        <v>4.6900000000000002E-4</v>
      </c>
      <c r="I151" s="131"/>
      <c r="J151" s="128">
        <v>5.0100000000000003E-4</v>
      </c>
      <c r="K151" s="71"/>
      <c r="L151" s="130">
        <v>4.0000000000000002E-4</v>
      </c>
      <c r="M151" s="71"/>
      <c r="N151" s="99" t="s">
        <v>37</v>
      </c>
      <c r="O151" s="131"/>
      <c r="P151" s="100" t="s">
        <v>37</v>
      </c>
    </row>
    <row r="152" spans="1:16" x14ac:dyDescent="0.25">
      <c r="A152" s="125" t="s">
        <v>172</v>
      </c>
      <c r="B152" s="93">
        <v>738</v>
      </c>
      <c r="C152" s="126" t="s">
        <v>37</v>
      </c>
      <c r="D152" s="94">
        <v>738</v>
      </c>
      <c r="E152" s="127"/>
      <c r="F152" s="128">
        <v>4.7723000000000002E-2</v>
      </c>
      <c r="G152" s="129"/>
      <c r="H152" s="130">
        <v>3.2736000000000001E-2</v>
      </c>
      <c r="I152" s="131"/>
      <c r="J152" s="128">
        <v>1.2200000000000001E-2</v>
      </c>
      <c r="K152" s="71"/>
      <c r="L152" s="130">
        <v>9.7319999999999993E-3</v>
      </c>
      <c r="M152" s="71"/>
      <c r="N152" s="99" t="s">
        <v>37</v>
      </c>
      <c r="O152" s="131"/>
      <c r="P152" s="100" t="s">
        <v>37</v>
      </c>
    </row>
    <row r="153" spans="1:16" x14ac:dyDescent="0.25">
      <c r="A153" s="125" t="s">
        <v>173</v>
      </c>
      <c r="B153" s="93">
        <v>740</v>
      </c>
      <c r="C153" s="126" t="s">
        <v>37</v>
      </c>
      <c r="D153" s="94">
        <v>740</v>
      </c>
      <c r="E153" s="127"/>
      <c r="F153" s="128">
        <v>2.6321000000000001E-2</v>
      </c>
      <c r="G153" s="129"/>
      <c r="H153" s="130">
        <v>1.8055000000000002E-2</v>
      </c>
      <c r="I153" s="131"/>
      <c r="J153" s="128">
        <v>1.0182999999999999E-2</v>
      </c>
      <c r="K153" s="71"/>
      <c r="L153" s="130">
        <v>8.123E-3</v>
      </c>
      <c r="M153" s="71"/>
      <c r="N153" s="99" t="s">
        <v>37</v>
      </c>
      <c r="O153" s="131"/>
      <c r="P153" s="100" t="s">
        <v>37</v>
      </c>
    </row>
    <row r="154" spans="1:16" x14ac:dyDescent="0.25">
      <c r="A154" s="125" t="s">
        <v>174</v>
      </c>
      <c r="B154" s="93">
        <v>741</v>
      </c>
      <c r="C154" s="126" t="s">
        <v>37</v>
      </c>
      <c r="D154" s="94">
        <v>741</v>
      </c>
      <c r="E154" s="127"/>
      <c r="F154" s="128">
        <v>3.0582000000000002E-2</v>
      </c>
      <c r="G154" s="129"/>
      <c r="H154" s="130">
        <v>2.0978E-2</v>
      </c>
      <c r="I154" s="131"/>
      <c r="J154" s="128">
        <v>4.7939999999999997E-3</v>
      </c>
      <c r="K154" s="71"/>
      <c r="L154" s="130">
        <v>3.8240000000000001E-3</v>
      </c>
      <c r="M154" s="71"/>
      <c r="N154" s="99" t="s">
        <v>37</v>
      </c>
      <c r="O154" s="131"/>
      <c r="P154" s="100" t="s">
        <v>37</v>
      </c>
    </row>
    <row r="155" spans="1:16" x14ac:dyDescent="0.25">
      <c r="A155" s="125" t="s">
        <v>175</v>
      </c>
      <c r="B155" s="93">
        <v>742</v>
      </c>
      <c r="C155" s="126" t="s">
        <v>37</v>
      </c>
      <c r="D155" s="94">
        <v>48</v>
      </c>
      <c r="E155" s="127"/>
      <c r="F155" s="128">
        <v>1.5455999999999999E-2</v>
      </c>
      <c r="G155" s="129"/>
      <c r="H155" s="130">
        <v>1.0602E-2</v>
      </c>
      <c r="I155" s="131"/>
      <c r="J155" s="128">
        <v>4.5209999999999998E-3</v>
      </c>
      <c r="K155" s="71"/>
      <c r="L155" s="130">
        <v>3.6059999999999998E-3</v>
      </c>
      <c r="M155" s="71"/>
      <c r="N155" s="99" t="s">
        <v>37</v>
      </c>
      <c r="O155" s="131"/>
      <c r="P155" s="100" t="s">
        <v>37</v>
      </c>
    </row>
    <row r="156" spans="1:16" x14ac:dyDescent="0.25">
      <c r="A156" s="125" t="s">
        <v>176</v>
      </c>
      <c r="B156" s="93">
        <v>744</v>
      </c>
      <c r="C156" s="126" t="s">
        <v>37</v>
      </c>
      <c r="D156" s="94">
        <v>22</v>
      </c>
      <c r="E156" s="127"/>
      <c r="F156" s="128">
        <v>1.361E-3</v>
      </c>
      <c r="G156" s="129"/>
      <c r="H156" s="130">
        <v>9.3400000000000004E-4</v>
      </c>
      <c r="I156" s="131"/>
      <c r="J156" s="128">
        <v>7.2800000000000002E-4</v>
      </c>
      <c r="K156" s="71"/>
      <c r="L156" s="130">
        <v>5.8100000000000003E-4</v>
      </c>
      <c r="M156" s="71"/>
      <c r="N156" s="99" t="s">
        <v>37</v>
      </c>
      <c r="O156" s="131"/>
      <c r="P156" s="100" t="s">
        <v>37</v>
      </c>
    </row>
    <row r="157" spans="1:16" x14ac:dyDescent="0.25">
      <c r="A157" s="125" t="s">
        <v>422</v>
      </c>
      <c r="B157" s="93">
        <v>748</v>
      </c>
      <c r="C157" s="126" t="s">
        <v>37</v>
      </c>
      <c r="D157" s="94">
        <v>748</v>
      </c>
      <c r="E157" s="127"/>
      <c r="F157" s="128">
        <v>5.8299999999999997E-4</v>
      </c>
      <c r="G157" s="129"/>
      <c r="H157" s="130">
        <v>4.0000000000000002E-4</v>
      </c>
      <c r="I157" s="131"/>
      <c r="J157" s="128">
        <v>5.0100000000000003E-4</v>
      </c>
      <c r="K157" s="71"/>
      <c r="L157" s="130">
        <v>4.0000000000000002E-4</v>
      </c>
      <c r="M157" s="71"/>
      <c r="N157" s="99" t="s">
        <v>37</v>
      </c>
      <c r="O157" s="131"/>
      <c r="P157" s="100" t="s">
        <v>37</v>
      </c>
    </row>
    <row r="158" spans="1:16" x14ac:dyDescent="0.25">
      <c r="A158" s="125" t="s">
        <v>262</v>
      </c>
      <c r="B158" s="93">
        <v>755</v>
      </c>
      <c r="C158" s="126" t="s">
        <v>37</v>
      </c>
      <c r="D158" s="94">
        <v>755</v>
      </c>
      <c r="E158" s="127"/>
      <c r="F158" s="128">
        <v>6.6140000000000001E-3</v>
      </c>
      <c r="G158" s="129"/>
      <c r="H158" s="130">
        <v>4.5370000000000002E-3</v>
      </c>
      <c r="I158" s="131"/>
      <c r="J158" s="128">
        <v>4.5069999999999997E-3</v>
      </c>
      <c r="K158" s="71"/>
      <c r="L158" s="130">
        <v>3.5950000000000001E-3</v>
      </c>
      <c r="M158" s="71"/>
      <c r="N158" s="99" t="s">
        <v>37</v>
      </c>
      <c r="O158" s="131"/>
      <c r="P158" s="100" t="s">
        <v>37</v>
      </c>
    </row>
    <row r="159" spans="1:16" x14ac:dyDescent="0.25">
      <c r="A159" s="125" t="s">
        <v>177</v>
      </c>
      <c r="B159" s="93">
        <v>764</v>
      </c>
      <c r="C159" s="126" t="s">
        <v>37</v>
      </c>
      <c r="D159" s="94">
        <v>29</v>
      </c>
      <c r="E159" s="127"/>
      <c r="F159" s="128">
        <v>0.10074</v>
      </c>
      <c r="G159" s="129"/>
      <c r="H159" s="130">
        <v>6.9103999999999999E-2</v>
      </c>
      <c r="I159" s="131"/>
      <c r="J159" s="128">
        <v>2.0274E-2</v>
      </c>
      <c r="K159" s="71"/>
      <c r="L159" s="130">
        <v>1.6173E-2</v>
      </c>
      <c r="M159" s="71"/>
      <c r="N159" s="99" t="s">
        <v>37</v>
      </c>
      <c r="O159" s="131"/>
      <c r="P159" s="100" t="s">
        <v>37</v>
      </c>
    </row>
    <row r="160" spans="1:16" x14ac:dyDescent="0.25">
      <c r="A160" s="125" t="s">
        <v>178</v>
      </c>
      <c r="B160" s="93">
        <v>765</v>
      </c>
      <c r="C160" s="126" t="s">
        <v>37</v>
      </c>
      <c r="D160" s="94">
        <v>765</v>
      </c>
      <c r="E160" s="127"/>
      <c r="F160" s="128">
        <v>2.188E-2</v>
      </c>
      <c r="G160" s="129"/>
      <c r="H160" s="130">
        <v>1.5009E-2</v>
      </c>
      <c r="I160" s="131"/>
      <c r="J160" s="128">
        <v>3.2230000000000002E-3</v>
      </c>
      <c r="K160" s="71"/>
      <c r="L160" s="130">
        <v>2.5709999999999999E-3</v>
      </c>
      <c r="M160" s="71"/>
      <c r="N160" s="99" t="s">
        <v>37</v>
      </c>
      <c r="O160" s="131"/>
      <c r="P160" s="100" t="s">
        <v>37</v>
      </c>
    </row>
    <row r="161" spans="1:16" x14ac:dyDescent="0.25">
      <c r="A161" s="125" t="s">
        <v>442</v>
      </c>
      <c r="B161" s="93">
        <v>766</v>
      </c>
      <c r="C161" s="126" t="s">
        <v>37</v>
      </c>
      <c r="D161" s="94">
        <v>766</v>
      </c>
      <c r="E161" s="127"/>
      <c r="F161" s="128">
        <v>8.0973000000000003E-2</v>
      </c>
      <c r="G161" s="129"/>
      <c r="H161" s="130">
        <v>5.5544000000000003E-2</v>
      </c>
      <c r="I161" s="131"/>
      <c r="J161" s="128">
        <v>3.6034999999999998E-2</v>
      </c>
      <c r="K161" s="71"/>
      <c r="L161" s="130">
        <v>2.8746000000000001E-2</v>
      </c>
      <c r="M161" s="71"/>
      <c r="N161" s="99" t="s">
        <v>37</v>
      </c>
      <c r="O161" s="131"/>
      <c r="P161" s="100" t="s">
        <v>37</v>
      </c>
    </row>
    <row r="162" spans="1:16" x14ac:dyDescent="0.25">
      <c r="A162" s="125" t="s">
        <v>443</v>
      </c>
      <c r="B162" s="93">
        <v>767</v>
      </c>
      <c r="C162" s="126" t="s">
        <v>37</v>
      </c>
      <c r="D162" s="94">
        <v>767</v>
      </c>
      <c r="E162" s="127"/>
      <c r="F162" s="128">
        <v>5.8299999999999997E-4</v>
      </c>
      <c r="G162" s="129"/>
      <c r="H162" s="130">
        <v>4.0000000000000002E-4</v>
      </c>
      <c r="I162" s="131"/>
      <c r="J162" s="128">
        <v>5.0100000000000003E-4</v>
      </c>
      <c r="K162" s="71"/>
      <c r="L162" s="130">
        <v>4.0000000000000002E-4</v>
      </c>
      <c r="M162" s="71"/>
      <c r="N162" s="99" t="s">
        <v>37</v>
      </c>
      <c r="O162" s="131"/>
      <c r="P162" s="100" t="s">
        <v>37</v>
      </c>
    </row>
    <row r="163" spans="1:16" x14ac:dyDescent="0.25">
      <c r="A163" s="125" t="s">
        <v>179</v>
      </c>
      <c r="B163" s="93">
        <v>772</v>
      </c>
      <c r="C163" s="126" t="s">
        <v>37</v>
      </c>
      <c r="D163" s="94">
        <v>772</v>
      </c>
      <c r="E163" s="127"/>
      <c r="F163" s="128">
        <v>5.1116000000000002E-2</v>
      </c>
      <c r="G163" s="129"/>
      <c r="H163" s="130">
        <v>3.5063999999999998E-2</v>
      </c>
      <c r="I163" s="131"/>
      <c r="J163" s="128">
        <v>1.5067000000000001E-2</v>
      </c>
      <c r="K163" s="71"/>
      <c r="L163" s="130">
        <v>1.2019E-2</v>
      </c>
      <c r="M163" s="71"/>
      <c r="N163" s="99" t="s">
        <v>37</v>
      </c>
      <c r="O163" s="131"/>
      <c r="P163" s="100" t="s">
        <v>37</v>
      </c>
    </row>
    <row r="164" spans="1:16" x14ac:dyDescent="0.25">
      <c r="A164" s="125" t="s">
        <v>180</v>
      </c>
      <c r="B164" s="93">
        <v>773</v>
      </c>
      <c r="C164" s="126">
        <v>490</v>
      </c>
      <c r="D164" s="94">
        <v>490</v>
      </c>
      <c r="E164" s="127"/>
      <c r="F164" s="128" t="s">
        <v>37</v>
      </c>
      <c r="G164" s="129"/>
      <c r="H164" s="130" t="s">
        <v>37</v>
      </c>
      <c r="I164" s="131"/>
      <c r="J164" s="128" t="s">
        <v>37</v>
      </c>
      <c r="K164" s="71"/>
      <c r="L164" s="130" t="s">
        <v>37</v>
      </c>
      <c r="M164" s="71"/>
      <c r="N164" s="99" t="s">
        <v>37</v>
      </c>
      <c r="O164" s="131"/>
      <c r="P164" s="100" t="s">
        <v>37</v>
      </c>
    </row>
    <row r="165" spans="1:16" x14ac:dyDescent="0.25">
      <c r="A165" s="125" t="s">
        <v>181</v>
      </c>
      <c r="B165" s="93">
        <v>777</v>
      </c>
      <c r="C165" s="126" t="s">
        <v>37</v>
      </c>
      <c r="D165" s="94">
        <v>777</v>
      </c>
      <c r="E165" s="127"/>
      <c r="F165" s="128">
        <v>8.2030000000000002E-3</v>
      </c>
      <c r="G165" s="129"/>
      <c r="H165" s="130">
        <v>5.6270000000000001E-3</v>
      </c>
      <c r="I165" s="131"/>
      <c r="J165" s="128">
        <v>3.1180000000000001E-3</v>
      </c>
      <c r="K165" s="71"/>
      <c r="L165" s="130">
        <v>2.4870000000000001E-3</v>
      </c>
      <c r="M165" s="71"/>
      <c r="N165" s="99" t="s">
        <v>37</v>
      </c>
      <c r="O165" s="131"/>
      <c r="P165" s="100" t="s">
        <v>37</v>
      </c>
    </row>
    <row r="166" spans="1:16" x14ac:dyDescent="0.25">
      <c r="A166" s="125" t="s">
        <v>182</v>
      </c>
      <c r="B166" s="93">
        <v>787</v>
      </c>
      <c r="C166" s="126" t="s">
        <v>37</v>
      </c>
      <c r="D166" s="94">
        <v>787</v>
      </c>
      <c r="E166" s="127"/>
      <c r="F166" s="128">
        <v>1.5178000000000001E-2</v>
      </c>
      <c r="G166" s="129"/>
      <c r="H166" s="130">
        <v>1.0411999999999999E-2</v>
      </c>
      <c r="I166" s="131"/>
      <c r="J166" s="128">
        <v>3.4910000000000002E-3</v>
      </c>
      <c r="K166" s="71"/>
      <c r="L166" s="130">
        <v>2.7850000000000001E-3</v>
      </c>
      <c r="M166" s="71"/>
      <c r="N166" s="99" t="s">
        <v>37</v>
      </c>
      <c r="O166" s="131"/>
      <c r="P166" s="100" t="s">
        <v>37</v>
      </c>
    </row>
    <row r="167" spans="1:16" x14ac:dyDescent="0.25">
      <c r="A167" s="125" t="s">
        <v>183</v>
      </c>
      <c r="B167" s="93">
        <v>791</v>
      </c>
      <c r="C167" s="126" t="s">
        <v>37</v>
      </c>
      <c r="D167" s="94">
        <v>53</v>
      </c>
      <c r="E167" s="127"/>
      <c r="F167" s="128">
        <v>0.250282</v>
      </c>
      <c r="G167" s="129"/>
      <c r="H167" s="130">
        <v>0.171684</v>
      </c>
      <c r="I167" s="131"/>
      <c r="J167" s="128">
        <v>5.6453999999999997E-2</v>
      </c>
      <c r="K167" s="71"/>
      <c r="L167" s="130">
        <v>4.5033999999999998E-2</v>
      </c>
      <c r="M167" s="71"/>
      <c r="N167" s="99" t="s">
        <v>37</v>
      </c>
      <c r="O167" s="131"/>
      <c r="P167" s="100" t="s">
        <v>37</v>
      </c>
    </row>
    <row r="168" spans="1:16" x14ac:dyDescent="0.25">
      <c r="A168" s="125" t="s">
        <v>184</v>
      </c>
      <c r="B168" s="93">
        <v>792</v>
      </c>
      <c r="C168" s="126" t="s">
        <v>37</v>
      </c>
      <c r="D168" s="94">
        <v>73</v>
      </c>
      <c r="E168" s="127"/>
      <c r="F168" s="128">
        <v>3.4271000000000003E-2</v>
      </c>
      <c r="G168" s="129"/>
      <c r="H168" s="130">
        <v>2.3508999999999999E-2</v>
      </c>
      <c r="I168" s="131"/>
      <c r="J168" s="128">
        <v>9.8860000000000007E-3</v>
      </c>
      <c r="K168" s="71"/>
      <c r="L168" s="130">
        <v>7.8860000000000006E-3</v>
      </c>
      <c r="M168" s="71"/>
      <c r="N168" s="99" t="s">
        <v>37</v>
      </c>
      <c r="O168" s="131"/>
      <c r="P168" s="100" t="s">
        <v>37</v>
      </c>
    </row>
    <row r="169" spans="1:16" x14ac:dyDescent="0.25">
      <c r="A169" s="125" t="s">
        <v>185</v>
      </c>
      <c r="B169" s="93">
        <v>793</v>
      </c>
      <c r="C169" s="126" t="s">
        <v>37</v>
      </c>
      <c r="D169" s="94">
        <v>793</v>
      </c>
      <c r="E169" s="127"/>
      <c r="F169" s="128">
        <v>0.25810899999999998</v>
      </c>
      <c r="G169" s="129"/>
      <c r="H169" s="130">
        <v>0.17705299999999999</v>
      </c>
      <c r="I169" s="131"/>
      <c r="J169" s="128">
        <v>8.8616E-2</v>
      </c>
      <c r="K169" s="71"/>
      <c r="L169" s="130">
        <v>7.0690000000000003E-2</v>
      </c>
      <c r="M169" s="71"/>
      <c r="N169" s="99" t="s">
        <v>37</v>
      </c>
      <c r="O169" s="131"/>
      <c r="P169" s="100" t="s">
        <v>37</v>
      </c>
    </row>
    <row r="170" spans="1:16" x14ac:dyDescent="0.25">
      <c r="A170" s="125" t="s">
        <v>186</v>
      </c>
      <c r="B170" s="93">
        <v>796</v>
      </c>
      <c r="C170" s="126" t="s">
        <v>37</v>
      </c>
      <c r="D170" s="94">
        <v>73</v>
      </c>
      <c r="E170" s="127"/>
      <c r="F170" s="128">
        <v>1.97E-3</v>
      </c>
      <c r="G170" s="129"/>
      <c r="H170" s="130">
        <v>1.351E-3</v>
      </c>
      <c r="I170" s="131"/>
      <c r="J170" s="128">
        <v>5.0100000000000003E-4</v>
      </c>
      <c r="K170" s="71"/>
      <c r="L170" s="130">
        <v>4.0000000000000002E-4</v>
      </c>
      <c r="M170" s="71"/>
      <c r="N170" s="99" t="s">
        <v>37</v>
      </c>
      <c r="O170" s="131"/>
      <c r="P170" s="100" t="s">
        <v>37</v>
      </c>
    </row>
    <row r="171" spans="1:16" x14ac:dyDescent="0.25">
      <c r="A171" s="125" t="s">
        <v>187</v>
      </c>
      <c r="B171" s="93">
        <v>797</v>
      </c>
      <c r="C171" s="126" t="s">
        <v>37</v>
      </c>
      <c r="D171" s="94">
        <v>797</v>
      </c>
      <c r="E171" s="127"/>
      <c r="F171" s="128">
        <v>4.5990999999999997E-2</v>
      </c>
      <c r="G171" s="129"/>
      <c r="H171" s="130">
        <v>3.1548E-2</v>
      </c>
      <c r="I171" s="131"/>
      <c r="J171" s="128">
        <v>1.9626000000000001E-2</v>
      </c>
      <c r="K171" s="71"/>
      <c r="L171" s="130">
        <v>1.5656E-2</v>
      </c>
      <c r="M171" s="71"/>
      <c r="N171" s="99" t="s">
        <v>37</v>
      </c>
      <c r="O171" s="131"/>
      <c r="P171" s="100" t="s">
        <v>37</v>
      </c>
    </row>
    <row r="172" spans="1:16" x14ac:dyDescent="0.25">
      <c r="A172" s="125" t="s">
        <v>188</v>
      </c>
      <c r="B172" s="93">
        <v>799</v>
      </c>
      <c r="C172" s="126" t="s">
        <v>37</v>
      </c>
      <c r="D172" s="94">
        <v>799</v>
      </c>
      <c r="E172" s="127"/>
      <c r="F172" s="128">
        <v>2.0091000000000001E-2</v>
      </c>
      <c r="G172" s="129"/>
      <c r="H172" s="130">
        <v>1.3782000000000001E-2</v>
      </c>
      <c r="I172" s="131"/>
      <c r="J172" s="128">
        <v>8.4379999999999993E-3</v>
      </c>
      <c r="K172" s="71"/>
      <c r="L172" s="130">
        <v>6.731E-3</v>
      </c>
      <c r="M172" s="71"/>
      <c r="N172" s="99" t="s">
        <v>37</v>
      </c>
      <c r="O172" s="131"/>
      <c r="P172" s="100" t="s">
        <v>37</v>
      </c>
    </row>
    <row r="173" spans="1:16" x14ac:dyDescent="0.25">
      <c r="A173" s="125" t="s">
        <v>189</v>
      </c>
      <c r="B173" s="93">
        <v>801</v>
      </c>
      <c r="C173" s="126" t="s">
        <v>37</v>
      </c>
      <c r="D173" s="94">
        <v>801</v>
      </c>
      <c r="E173" s="127"/>
      <c r="F173" s="128">
        <v>5.4850399999999997</v>
      </c>
      <c r="G173" s="129"/>
      <c r="H173" s="130">
        <v>3.762521</v>
      </c>
      <c r="I173" s="131"/>
      <c r="J173" s="128">
        <v>1.83352</v>
      </c>
      <c r="K173" s="71"/>
      <c r="L173" s="130">
        <v>1.462628</v>
      </c>
      <c r="M173" s="71"/>
      <c r="N173" s="99" t="s">
        <v>37</v>
      </c>
      <c r="O173" s="131"/>
      <c r="P173" s="100" t="s">
        <v>37</v>
      </c>
    </row>
    <row r="174" spans="1:16" x14ac:dyDescent="0.25">
      <c r="A174" s="125" t="s">
        <v>369</v>
      </c>
      <c r="B174" s="93">
        <v>802</v>
      </c>
      <c r="C174" s="126" t="s">
        <v>37</v>
      </c>
      <c r="D174" s="94">
        <v>801</v>
      </c>
      <c r="E174" s="127"/>
      <c r="F174" s="128">
        <v>0.11783</v>
      </c>
      <c r="G174" s="129"/>
      <c r="H174" s="130">
        <v>8.0826999999999996E-2</v>
      </c>
      <c r="I174" s="131"/>
      <c r="J174" s="128">
        <v>5.8235000000000002E-2</v>
      </c>
      <c r="K174" s="71"/>
      <c r="L174" s="130">
        <v>4.6455000000000003E-2</v>
      </c>
      <c r="M174" s="71"/>
      <c r="N174" s="99" t="s">
        <v>37</v>
      </c>
      <c r="O174" s="131"/>
      <c r="P174" s="100" t="s">
        <v>37</v>
      </c>
    </row>
    <row r="175" spans="1:16" x14ac:dyDescent="0.25">
      <c r="A175" s="125" t="s">
        <v>44</v>
      </c>
      <c r="B175" s="93">
        <v>805</v>
      </c>
      <c r="C175" s="126" t="s">
        <v>37</v>
      </c>
      <c r="D175" s="94">
        <v>805</v>
      </c>
      <c r="E175" s="127"/>
      <c r="F175" s="128">
        <v>3.2034E-2</v>
      </c>
      <c r="G175" s="129"/>
      <c r="H175" s="130">
        <v>2.1974E-2</v>
      </c>
      <c r="I175" s="131"/>
      <c r="J175" s="128">
        <v>2.1291000000000001E-2</v>
      </c>
      <c r="K175" s="71"/>
      <c r="L175" s="130">
        <v>1.6983999999999999E-2</v>
      </c>
      <c r="M175" s="71"/>
      <c r="N175" s="99" t="s">
        <v>37</v>
      </c>
      <c r="O175" s="131"/>
      <c r="P175" s="100" t="s">
        <v>37</v>
      </c>
    </row>
    <row r="176" spans="1:16" x14ac:dyDescent="0.25">
      <c r="A176" s="125" t="s">
        <v>190</v>
      </c>
      <c r="B176" s="93">
        <v>807</v>
      </c>
      <c r="C176" s="126">
        <v>490</v>
      </c>
      <c r="D176" s="94">
        <v>490</v>
      </c>
      <c r="E176" s="127"/>
      <c r="F176" s="128" t="s">
        <v>37</v>
      </c>
      <c r="G176" s="129"/>
      <c r="H176" s="130" t="s">
        <v>37</v>
      </c>
      <c r="I176" s="131"/>
      <c r="J176" s="128" t="s">
        <v>37</v>
      </c>
      <c r="K176" s="71"/>
      <c r="L176" s="130" t="s">
        <v>37</v>
      </c>
      <c r="M176" s="71"/>
      <c r="N176" s="99" t="s">
        <v>37</v>
      </c>
      <c r="O176" s="131"/>
      <c r="P176" s="100" t="s">
        <v>37</v>
      </c>
    </row>
    <row r="177" spans="1:16" x14ac:dyDescent="0.25">
      <c r="A177" s="125" t="s">
        <v>191</v>
      </c>
      <c r="B177" s="93">
        <v>810</v>
      </c>
      <c r="C177" s="126" t="s">
        <v>37</v>
      </c>
      <c r="D177" s="94">
        <v>810</v>
      </c>
      <c r="E177" s="127"/>
      <c r="F177" s="128">
        <v>1.4657E-2</v>
      </c>
      <c r="G177" s="129"/>
      <c r="H177" s="130">
        <v>1.0054E-2</v>
      </c>
      <c r="I177" s="131"/>
      <c r="J177" s="128">
        <v>4.6540000000000002E-3</v>
      </c>
      <c r="K177" s="71"/>
      <c r="L177" s="130">
        <v>3.7130000000000002E-3</v>
      </c>
      <c r="M177" s="71"/>
      <c r="N177" s="99" t="s">
        <v>37</v>
      </c>
      <c r="O177" s="131"/>
      <c r="P177" s="100" t="s">
        <v>37</v>
      </c>
    </row>
    <row r="178" spans="1:16" x14ac:dyDescent="0.25">
      <c r="A178" s="125" t="s">
        <v>192</v>
      </c>
      <c r="B178" s="93">
        <v>811</v>
      </c>
      <c r="C178" s="126" t="s">
        <v>37</v>
      </c>
      <c r="D178" s="94">
        <v>811</v>
      </c>
      <c r="E178" s="127"/>
      <c r="F178" s="128">
        <v>8.0787999999999999E-2</v>
      </c>
      <c r="G178" s="129"/>
      <c r="H178" s="130">
        <v>5.5417000000000001E-2</v>
      </c>
      <c r="I178" s="131"/>
      <c r="J178" s="128">
        <v>4.2243000000000003E-2</v>
      </c>
      <c r="K178" s="71"/>
      <c r="L178" s="130">
        <v>3.3697999999999999E-2</v>
      </c>
      <c r="M178" s="71"/>
      <c r="N178" s="99" t="s">
        <v>37</v>
      </c>
      <c r="O178" s="131"/>
      <c r="P178" s="100" t="s">
        <v>37</v>
      </c>
    </row>
    <row r="179" spans="1:16" x14ac:dyDescent="0.25">
      <c r="A179" s="125" t="s">
        <v>193</v>
      </c>
      <c r="B179" s="93">
        <v>812</v>
      </c>
      <c r="C179" s="126" t="s">
        <v>37</v>
      </c>
      <c r="D179" s="94">
        <v>812</v>
      </c>
      <c r="E179" s="127"/>
      <c r="F179" s="128">
        <v>0.105085</v>
      </c>
      <c r="G179" s="129"/>
      <c r="H179" s="130">
        <v>7.2083999999999995E-2</v>
      </c>
      <c r="I179" s="131"/>
      <c r="J179" s="128">
        <v>3.7429999999999998E-2</v>
      </c>
      <c r="K179" s="71"/>
      <c r="L179" s="130">
        <v>2.9857999999999999E-2</v>
      </c>
      <c r="M179" s="71"/>
      <c r="N179" s="99" t="s">
        <v>37</v>
      </c>
      <c r="O179" s="131"/>
      <c r="P179" s="100" t="s">
        <v>37</v>
      </c>
    </row>
    <row r="180" spans="1:16" x14ac:dyDescent="0.25">
      <c r="A180" s="125" t="s">
        <v>194</v>
      </c>
      <c r="B180" s="93">
        <v>813</v>
      </c>
      <c r="C180" s="126" t="s">
        <v>37</v>
      </c>
      <c r="D180" s="94">
        <v>813</v>
      </c>
      <c r="E180" s="127"/>
      <c r="F180" s="128">
        <v>7.7077999999999994E-2</v>
      </c>
      <c r="G180" s="129"/>
      <c r="H180" s="130">
        <v>5.2872000000000002E-2</v>
      </c>
      <c r="I180" s="131"/>
      <c r="J180" s="128">
        <v>2.8778999999999999E-2</v>
      </c>
      <c r="K180" s="71"/>
      <c r="L180" s="130">
        <v>2.2957000000000002E-2</v>
      </c>
      <c r="M180" s="71"/>
      <c r="N180" s="99" t="s">
        <v>37</v>
      </c>
      <c r="O180" s="131"/>
      <c r="P180" s="100" t="s">
        <v>37</v>
      </c>
    </row>
    <row r="181" spans="1:16" x14ac:dyDescent="0.25">
      <c r="A181" s="125" t="s">
        <v>195</v>
      </c>
      <c r="B181" s="93">
        <v>816</v>
      </c>
      <c r="C181" s="126" t="s">
        <v>37</v>
      </c>
      <c r="D181" s="94">
        <v>816</v>
      </c>
      <c r="E181" s="127"/>
      <c r="F181" s="128">
        <v>4.3159000000000003E-2</v>
      </c>
      <c r="G181" s="129"/>
      <c r="H181" s="130">
        <v>2.9604999999999999E-2</v>
      </c>
      <c r="I181" s="131"/>
      <c r="J181" s="128">
        <v>9.4909999999999994E-3</v>
      </c>
      <c r="K181" s="71"/>
      <c r="L181" s="130">
        <v>7.5709999999999996E-3</v>
      </c>
      <c r="M181" s="71"/>
      <c r="N181" s="99" t="s">
        <v>37</v>
      </c>
      <c r="O181" s="131"/>
      <c r="P181" s="100" t="s">
        <v>37</v>
      </c>
    </row>
    <row r="182" spans="1:16" x14ac:dyDescent="0.25">
      <c r="A182" s="125" t="s">
        <v>196</v>
      </c>
      <c r="B182" s="93">
        <v>817</v>
      </c>
      <c r="C182" s="126" t="s">
        <v>37</v>
      </c>
      <c r="D182" s="94">
        <v>49</v>
      </c>
      <c r="E182" s="127"/>
      <c r="F182" s="128">
        <v>0.10483199999999999</v>
      </c>
      <c r="G182" s="129"/>
      <c r="H182" s="130">
        <v>7.1911000000000003E-2</v>
      </c>
      <c r="I182" s="131"/>
      <c r="J182" s="128">
        <v>4.3813999999999999E-2</v>
      </c>
      <c r="K182" s="71"/>
      <c r="L182" s="130">
        <v>3.4951000000000003E-2</v>
      </c>
      <c r="M182" s="71"/>
      <c r="N182" s="99" t="s">
        <v>37</v>
      </c>
      <c r="O182" s="131"/>
      <c r="P182" s="100" t="s">
        <v>37</v>
      </c>
    </row>
    <row r="183" spans="1:16" x14ac:dyDescent="0.25">
      <c r="A183" s="125" t="s">
        <v>444</v>
      </c>
      <c r="B183" s="93">
        <v>818</v>
      </c>
      <c r="C183" s="126" t="s">
        <v>37</v>
      </c>
      <c r="D183" s="94">
        <v>818</v>
      </c>
      <c r="E183" s="127"/>
      <c r="F183" s="128">
        <v>0.12825600000000001</v>
      </c>
      <c r="G183" s="129"/>
      <c r="H183" s="130">
        <v>8.7979000000000002E-2</v>
      </c>
      <c r="I183" s="131"/>
      <c r="J183" s="128">
        <v>4.8277E-2</v>
      </c>
      <c r="K183" s="71"/>
      <c r="L183" s="130">
        <v>3.8510999999999997E-2</v>
      </c>
      <c r="M183" s="71"/>
      <c r="N183" s="99" t="s">
        <v>37</v>
      </c>
      <c r="O183" s="131"/>
      <c r="P183" s="100" t="s">
        <v>37</v>
      </c>
    </row>
    <row r="184" spans="1:16" x14ac:dyDescent="0.25">
      <c r="A184" s="125" t="s">
        <v>197</v>
      </c>
      <c r="B184" s="93">
        <v>819</v>
      </c>
      <c r="C184" s="126" t="s">
        <v>37</v>
      </c>
      <c r="D184" s="94">
        <v>819</v>
      </c>
      <c r="E184" s="127"/>
      <c r="F184" s="128">
        <v>0.12187099999999999</v>
      </c>
      <c r="G184" s="129"/>
      <c r="H184" s="130">
        <v>8.3599000000000007E-2</v>
      </c>
      <c r="I184" s="131"/>
      <c r="J184" s="128">
        <v>2.3656E-2</v>
      </c>
      <c r="K184" s="71"/>
      <c r="L184" s="130">
        <v>1.8870999999999999E-2</v>
      </c>
      <c r="M184" s="71"/>
      <c r="N184" s="99" t="s">
        <v>37</v>
      </c>
      <c r="O184" s="131"/>
      <c r="P184" s="100" t="s">
        <v>37</v>
      </c>
    </row>
    <row r="185" spans="1:16" x14ac:dyDescent="0.25">
      <c r="A185" s="125" t="s">
        <v>198</v>
      </c>
      <c r="B185" s="93">
        <v>820</v>
      </c>
      <c r="C185" s="126" t="s">
        <v>37</v>
      </c>
      <c r="D185" s="94">
        <v>820</v>
      </c>
      <c r="E185" s="127"/>
      <c r="F185" s="128">
        <v>0.74185699999999999</v>
      </c>
      <c r="G185" s="129"/>
      <c r="H185" s="130">
        <v>0.50888500000000003</v>
      </c>
      <c r="I185" s="131"/>
      <c r="J185" s="128">
        <v>0.275592</v>
      </c>
      <c r="K185" s="71"/>
      <c r="L185" s="130">
        <v>0.21984400000000001</v>
      </c>
      <c r="M185" s="71"/>
      <c r="N185" s="99" t="s">
        <v>37</v>
      </c>
      <c r="O185" s="131"/>
      <c r="P185" s="100" t="s">
        <v>37</v>
      </c>
    </row>
    <row r="186" spans="1:16" x14ac:dyDescent="0.25">
      <c r="A186" s="125" t="s">
        <v>199</v>
      </c>
      <c r="B186" s="93">
        <v>823</v>
      </c>
      <c r="C186" s="126" t="s">
        <v>37</v>
      </c>
      <c r="D186" s="94">
        <v>823</v>
      </c>
      <c r="E186" s="127"/>
      <c r="F186" s="128">
        <v>0.896868</v>
      </c>
      <c r="G186" s="129"/>
      <c r="H186" s="130">
        <v>0.61521599999999999</v>
      </c>
      <c r="I186" s="131"/>
      <c r="J186" s="128">
        <v>0.54841399999999996</v>
      </c>
      <c r="K186" s="71"/>
      <c r="L186" s="130">
        <v>0.43747799999999998</v>
      </c>
      <c r="M186" s="71"/>
      <c r="N186" s="99" t="s">
        <v>37</v>
      </c>
      <c r="O186" s="131"/>
      <c r="P186" s="100" t="s">
        <v>37</v>
      </c>
    </row>
    <row r="187" spans="1:16" x14ac:dyDescent="0.25">
      <c r="A187" s="125" t="s">
        <v>357</v>
      </c>
      <c r="B187" s="93">
        <v>826</v>
      </c>
      <c r="C187" s="126" t="s">
        <v>37</v>
      </c>
      <c r="D187" s="94">
        <v>138</v>
      </c>
      <c r="E187" s="127"/>
      <c r="F187" s="128">
        <v>0.100884</v>
      </c>
      <c r="G187" s="129"/>
      <c r="H187" s="130">
        <v>6.9202E-2</v>
      </c>
      <c r="I187" s="131"/>
      <c r="J187" s="128">
        <v>3.1780999999999997E-2</v>
      </c>
      <c r="K187" s="71"/>
      <c r="L187" s="130">
        <v>2.5352E-2</v>
      </c>
      <c r="M187" s="71"/>
      <c r="N187" s="99" t="s">
        <v>37</v>
      </c>
      <c r="O187" s="131"/>
      <c r="P187" s="100" t="s">
        <v>37</v>
      </c>
    </row>
    <row r="188" spans="1:16" x14ac:dyDescent="0.25">
      <c r="A188" s="125" t="s">
        <v>200</v>
      </c>
      <c r="B188" s="93">
        <v>827</v>
      </c>
      <c r="C188" s="126" t="s">
        <v>37</v>
      </c>
      <c r="D188" s="94">
        <v>827</v>
      </c>
      <c r="E188" s="127"/>
      <c r="F188" s="128">
        <v>2.5160550000000002</v>
      </c>
      <c r="G188" s="129"/>
      <c r="H188" s="130">
        <v>1.7259150000000001</v>
      </c>
      <c r="I188" s="131"/>
      <c r="J188" s="128">
        <v>0.92957999999999996</v>
      </c>
      <c r="K188" s="71"/>
      <c r="L188" s="130">
        <v>0.74154100000000001</v>
      </c>
      <c r="M188" s="71"/>
      <c r="N188" s="99" t="s">
        <v>37</v>
      </c>
      <c r="O188" s="131"/>
      <c r="P188" s="100" t="s">
        <v>37</v>
      </c>
    </row>
    <row r="189" spans="1:16" x14ac:dyDescent="0.25">
      <c r="A189" s="125" t="s">
        <v>201</v>
      </c>
      <c r="B189" s="93">
        <v>832</v>
      </c>
      <c r="C189" s="126" t="s">
        <v>37</v>
      </c>
      <c r="D189" s="94">
        <v>832</v>
      </c>
      <c r="E189" s="127"/>
      <c r="F189" s="128">
        <v>3.2077000000000001E-2</v>
      </c>
      <c r="G189" s="129"/>
      <c r="H189" s="130">
        <v>2.2003999999999999E-2</v>
      </c>
      <c r="I189" s="131"/>
      <c r="J189" s="128">
        <v>1.5325999999999999E-2</v>
      </c>
      <c r="K189" s="71"/>
      <c r="L189" s="130">
        <v>1.2226000000000001E-2</v>
      </c>
      <c r="M189" s="71"/>
      <c r="N189" s="99" t="s">
        <v>37</v>
      </c>
      <c r="O189" s="131"/>
      <c r="P189" s="100" t="s">
        <v>37</v>
      </c>
    </row>
    <row r="190" spans="1:16" x14ac:dyDescent="0.25">
      <c r="A190" s="125" t="s">
        <v>202</v>
      </c>
      <c r="B190" s="93">
        <v>833</v>
      </c>
      <c r="C190" s="126" t="s">
        <v>37</v>
      </c>
      <c r="D190" s="94">
        <v>43</v>
      </c>
      <c r="E190" s="127"/>
      <c r="F190" s="128">
        <v>1.8027999999999999E-2</v>
      </c>
      <c r="G190" s="129"/>
      <c r="H190" s="130">
        <v>1.2366E-2</v>
      </c>
      <c r="I190" s="131"/>
      <c r="J190" s="128">
        <v>2.6159999999999998E-3</v>
      </c>
      <c r="K190" s="71"/>
      <c r="L190" s="130">
        <v>2.0869999999999999E-3</v>
      </c>
      <c r="M190" s="71"/>
      <c r="N190" s="99" t="s">
        <v>37</v>
      </c>
      <c r="O190" s="131"/>
      <c r="P190" s="100" t="s">
        <v>37</v>
      </c>
    </row>
    <row r="191" spans="1:16" x14ac:dyDescent="0.25">
      <c r="A191" s="125" t="s">
        <v>203</v>
      </c>
      <c r="B191" s="93">
        <v>834</v>
      </c>
      <c r="C191" s="126" t="s">
        <v>37</v>
      </c>
      <c r="D191" s="94">
        <v>53</v>
      </c>
      <c r="E191" s="127"/>
      <c r="F191" s="128">
        <v>0.34961700000000001</v>
      </c>
      <c r="G191" s="129"/>
      <c r="H191" s="130">
        <v>0.23982300000000001</v>
      </c>
      <c r="I191" s="131"/>
      <c r="J191" s="128">
        <v>6.9875999999999994E-2</v>
      </c>
      <c r="K191" s="71"/>
      <c r="L191" s="130">
        <v>5.5740999999999999E-2</v>
      </c>
      <c r="M191" s="71"/>
      <c r="N191" s="99" t="s">
        <v>37</v>
      </c>
      <c r="O191" s="131"/>
      <c r="P191" s="100" t="s">
        <v>37</v>
      </c>
    </row>
    <row r="192" spans="1:16" x14ac:dyDescent="0.25">
      <c r="A192" s="125" t="s">
        <v>204</v>
      </c>
      <c r="B192" s="93">
        <v>835</v>
      </c>
      <c r="C192" s="126" t="s">
        <v>37</v>
      </c>
      <c r="D192" s="94">
        <v>61</v>
      </c>
      <c r="E192" s="127"/>
      <c r="F192" s="128">
        <v>8.0780000000000001E-3</v>
      </c>
      <c r="G192" s="129"/>
      <c r="H192" s="130">
        <v>5.5409999999999999E-3</v>
      </c>
      <c r="I192" s="131"/>
      <c r="J192" s="128">
        <v>1.544E-3</v>
      </c>
      <c r="K192" s="71"/>
      <c r="L192" s="130">
        <v>1.232E-3</v>
      </c>
      <c r="M192" s="71"/>
      <c r="N192" s="99" t="s">
        <v>37</v>
      </c>
      <c r="O192" s="131"/>
      <c r="P192" s="100" t="s">
        <v>37</v>
      </c>
    </row>
    <row r="193" spans="1:16" x14ac:dyDescent="0.25">
      <c r="A193" s="125" t="s">
        <v>205</v>
      </c>
      <c r="B193" s="93">
        <v>836</v>
      </c>
      <c r="C193" s="126" t="s">
        <v>37</v>
      </c>
      <c r="D193" s="94">
        <v>836</v>
      </c>
      <c r="E193" s="127"/>
      <c r="F193" s="128">
        <v>0.15421199999999999</v>
      </c>
      <c r="G193" s="129"/>
      <c r="H193" s="130">
        <v>0.105783</v>
      </c>
      <c r="I193" s="131"/>
      <c r="J193" s="128">
        <v>6.5707000000000002E-2</v>
      </c>
      <c r="K193" s="71"/>
      <c r="L193" s="130">
        <v>5.2415999999999997E-2</v>
      </c>
      <c r="M193" s="71"/>
      <c r="N193" s="99" t="s">
        <v>37</v>
      </c>
      <c r="O193" s="131"/>
      <c r="P193" s="100" t="s">
        <v>37</v>
      </c>
    </row>
    <row r="194" spans="1:16" x14ac:dyDescent="0.25">
      <c r="A194" s="125" t="s">
        <v>206</v>
      </c>
      <c r="B194" s="93">
        <v>838</v>
      </c>
      <c r="C194" s="126">
        <v>490</v>
      </c>
      <c r="D194" s="94">
        <v>490</v>
      </c>
      <c r="E194" s="127"/>
      <c r="F194" s="128" t="s">
        <v>37</v>
      </c>
      <c r="G194" s="129"/>
      <c r="H194" s="130" t="s">
        <v>37</v>
      </c>
      <c r="I194" s="131"/>
      <c r="J194" s="128" t="s">
        <v>37</v>
      </c>
      <c r="K194" s="71"/>
      <c r="L194" s="130" t="s">
        <v>37</v>
      </c>
      <c r="M194" s="71"/>
      <c r="N194" s="99" t="s">
        <v>37</v>
      </c>
      <c r="O194" s="131"/>
      <c r="P194" s="100" t="s">
        <v>37</v>
      </c>
    </row>
    <row r="195" spans="1:16" x14ac:dyDescent="0.25">
      <c r="A195" s="125" t="s">
        <v>207</v>
      </c>
      <c r="B195" s="93">
        <v>839</v>
      </c>
      <c r="C195" s="126" t="s">
        <v>37</v>
      </c>
      <c r="D195" s="94">
        <v>839</v>
      </c>
      <c r="E195" s="127"/>
      <c r="F195" s="128">
        <v>0.336974</v>
      </c>
      <c r="G195" s="129"/>
      <c r="H195" s="130">
        <v>0.231151</v>
      </c>
      <c r="I195" s="131"/>
      <c r="J195" s="128">
        <v>0.142929</v>
      </c>
      <c r="K195" s="71"/>
      <c r="L195" s="130">
        <v>0.11401699999999999</v>
      </c>
      <c r="M195" s="71"/>
      <c r="N195" s="99" t="s">
        <v>37</v>
      </c>
      <c r="O195" s="131"/>
      <c r="P195" s="100" t="s">
        <v>37</v>
      </c>
    </row>
    <row r="196" spans="1:16" x14ac:dyDescent="0.25">
      <c r="A196" s="125" t="s">
        <v>208</v>
      </c>
      <c r="B196" s="93">
        <v>840</v>
      </c>
      <c r="C196" s="126" t="s">
        <v>37</v>
      </c>
      <c r="D196" s="94">
        <v>840</v>
      </c>
      <c r="E196" s="127"/>
      <c r="F196" s="128">
        <v>0.27959499999999998</v>
      </c>
      <c r="G196" s="129"/>
      <c r="H196" s="130">
        <v>0.19179099999999999</v>
      </c>
      <c r="I196" s="131"/>
      <c r="J196" s="128">
        <v>9.5186000000000007E-2</v>
      </c>
      <c r="K196" s="71"/>
      <c r="L196" s="130">
        <v>7.5930999999999998E-2</v>
      </c>
      <c r="M196" s="71"/>
      <c r="N196" s="99" t="s">
        <v>37</v>
      </c>
      <c r="O196" s="131"/>
      <c r="P196" s="100" t="s">
        <v>37</v>
      </c>
    </row>
    <row r="197" spans="1:16" x14ac:dyDescent="0.25">
      <c r="A197" s="125" t="s">
        <v>209</v>
      </c>
      <c r="B197" s="93">
        <v>841</v>
      </c>
      <c r="C197" s="126" t="s">
        <v>37</v>
      </c>
      <c r="D197" s="94">
        <v>841</v>
      </c>
      <c r="E197" s="127"/>
      <c r="F197" s="128">
        <v>0.134215</v>
      </c>
      <c r="G197" s="129"/>
      <c r="H197" s="130">
        <v>9.2065999999999995E-2</v>
      </c>
      <c r="I197" s="131"/>
      <c r="J197" s="128">
        <v>7.0842000000000002E-2</v>
      </c>
      <c r="K197" s="71"/>
      <c r="L197" s="130">
        <v>5.6512E-2</v>
      </c>
      <c r="M197" s="71"/>
      <c r="N197" s="99" t="s">
        <v>37</v>
      </c>
      <c r="O197" s="131"/>
      <c r="P197" s="100" t="s">
        <v>37</v>
      </c>
    </row>
    <row r="198" spans="1:16" x14ac:dyDescent="0.25">
      <c r="A198" s="125" t="s">
        <v>210</v>
      </c>
      <c r="B198" s="93">
        <v>843</v>
      </c>
      <c r="C198" s="126" t="s">
        <v>37</v>
      </c>
      <c r="D198" s="94">
        <v>843</v>
      </c>
      <c r="E198" s="127"/>
      <c r="F198" s="128">
        <v>2.6848E-2</v>
      </c>
      <c r="G198" s="129"/>
      <c r="H198" s="130">
        <v>1.8416999999999999E-2</v>
      </c>
      <c r="I198" s="131"/>
      <c r="J198" s="128">
        <v>8.3309999999999999E-3</v>
      </c>
      <c r="K198" s="71"/>
      <c r="L198" s="130">
        <v>6.646E-3</v>
      </c>
      <c r="M198" s="71"/>
      <c r="N198" s="99" t="s">
        <v>37</v>
      </c>
      <c r="O198" s="131"/>
      <c r="P198" s="100" t="s">
        <v>37</v>
      </c>
    </row>
    <row r="199" spans="1:16" x14ac:dyDescent="0.25">
      <c r="A199" s="125" t="s">
        <v>211</v>
      </c>
      <c r="B199" s="93">
        <v>846</v>
      </c>
      <c r="C199" s="126" t="s">
        <v>37</v>
      </c>
      <c r="D199" s="94">
        <v>846</v>
      </c>
      <c r="E199" s="127"/>
      <c r="F199" s="128">
        <v>5.9595000000000002E-2</v>
      </c>
      <c r="G199" s="129"/>
      <c r="H199" s="130">
        <v>4.088E-2</v>
      </c>
      <c r="I199" s="131"/>
      <c r="J199" s="128">
        <v>3.1517000000000003E-2</v>
      </c>
      <c r="K199" s="71"/>
      <c r="L199" s="130">
        <v>2.5142000000000001E-2</v>
      </c>
      <c r="M199" s="71"/>
      <c r="N199" s="99" t="s">
        <v>37</v>
      </c>
      <c r="O199" s="131"/>
      <c r="P199" s="100" t="s">
        <v>37</v>
      </c>
    </row>
    <row r="200" spans="1:16" x14ac:dyDescent="0.25">
      <c r="A200" s="125" t="s">
        <v>212</v>
      </c>
      <c r="B200" s="93">
        <v>849</v>
      </c>
      <c r="C200" s="126">
        <v>490</v>
      </c>
      <c r="D200" s="94">
        <v>490</v>
      </c>
      <c r="E200" s="127"/>
      <c r="F200" s="128" t="s">
        <v>37</v>
      </c>
      <c r="G200" s="129"/>
      <c r="H200" s="130" t="s">
        <v>37</v>
      </c>
      <c r="I200" s="131"/>
      <c r="J200" s="128" t="s">
        <v>37</v>
      </c>
      <c r="K200" s="71"/>
      <c r="L200" s="130" t="s">
        <v>37</v>
      </c>
      <c r="M200" s="71"/>
      <c r="N200" s="99" t="s">
        <v>37</v>
      </c>
      <c r="O200" s="131"/>
      <c r="P200" s="100" t="s">
        <v>37</v>
      </c>
    </row>
    <row r="201" spans="1:16" x14ac:dyDescent="0.25">
      <c r="A201" s="125" t="s">
        <v>213</v>
      </c>
      <c r="B201" s="93">
        <v>850</v>
      </c>
      <c r="C201" s="126" t="s">
        <v>37</v>
      </c>
      <c r="D201" s="94">
        <v>88</v>
      </c>
      <c r="E201" s="127"/>
      <c r="F201" s="128">
        <v>0.19439100000000001</v>
      </c>
      <c r="G201" s="129"/>
      <c r="H201" s="130">
        <v>0.13334499999999999</v>
      </c>
      <c r="I201" s="131"/>
      <c r="J201" s="128">
        <v>6.6231999999999999E-2</v>
      </c>
      <c r="K201" s="71"/>
      <c r="L201" s="130">
        <v>5.2833999999999999E-2</v>
      </c>
      <c r="M201" s="71"/>
      <c r="N201" s="99" t="s">
        <v>37</v>
      </c>
      <c r="O201" s="131"/>
      <c r="P201" s="100" t="s">
        <v>37</v>
      </c>
    </row>
    <row r="202" spans="1:16" x14ac:dyDescent="0.25">
      <c r="A202" s="125" t="s">
        <v>214</v>
      </c>
      <c r="B202" s="93">
        <v>851</v>
      </c>
      <c r="C202" s="126" t="s">
        <v>37</v>
      </c>
      <c r="D202" s="94">
        <v>48</v>
      </c>
      <c r="E202" s="127"/>
      <c r="F202" s="128">
        <v>1.8343999999999999E-2</v>
      </c>
      <c r="G202" s="129"/>
      <c r="H202" s="130">
        <v>1.2583E-2</v>
      </c>
      <c r="I202" s="131"/>
      <c r="J202" s="128">
        <v>3.882E-3</v>
      </c>
      <c r="K202" s="71"/>
      <c r="L202" s="130">
        <v>3.0969999999999999E-3</v>
      </c>
      <c r="M202" s="71"/>
      <c r="N202" s="99" t="s">
        <v>37</v>
      </c>
      <c r="O202" s="131"/>
      <c r="P202" s="100" t="s">
        <v>37</v>
      </c>
    </row>
    <row r="203" spans="1:16" x14ac:dyDescent="0.25">
      <c r="A203" s="125" t="s">
        <v>216</v>
      </c>
      <c r="B203" s="93">
        <v>853</v>
      </c>
      <c r="C203" s="126" t="s">
        <v>37</v>
      </c>
      <c r="D203" s="94">
        <v>853</v>
      </c>
      <c r="E203" s="127"/>
      <c r="F203" s="128">
        <v>2.5340999999999999E-2</v>
      </c>
      <c r="G203" s="129"/>
      <c r="H203" s="130">
        <v>1.7382999999999999E-2</v>
      </c>
      <c r="I203" s="131"/>
      <c r="J203" s="128">
        <v>2.604E-3</v>
      </c>
      <c r="K203" s="71"/>
      <c r="L203" s="130">
        <v>2.0769999999999999E-3</v>
      </c>
      <c r="M203" s="71"/>
      <c r="N203" s="99" t="s">
        <v>37</v>
      </c>
      <c r="O203" s="131"/>
      <c r="P203" s="100" t="s">
        <v>37</v>
      </c>
    </row>
    <row r="204" spans="1:16" x14ac:dyDescent="0.25">
      <c r="A204" s="125" t="s">
        <v>217</v>
      </c>
      <c r="B204" s="93">
        <v>855</v>
      </c>
      <c r="C204" s="126" t="s">
        <v>37</v>
      </c>
      <c r="D204" s="94">
        <v>855</v>
      </c>
      <c r="E204" s="127"/>
      <c r="F204" s="128">
        <v>7.9620999999999997E-2</v>
      </c>
      <c r="G204" s="129"/>
      <c r="H204" s="130">
        <v>5.4616999999999999E-2</v>
      </c>
      <c r="I204" s="131"/>
      <c r="J204" s="128">
        <v>2.3344E-2</v>
      </c>
      <c r="K204" s="71"/>
      <c r="L204" s="130">
        <v>1.8622E-2</v>
      </c>
      <c r="M204" s="71"/>
      <c r="N204" s="99" t="s">
        <v>37</v>
      </c>
      <c r="O204" s="131"/>
      <c r="P204" s="100" t="s">
        <v>37</v>
      </c>
    </row>
    <row r="205" spans="1:16" x14ac:dyDescent="0.25">
      <c r="A205" s="125" t="s">
        <v>218</v>
      </c>
      <c r="B205" s="93">
        <v>856</v>
      </c>
      <c r="C205" s="126" t="s">
        <v>37</v>
      </c>
      <c r="D205" s="94">
        <v>856</v>
      </c>
      <c r="E205" s="127"/>
      <c r="F205" s="128">
        <v>1.6289999999999999E-2</v>
      </c>
      <c r="G205" s="129"/>
      <c r="H205" s="130">
        <v>1.1174E-2</v>
      </c>
      <c r="I205" s="131"/>
      <c r="J205" s="128">
        <v>9.4190000000000003E-3</v>
      </c>
      <c r="K205" s="71"/>
      <c r="L205" s="130">
        <v>7.5139999999999998E-3</v>
      </c>
      <c r="M205" s="71"/>
      <c r="N205" s="99" t="s">
        <v>37</v>
      </c>
      <c r="O205" s="131"/>
      <c r="P205" s="100" t="s">
        <v>37</v>
      </c>
    </row>
    <row r="206" spans="1:16" x14ac:dyDescent="0.25">
      <c r="A206" s="125" t="s">
        <v>219</v>
      </c>
      <c r="B206" s="93">
        <v>858</v>
      </c>
      <c r="C206" s="126" t="s">
        <v>37</v>
      </c>
      <c r="D206" s="94">
        <v>858</v>
      </c>
      <c r="E206" s="127"/>
      <c r="F206" s="128">
        <v>7.1630000000000001E-3</v>
      </c>
      <c r="G206" s="129"/>
      <c r="H206" s="130">
        <v>4.914E-3</v>
      </c>
      <c r="I206" s="131"/>
      <c r="J206" s="128">
        <v>4.0179999999999999E-3</v>
      </c>
      <c r="K206" s="71"/>
      <c r="L206" s="130">
        <v>3.2049999999999999E-3</v>
      </c>
      <c r="M206" s="71"/>
      <c r="N206" s="99" t="s">
        <v>37</v>
      </c>
      <c r="O206" s="131"/>
      <c r="P206" s="100" t="s">
        <v>37</v>
      </c>
    </row>
    <row r="207" spans="1:16" x14ac:dyDescent="0.25">
      <c r="A207" s="125" t="s">
        <v>220</v>
      </c>
      <c r="B207" s="93">
        <v>862</v>
      </c>
      <c r="C207" s="126" t="s">
        <v>37</v>
      </c>
      <c r="D207" s="94">
        <v>862</v>
      </c>
      <c r="E207" s="127"/>
      <c r="F207" s="128">
        <v>2.4487999999999999E-2</v>
      </c>
      <c r="G207" s="129"/>
      <c r="H207" s="130">
        <v>1.6798E-2</v>
      </c>
      <c r="I207" s="131"/>
      <c r="J207" s="128">
        <v>1.4239E-2</v>
      </c>
      <c r="K207" s="71"/>
      <c r="L207" s="130">
        <v>1.1358999999999999E-2</v>
      </c>
      <c r="M207" s="71"/>
      <c r="N207" s="99" t="s">
        <v>37</v>
      </c>
      <c r="O207" s="131"/>
      <c r="P207" s="100" t="s">
        <v>37</v>
      </c>
    </row>
    <row r="208" spans="1:16" x14ac:dyDescent="0.25">
      <c r="A208" s="125" t="s">
        <v>221</v>
      </c>
      <c r="B208" s="93">
        <v>865</v>
      </c>
      <c r="C208" s="126" t="s">
        <v>37</v>
      </c>
      <c r="D208" s="94">
        <v>72</v>
      </c>
      <c r="E208" s="127"/>
      <c r="F208" s="128">
        <v>4.9309999999999996E-3</v>
      </c>
      <c r="G208" s="129"/>
      <c r="H208" s="130">
        <v>3.382E-3</v>
      </c>
      <c r="I208" s="131"/>
      <c r="J208" s="128">
        <v>2.0500000000000002E-3</v>
      </c>
      <c r="K208" s="71"/>
      <c r="L208" s="130">
        <v>1.635E-3</v>
      </c>
      <c r="M208" s="71"/>
      <c r="N208" s="99" t="s">
        <v>37</v>
      </c>
      <c r="O208" s="131"/>
      <c r="P208" s="100" t="s">
        <v>37</v>
      </c>
    </row>
    <row r="209" spans="1:16" x14ac:dyDescent="0.25">
      <c r="A209" s="125" t="s">
        <v>222</v>
      </c>
      <c r="B209" s="93">
        <v>868</v>
      </c>
      <c r="C209" s="126" t="s">
        <v>37</v>
      </c>
      <c r="D209" s="94">
        <v>69</v>
      </c>
      <c r="E209" s="127"/>
      <c r="F209" s="128">
        <v>1.091E-3</v>
      </c>
      <c r="G209" s="129"/>
      <c r="H209" s="130">
        <v>7.4799999999999997E-4</v>
      </c>
      <c r="I209" s="131"/>
      <c r="J209" s="128">
        <v>8.3799999999999999E-4</v>
      </c>
      <c r="K209" s="71"/>
      <c r="L209" s="130">
        <v>6.6799999999999997E-4</v>
      </c>
      <c r="M209" s="71"/>
      <c r="N209" s="99" t="s">
        <v>37</v>
      </c>
      <c r="O209" s="131"/>
      <c r="P209" s="100" t="s">
        <v>37</v>
      </c>
    </row>
    <row r="210" spans="1:16" x14ac:dyDescent="0.25">
      <c r="A210" s="125" t="s">
        <v>223</v>
      </c>
      <c r="B210" s="93">
        <v>870</v>
      </c>
      <c r="C210" s="126" t="s">
        <v>37</v>
      </c>
      <c r="D210" s="94">
        <v>38</v>
      </c>
      <c r="E210" s="127"/>
      <c r="F210" s="128">
        <v>9.4397999999999996E-2</v>
      </c>
      <c r="G210" s="129"/>
      <c r="H210" s="130">
        <v>6.4753000000000005E-2</v>
      </c>
      <c r="I210" s="131"/>
      <c r="J210" s="128">
        <v>2.8663000000000001E-2</v>
      </c>
      <c r="K210" s="71"/>
      <c r="L210" s="130">
        <v>2.2865E-2</v>
      </c>
      <c r="M210" s="71"/>
      <c r="N210" s="99" t="s">
        <v>37</v>
      </c>
      <c r="O210" s="131"/>
      <c r="P210" s="100" t="s">
        <v>37</v>
      </c>
    </row>
    <row r="211" spans="1:16" x14ac:dyDescent="0.25">
      <c r="A211" s="125" t="s">
        <v>224</v>
      </c>
      <c r="B211" s="93">
        <v>871</v>
      </c>
      <c r="C211" s="126" t="s">
        <v>37</v>
      </c>
      <c r="D211" s="94">
        <v>34</v>
      </c>
      <c r="E211" s="127"/>
      <c r="F211" s="128">
        <v>0.15060999999999999</v>
      </c>
      <c r="G211" s="129"/>
      <c r="H211" s="130">
        <v>0.103313</v>
      </c>
      <c r="I211" s="131"/>
      <c r="J211" s="128">
        <v>3.533E-2</v>
      </c>
      <c r="K211" s="71"/>
      <c r="L211" s="130">
        <v>2.8183E-2</v>
      </c>
      <c r="M211" s="71"/>
      <c r="N211" s="99" t="s">
        <v>37</v>
      </c>
      <c r="O211" s="131"/>
      <c r="P211" s="100" t="s">
        <v>37</v>
      </c>
    </row>
    <row r="212" spans="1:16" x14ac:dyDescent="0.25">
      <c r="A212" s="125" t="s">
        <v>368</v>
      </c>
      <c r="B212" s="93">
        <v>872</v>
      </c>
      <c r="C212" s="126" t="s">
        <v>37</v>
      </c>
      <c r="D212" s="94">
        <v>34</v>
      </c>
      <c r="E212" s="127"/>
      <c r="F212" s="128">
        <v>2.3579999999999999E-3</v>
      </c>
      <c r="G212" s="129"/>
      <c r="H212" s="130">
        <v>1.6169999999999999E-3</v>
      </c>
      <c r="I212" s="131"/>
      <c r="J212" s="128">
        <v>5.0100000000000003E-4</v>
      </c>
      <c r="K212" s="71"/>
      <c r="L212" s="130">
        <v>4.0000000000000002E-4</v>
      </c>
      <c r="M212" s="71"/>
      <c r="N212" s="99" t="s">
        <v>37</v>
      </c>
      <c r="O212" s="131"/>
      <c r="P212" s="100" t="s">
        <v>37</v>
      </c>
    </row>
    <row r="213" spans="1:16" x14ac:dyDescent="0.25">
      <c r="A213" s="125" t="s">
        <v>225</v>
      </c>
      <c r="B213" s="93">
        <v>873</v>
      </c>
      <c r="C213" s="126" t="s">
        <v>37</v>
      </c>
      <c r="D213" s="94">
        <v>873</v>
      </c>
      <c r="E213" s="127"/>
      <c r="F213" s="128">
        <v>0.11359900000000001</v>
      </c>
      <c r="G213" s="129"/>
      <c r="H213" s="130">
        <v>7.7923999999999993E-2</v>
      </c>
      <c r="I213" s="131"/>
      <c r="J213" s="128">
        <v>3.3315999999999998E-2</v>
      </c>
      <c r="K213" s="71"/>
      <c r="L213" s="130">
        <v>2.6577E-2</v>
      </c>
      <c r="M213" s="71"/>
      <c r="N213" s="99" t="s">
        <v>37</v>
      </c>
      <c r="O213" s="131"/>
      <c r="P213" s="100" t="s">
        <v>37</v>
      </c>
    </row>
    <row r="214" spans="1:16" x14ac:dyDescent="0.25">
      <c r="A214" s="125" t="s">
        <v>226</v>
      </c>
      <c r="B214" s="93">
        <v>876</v>
      </c>
      <c r="C214" s="126" t="s">
        <v>37</v>
      </c>
      <c r="D214" s="94">
        <v>876</v>
      </c>
      <c r="E214" s="127"/>
      <c r="F214" s="128">
        <v>0.103506</v>
      </c>
      <c r="G214" s="129"/>
      <c r="H214" s="130">
        <v>7.1000999999999995E-2</v>
      </c>
      <c r="I214" s="131"/>
      <c r="J214" s="128">
        <v>3.7766000000000001E-2</v>
      </c>
      <c r="K214" s="71"/>
      <c r="L214" s="130">
        <v>3.0127000000000001E-2</v>
      </c>
      <c r="M214" s="71"/>
      <c r="N214" s="99" t="s">
        <v>37</v>
      </c>
      <c r="O214" s="131"/>
      <c r="P214" s="100" t="s">
        <v>37</v>
      </c>
    </row>
    <row r="215" spans="1:16" x14ac:dyDescent="0.25">
      <c r="A215" s="125" t="s">
        <v>227</v>
      </c>
      <c r="B215" s="93">
        <v>879</v>
      </c>
      <c r="C215" s="126" t="s">
        <v>37</v>
      </c>
      <c r="D215" s="94">
        <v>37</v>
      </c>
      <c r="E215" s="127"/>
      <c r="F215" s="128">
        <v>5.9858000000000001E-2</v>
      </c>
      <c r="G215" s="129"/>
      <c r="H215" s="130">
        <v>4.1059999999999999E-2</v>
      </c>
      <c r="I215" s="131"/>
      <c r="J215" s="128">
        <v>3.2119000000000002E-2</v>
      </c>
      <c r="K215" s="71"/>
      <c r="L215" s="130">
        <v>2.5621999999999999E-2</v>
      </c>
      <c r="M215" s="71"/>
      <c r="N215" s="99" t="s">
        <v>37</v>
      </c>
      <c r="O215" s="131"/>
      <c r="P215" s="100" t="s">
        <v>37</v>
      </c>
    </row>
    <row r="216" spans="1:16" x14ac:dyDescent="0.25">
      <c r="A216" s="125" t="s">
        <v>228</v>
      </c>
      <c r="B216" s="93">
        <v>881</v>
      </c>
      <c r="C216" s="126" t="s">
        <v>37</v>
      </c>
      <c r="D216" s="94">
        <v>881</v>
      </c>
      <c r="E216" s="127"/>
      <c r="F216" s="128">
        <v>0.47178700000000001</v>
      </c>
      <c r="G216" s="129"/>
      <c r="H216" s="130">
        <v>0.323627</v>
      </c>
      <c r="I216" s="131"/>
      <c r="J216" s="128">
        <v>0.22562599999999999</v>
      </c>
      <c r="K216" s="71"/>
      <c r="L216" s="130">
        <v>0.17998500000000001</v>
      </c>
      <c r="M216" s="71"/>
      <c r="N216" s="99" t="s">
        <v>37</v>
      </c>
      <c r="O216" s="131"/>
      <c r="P216" s="100" t="s">
        <v>37</v>
      </c>
    </row>
    <row r="217" spans="1:16" x14ac:dyDescent="0.25">
      <c r="A217" s="125" t="s">
        <v>229</v>
      </c>
      <c r="B217" s="93">
        <v>882</v>
      </c>
      <c r="C217" s="126">
        <v>490</v>
      </c>
      <c r="D217" s="94">
        <v>490</v>
      </c>
      <c r="E217" s="127"/>
      <c r="F217" s="128" t="s">
        <v>37</v>
      </c>
      <c r="G217" s="129"/>
      <c r="H217" s="130" t="s">
        <v>37</v>
      </c>
      <c r="I217" s="131"/>
      <c r="J217" s="128" t="s">
        <v>37</v>
      </c>
      <c r="K217" s="71"/>
      <c r="L217" s="130" t="s">
        <v>37</v>
      </c>
      <c r="M217" s="71"/>
      <c r="N217" s="99" t="s">
        <v>37</v>
      </c>
      <c r="O217" s="131"/>
      <c r="P217" s="100" t="s">
        <v>37</v>
      </c>
    </row>
    <row r="218" spans="1:16" x14ac:dyDescent="0.25">
      <c r="A218" s="125" t="s">
        <v>230</v>
      </c>
      <c r="B218" s="93">
        <v>883</v>
      </c>
      <c r="C218" s="126" t="s">
        <v>37</v>
      </c>
      <c r="D218" s="94">
        <v>883</v>
      </c>
      <c r="E218" s="127"/>
      <c r="F218" s="128">
        <v>0.22073100000000001</v>
      </c>
      <c r="G218" s="129"/>
      <c r="H218" s="130">
        <v>0.15141299999999999</v>
      </c>
      <c r="I218" s="131"/>
      <c r="J218" s="128">
        <v>7.2747999999999993E-2</v>
      </c>
      <c r="K218" s="71"/>
      <c r="L218" s="130">
        <v>5.8032E-2</v>
      </c>
      <c r="M218" s="71"/>
      <c r="N218" s="99" t="s">
        <v>37</v>
      </c>
      <c r="O218" s="131"/>
      <c r="P218" s="100" t="s">
        <v>37</v>
      </c>
    </row>
    <row r="219" spans="1:16" x14ac:dyDescent="0.25">
      <c r="A219" s="125" t="s">
        <v>231</v>
      </c>
      <c r="B219" s="93">
        <v>885</v>
      </c>
      <c r="C219" s="126" t="s">
        <v>37</v>
      </c>
      <c r="D219" s="94">
        <v>885</v>
      </c>
      <c r="E219" s="127"/>
      <c r="F219" s="128">
        <v>0.35961100000000001</v>
      </c>
      <c r="G219" s="129"/>
      <c r="H219" s="130">
        <v>0.24667900000000001</v>
      </c>
      <c r="I219" s="131"/>
      <c r="J219" s="128">
        <v>0.12723400000000001</v>
      </c>
      <c r="K219" s="71"/>
      <c r="L219" s="130">
        <v>0.101497</v>
      </c>
      <c r="M219" s="71"/>
      <c r="N219" s="99" t="s">
        <v>37</v>
      </c>
      <c r="O219" s="131"/>
      <c r="P219" s="100" t="s">
        <v>37</v>
      </c>
    </row>
    <row r="220" spans="1:16" x14ac:dyDescent="0.25">
      <c r="A220" s="125" t="s">
        <v>232</v>
      </c>
      <c r="B220" s="93">
        <v>886</v>
      </c>
      <c r="C220" s="126" t="s">
        <v>37</v>
      </c>
      <c r="D220" s="94">
        <v>886</v>
      </c>
      <c r="E220" s="127"/>
      <c r="F220" s="128">
        <v>0.25835799999999998</v>
      </c>
      <c r="G220" s="129"/>
      <c r="H220" s="130">
        <v>0.17722299999999999</v>
      </c>
      <c r="I220" s="131"/>
      <c r="J220" s="128">
        <v>0.11052099999999999</v>
      </c>
      <c r="K220" s="71"/>
      <c r="L220" s="130">
        <v>8.8164000000000006E-2</v>
      </c>
      <c r="M220" s="71"/>
      <c r="N220" s="99" t="s">
        <v>37</v>
      </c>
      <c r="O220" s="131"/>
      <c r="P220" s="100" t="s">
        <v>37</v>
      </c>
    </row>
    <row r="221" spans="1:16" x14ac:dyDescent="0.25">
      <c r="A221" s="125" t="s">
        <v>233</v>
      </c>
      <c r="B221" s="93">
        <v>888</v>
      </c>
      <c r="C221" s="126" t="s">
        <v>37</v>
      </c>
      <c r="D221" s="94">
        <v>888</v>
      </c>
      <c r="E221" s="127"/>
      <c r="F221" s="128">
        <v>1.546E-2</v>
      </c>
      <c r="G221" s="129"/>
      <c r="H221" s="130">
        <v>1.0605E-2</v>
      </c>
      <c r="I221" s="131"/>
      <c r="J221" s="128">
        <v>3.2989999999999998E-3</v>
      </c>
      <c r="K221" s="71"/>
      <c r="L221" s="130">
        <v>2.6319999999999998E-3</v>
      </c>
      <c r="M221" s="71"/>
      <c r="N221" s="99" t="s">
        <v>37</v>
      </c>
      <c r="O221" s="131"/>
      <c r="P221" s="100" t="s">
        <v>37</v>
      </c>
    </row>
    <row r="222" spans="1:16" x14ac:dyDescent="0.25">
      <c r="A222" s="125" t="s">
        <v>234</v>
      </c>
      <c r="B222" s="93">
        <v>889</v>
      </c>
      <c r="C222" s="126" t="s">
        <v>37</v>
      </c>
      <c r="D222" s="94">
        <v>889</v>
      </c>
      <c r="E222" s="127"/>
      <c r="F222" s="128">
        <v>0.33065699999999998</v>
      </c>
      <c r="G222" s="129"/>
      <c r="H222" s="130">
        <v>0.22681799999999999</v>
      </c>
      <c r="I222" s="131"/>
      <c r="J222" s="128">
        <v>5.8708999999999997E-2</v>
      </c>
      <c r="K222" s="71"/>
      <c r="L222" s="130">
        <v>4.6833E-2</v>
      </c>
      <c r="M222" s="71"/>
      <c r="N222" s="99" t="s">
        <v>37</v>
      </c>
      <c r="O222" s="131"/>
      <c r="P222" s="100" t="s">
        <v>37</v>
      </c>
    </row>
    <row r="223" spans="1:16" x14ac:dyDescent="0.25">
      <c r="A223" s="125" t="s">
        <v>235</v>
      </c>
      <c r="B223" s="93">
        <v>894</v>
      </c>
      <c r="C223" s="126" t="s">
        <v>37</v>
      </c>
      <c r="D223" s="94">
        <v>894</v>
      </c>
      <c r="E223" s="127"/>
      <c r="F223" s="128">
        <v>3.3224999999999998E-2</v>
      </c>
      <c r="G223" s="129"/>
      <c r="H223" s="130">
        <v>2.2790999999999999E-2</v>
      </c>
      <c r="I223" s="131"/>
      <c r="J223" s="128">
        <v>1.6893999999999999E-2</v>
      </c>
      <c r="K223" s="71"/>
      <c r="L223" s="130">
        <v>1.3476999999999999E-2</v>
      </c>
      <c r="M223" s="71"/>
      <c r="N223" s="99" t="s">
        <v>37</v>
      </c>
      <c r="O223" s="131"/>
      <c r="P223" s="100" t="s">
        <v>37</v>
      </c>
    </row>
    <row r="224" spans="1:16" x14ac:dyDescent="0.25">
      <c r="A224" s="125" t="s">
        <v>236</v>
      </c>
      <c r="B224" s="93">
        <v>895</v>
      </c>
      <c r="C224" s="126" t="s">
        <v>37</v>
      </c>
      <c r="D224" s="94">
        <v>69</v>
      </c>
      <c r="E224" s="127"/>
      <c r="F224" s="128">
        <v>5.8054000000000001E-2</v>
      </c>
      <c r="G224" s="129"/>
      <c r="H224" s="130">
        <v>3.9822999999999997E-2</v>
      </c>
      <c r="I224" s="131"/>
      <c r="J224" s="128">
        <v>1.1864E-2</v>
      </c>
      <c r="K224" s="71"/>
      <c r="L224" s="130">
        <v>9.4640000000000002E-3</v>
      </c>
      <c r="M224" s="71"/>
      <c r="N224" s="99" t="s">
        <v>37</v>
      </c>
      <c r="O224" s="131"/>
      <c r="P224" s="100" t="s">
        <v>37</v>
      </c>
    </row>
    <row r="225" spans="1:16" x14ac:dyDescent="0.25">
      <c r="A225" s="125" t="s">
        <v>237</v>
      </c>
      <c r="B225" s="93">
        <v>896</v>
      </c>
      <c r="C225" s="126" t="s">
        <v>37</v>
      </c>
      <c r="D225" s="94">
        <v>896</v>
      </c>
      <c r="E225" s="127"/>
      <c r="F225" s="128">
        <v>6.6932000000000005E-2</v>
      </c>
      <c r="G225" s="129"/>
      <c r="H225" s="130">
        <v>4.5913000000000002E-2</v>
      </c>
      <c r="I225" s="131"/>
      <c r="J225" s="128">
        <v>2.4174000000000001E-2</v>
      </c>
      <c r="K225" s="71"/>
      <c r="L225" s="130">
        <v>1.9283999999999999E-2</v>
      </c>
      <c r="M225" s="71"/>
      <c r="N225" s="99" t="s">
        <v>37</v>
      </c>
      <c r="O225" s="131"/>
      <c r="P225" s="100" t="s">
        <v>37</v>
      </c>
    </row>
    <row r="226" spans="1:16" x14ac:dyDescent="0.25">
      <c r="A226" s="125" t="s">
        <v>445</v>
      </c>
      <c r="B226" s="93">
        <v>899</v>
      </c>
      <c r="C226" s="126" t="s">
        <v>37</v>
      </c>
      <c r="D226" s="94">
        <v>31</v>
      </c>
      <c r="E226" s="127"/>
      <c r="F226" s="128">
        <v>1.8095E-2</v>
      </c>
      <c r="G226" s="129"/>
      <c r="H226" s="130">
        <v>1.2411999999999999E-2</v>
      </c>
      <c r="I226" s="131"/>
      <c r="J226" s="128">
        <v>7.9909999999999998E-3</v>
      </c>
      <c r="K226" s="71"/>
      <c r="L226" s="130">
        <v>6.3749999999999996E-3</v>
      </c>
      <c r="M226" s="71"/>
      <c r="N226" s="99" t="s">
        <v>37</v>
      </c>
      <c r="O226" s="131"/>
      <c r="P226" s="100" t="s">
        <v>37</v>
      </c>
    </row>
    <row r="227" spans="1:16" x14ac:dyDescent="0.25">
      <c r="A227" s="125" t="s">
        <v>238</v>
      </c>
      <c r="B227" s="93">
        <v>955</v>
      </c>
      <c r="C227" s="126" t="s">
        <v>37</v>
      </c>
      <c r="D227" s="94">
        <v>955</v>
      </c>
      <c r="E227" s="127"/>
      <c r="F227" s="128">
        <v>2.034E-2</v>
      </c>
      <c r="G227" s="129"/>
      <c r="H227" s="130">
        <v>1.3952000000000001E-2</v>
      </c>
      <c r="I227" s="131"/>
      <c r="J227" s="128">
        <v>1.6329E-2</v>
      </c>
      <c r="K227" s="71"/>
      <c r="L227" s="130">
        <v>1.3025999999999999E-2</v>
      </c>
      <c r="M227" s="71"/>
      <c r="N227" s="99" t="s">
        <v>37</v>
      </c>
      <c r="O227" s="131"/>
      <c r="P227" s="100" t="s">
        <v>37</v>
      </c>
    </row>
    <row r="228" spans="1:16" x14ac:dyDescent="0.25">
      <c r="A228" s="57"/>
      <c r="B228" s="132"/>
      <c r="C228" s="132"/>
      <c r="D228" s="133"/>
      <c r="E228" s="57"/>
      <c r="F228" s="57"/>
      <c r="G228" s="57"/>
      <c r="H228" s="57" t="s">
        <v>37</v>
      </c>
      <c r="I228" s="57"/>
      <c r="J228" s="57" t="s">
        <v>37</v>
      </c>
      <c r="K228" s="57"/>
      <c r="L228" s="57" t="s">
        <v>37</v>
      </c>
      <c r="M228" s="57"/>
      <c r="N228" s="135" t="s">
        <v>37</v>
      </c>
      <c r="O228" s="135"/>
      <c r="P228" s="135" t="s">
        <v>37</v>
      </c>
    </row>
    <row r="229" spans="1:16" x14ac:dyDescent="0.25">
      <c r="A229" s="57"/>
      <c r="B229" s="132"/>
      <c r="C229" s="132"/>
      <c r="D229" s="133"/>
      <c r="E229" s="57"/>
      <c r="F229" s="57"/>
      <c r="G229" s="57"/>
      <c r="H229" s="57" t="s">
        <v>37</v>
      </c>
      <c r="I229" s="57"/>
      <c r="J229" s="57" t="s">
        <v>37</v>
      </c>
      <c r="K229" s="57"/>
      <c r="L229" s="57" t="s">
        <v>37</v>
      </c>
      <c r="M229" s="57"/>
      <c r="N229" s="135" t="s">
        <v>37</v>
      </c>
      <c r="O229" s="135"/>
      <c r="P229" s="135" t="s">
        <v>37</v>
      </c>
    </row>
    <row r="230" spans="1:16" x14ac:dyDescent="0.25">
      <c r="A230" s="57"/>
      <c r="B230" s="132"/>
      <c r="C230" s="132"/>
      <c r="D230" s="133"/>
      <c r="E230" s="57"/>
      <c r="F230" s="57"/>
      <c r="G230" s="57"/>
      <c r="H230" s="57" t="s">
        <v>37</v>
      </c>
      <c r="I230" s="57"/>
      <c r="J230" s="57" t="s">
        <v>37</v>
      </c>
      <c r="K230" s="57"/>
      <c r="L230" s="57" t="s">
        <v>37</v>
      </c>
      <c r="M230" s="57"/>
      <c r="N230" s="135" t="s">
        <v>37</v>
      </c>
      <c r="O230" s="135"/>
      <c r="P230" s="135" t="s">
        <v>37</v>
      </c>
    </row>
    <row r="231" spans="1:16" x14ac:dyDescent="0.25">
      <c r="A231" s="57"/>
      <c r="B231" s="132"/>
      <c r="C231" s="132"/>
      <c r="D231" s="133"/>
      <c r="E231" s="57"/>
      <c r="F231" s="57"/>
      <c r="G231" s="57"/>
      <c r="H231" s="57"/>
      <c r="I231" s="57"/>
      <c r="J231" s="57" t="s">
        <v>37</v>
      </c>
      <c r="K231" s="57"/>
      <c r="L231" s="57" t="s">
        <v>37</v>
      </c>
      <c r="M231" s="57"/>
      <c r="N231" s="135" t="s">
        <v>37</v>
      </c>
      <c r="O231" s="135"/>
      <c r="P231" s="135" t="s">
        <v>37</v>
      </c>
    </row>
    <row r="232" spans="1:16" x14ac:dyDescent="0.25">
      <c r="A232" s="57"/>
      <c r="B232" s="132"/>
      <c r="C232" s="132"/>
      <c r="D232" s="133"/>
      <c r="E232" s="57"/>
      <c r="F232" s="57"/>
      <c r="G232" s="57"/>
      <c r="H232" s="57"/>
      <c r="I232" s="57"/>
      <c r="J232" s="57" t="s">
        <v>37</v>
      </c>
      <c r="K232" s="57"/>
      <c r="L232" s="57" t="s">
        <v>37</v>
      </c>
      <c r="M232" s="57"/>
      <c r="N232" s="135" t="s">
        <v>37</v>
      </c>
      <c r="O232" s="135"/>
      <c r="P232" s="135" t="s">
        <v>37</v>
      </c>
    </row>
    <row r="233" spans="1:16" x14ac:dyDescent="0.25">
      <c r="F233" s="57"/>
      <c r="G233" s="57"/>
      <c r="H233" s="57"/>
      <c r="I233" s="57"/>
      <c r="J233" s="57" t="s">
        <v>37</v>
      </c>
      <c r="K233" s="57"/>
      <c r="L233" s="57" t="s">
        <v>37</v>
      </c>
      <c r="M233" s="57"/>
      <c r="N233" s="135" t="s">
        <v>37</v>
      </c>
      <c r="O233" s="135"/>
      <c r="P233" s="135" t="s">
        <v>37</v>
      </c>
    </row>
    <row r="234" spans="1:16" x14ac:dyDescent="0.25">
      <c r="F234" s="136"/>
      <c r="G234" s="136"/>
      <c r="H234" s="136"/>
      <c r="I234" s="136"/>
      <c r="J234" s="136" t="s">
        <v>37</v>
      </c>
      <c r="K234" s="136"/>
      <c r="L234" s="136" t="s">
        <v>37</v>
      </c>
      <c r="M234" s="136"/>
      <c r="N234" s="137" t="s">
        <v>37</v>
      </c>
      <c r="O234" s="137"/>
      <c r="P234" s="137" t="s">
        <v>37</v>
      </c>
    </row>
    <row r="235" spans="1:16" x14ac:dyDescent="0.25">
      <c r="F235" s="136"/>
      <c r="G235" s="136"/>
      <c r="H235" s="136"/>
      <c r="I235" s="136"/>
      <c r="J235" s="136" t="s">
        <v>37</v>
      </c>
      <c r="K235" s="136"/>
      <c r="L235" s="136" t="s">
        <v>37</v>
      </c>
      <c r="M235" s="136"/>
      <c r="N235" s="137"/>
      <c r="O235" s="137"/>
      <c r="P235" s="137"/>
    </row>
    <row r="236" spans="1:16" x14ac:dyDescent="0.25">
      <c r="F236" s="136"/>
      <c r="G236" s="136"/>
      <c r="H236" s="136"/>
      <c r="I236" s="136"/>
      <c r="J236" s="136" t="s">
        <v>37</v>
      </c>
      <c r="K236" s="136"/>
      <c r="L236" s="136" t="s">
        <v>37</v>
      </c>
      <c r="M236" s="136"/>
      <c r="N236" s="137"/>
      <c r="O236" s="137"/>
      <c r="P236" s="137"/>
    </row>
    <row r="237" spans="1:16" x14ac:dyDescent="0.25">
      <c r="F237" s="136"/>
      <c r="G237" s="136"/>
      <c r="H237" s="136"/>
      <c r="I237" s="136"/>
      <c r="J237" s="136" t="s">
        <v>37</v>
      </c>
      <c r="K237" s="136"/>
      <c r="L237" s="136" t="s">
        <v>37</v>
      </c>
      <c r="M237" s="136"/>
      <c r="N237" s="137"/>
      <c r="O237" s="137"/>
      <c r="P237" s="137"/>
    </row>
    <row r="238" spans="1:16" x14ac:dyDescent="0.25">
      <c r="F238" s="136"/>
      <c r="G238" s="136"/>
      <c r="H238" s="136"/>
      <c r="I238" s="136"/>
      <c r="J238" s="136" t="s">
        <v>37</v>
      </c>
      <c r="K238" s="136"/>
      <c r="L238" s="136" t="s">
        <v>37</v>
      </c>
      <c r="M238" s="136"/>
      <c r="N238" s="137"/>
      <c r="O238" s="137"/>
      <c r="P238" s="137"/>
    </row>
    <row r="239" spans="1:16" x14ac:dyDescent="0.25">
      <c r="F239" s="136"/>
      <c r="G239" s="136"/>
      <c r="H239" s="136"/>
      <c r="I239" s="136"/>
      <c r="J239" s="136" t="s">
        <v>37</v>
      </c>
      <c r="K239" s="136"/>
      <c r="L239" s="136" t="s">
        <v>37</v>
      </c>
      <c r="M239" s="136"/>
      <c r="N239" s="137"/>
      <c r="O239" s="137"/>
      <c r="P239" s="137"/>
    </row>
    <row r="240" spans="1:16" x14ac:dyDescent="0.25">
      <c r="F240" s="136"/>
      <c r="G240" s="136"/>
      <c r="H240" s="136"/>
      <c r="I240" s="136"/>
      <c r="J240" s="136" t="s">
        <v>37</v>
      </c>
      <c r="K240" s="136"/>
      <c r="L240" s="136" t="s">
        <v>37</v>
      </c>
      <c r="M240" s="136"/>
      <c r="N240" s="137"/>
      <c r="O240" s="137"/>
      <c r="P240" s="137"/>
    </row>
    <row r="241" spans="6:16" x14ac:dyDescent="0.25">
      <c r="F241" s="136"/>
      <c r="G241" s="136"/>
      <c r="H241" s="136"/>
      <c r="I241" s="136"/>
      <c r="J241" s="136"/>
      <c r="K241" s="136"/>
      <c r="L241" s="136" t="s">
        <v>37</v>
      </c>
      <c r="M241" s="136"/>
      <c r="N241" s="137"/>
      <c r="O241" s="137"/>
      <c r="P241" s="137"/>
    </row>
    <row r="242" spans="6:16" x14ac:dyDescent="0.25">
      <c r="F242" s="136"/>
      <c r="G242" s="136"/>
      <c r="H242" s="136"/>
      <c r="I242" s="136"/>
      <c r="J242" s="136"/>
      <c r="K242" s="136"/>
      <c r="L242" s="136" t="s">
        <v>37</v>
      </c>
      <c r="M242" s="136"/>
      <c r="N242" s="137"/>
      <c r="O242" s="137"/>
      <c r="P242" s="137"/>
    </row>
    <row r="243" spans="6:16" x14ac:dyDescent="0.25">
      <c r="F243" s="136"/>
      <c r="G243" s="136"/>
      <c r="H243" s="136"/>
      <c r="I243" s="136"/>
      <c r="J243" s="136"/>
      <c r="K243" s="136"/>
      <c r="L243" s="136" t="s">
        <v>37</v>
      </c>
      <c r="M243" s="136"/>
      <c r="N243" s="137"/>
      <c r="O243" s="137"/>
      <c r="P243" s="137"/>
    </row>
    <row r="244" spans="6:16" x14ac:dyDescent="0.25">
      <c r="F244" s="136"/>
      <c r="G244" s="136"/>
      <c r="H244" s="136"/>
      <c r="I244" s="136"/>
      <c r="J244" s="136"/>
      <c r="K244" s="136"/>
      <c r="L244" s="136" t="s">
        <v>37</v>
      </c>
      <c r="M244" s="136"/>
      <c r="N244" s="137"/>
      <c r="O244" s="137"/>
      <c r="P244" s="137"/>
    </row>
    <row r="245" spans="6:16" x14ac:dyDescent="0.25">
      <c r="F245" s="136"/>
      <c r="G245" s="136"/>
      <c r="H245" s="136"/>
      <c r="I245" s="136"/>
      <c r="J245" s="136"/>
      <c r="K245" s="136"/>
      <c r="L245" s="136" t="s">
        <v>37</v>
      </c>
      <c r="M245" s="136"/>
      <c r="N245" s="137"/>
      <c r="O245" s="137"/>
      <c r="P245" s="137"/>
    </row>
    <row r="246" spans="6:16" x14ac:dyDescent="0.25">
      <c r="F246" s="136"/>
      <c r="G246" s="136"/>
      <c r="H246" s="136"/>
      <c r="I246" s="136"/>
      <c r="J246" s="136"/>
      <c r="K246" s="136"/>
      <c r="L246" s="136" t="s">
        <v>37</v>
      </c>
      <c r="M246" s="136"/>
      <c r="N246" s="137"/>
      <c r="O246" s="137"/>
      <c r="P246" s="137"/>
    </row>
    <row r="247" spans="6:16" x14ac:dyDescent="0.25">
      <c r="F247" s="136"/>
      <c r="G247" s="136"/>
      <c r="H247" s="136"/>
      <c r="I247" s="136"/>
      <c r="J247" s="136"/>
      <c r="K247" s="136"/>
      <c r="L247" s="136" t="s">
        <v>37</v>
      </c>
      <c r="M247" s="136"/>
      <c r="N247" s="137"/>
      <c r="O247" s="137"/>
      <c r="P247" s="137"/>
    </row>
    <row r="248" spans="6:16" x14ac:dyDescent="0.25">
      <c r="F248" s="136"/>
      <c r="G248" s="136"/>
      <c r="H248" s="136"/>
      <c r="I248" s="136"/>
      <c r="J248" s="136"/>
      <c r="K248" s="136"/>
      <c r="L248" s="136" t="s">
        <v>37</v>
      </c>
      <c r="M248" s="136"/>
      <c r="N248" s="137"/>
      <c r="O248" s="137"/>
      <c r="P248" s="137"/>
    </row>
    <row r="249" spans="6:16" x14ac:dyDescent="0.25">
      <c r="F249" s="136"/>
      <c r="G249" s="136"/>
      <c r="H249" s="136"/>
      <c r="I249" s="136"/>
      <c r="J249" s="136"/>
      <c r="K249" s="136"/>
      <c r="L249" s="136" t="s">
        <v>37</v>
      </c>
      <c r="M249" s="136"/>
      <c r="N249" s="137"/>
      <c r="O249" s="137"/>
      <c r="P249" s="137"/>
    </row>
    <row r="250" spans="6:16" x14ac:dyDescent="0.25">
      <c r="F250" s="136"/>
      <c r="G250" s="136"/>
      <c r="H250" s="136"/>
      <c r="I250" s="136"/>
      <c r="J250" s="136"/>
      <c r="K250" s="136"/>
      <c r="L250" s="136" t="s">
        <v>37</v>
      </c>
      <c r="M250" s="136"/>
      <c r="N250" s="137"/>
      <c r="O250" s="137"/>
      <c r="P250" s="137"/>
    </row>
    <row r="251" spans="6:16" x14ac:dyDescent="0.25">
      <c r="F251" s="136"/>
      <c r="G251" s="136"/>
      <c r="H251" s="136"/>
      <c r="I251" s="136"/>
      <c r="J251" s="136"/>
      <c r="K251" s="136"/>
      <c r="L251" s="136" t="s">
        <v>37</v>
      </c>
      <c r="M251" s="136"/>
      <c r="N251" s="137"/>
      <c r="O251" s="137"/>
      <c r="P251" s="137"/>
    </row>
    <row r="252" spans="6:16" x14ac:dyDescent="0.25">
      <c r="F252" s="136"/>
      <c r="G252" s="136"/>
      <c r="H252" s="136"/>
      <c r="I252" s="136"/>
      <c r="J252" s="136"/>
      <c r="K252" s="136"/>
      <c r="L252" s="136" t="s">
        <v>37</v>
      </c>
      <c r="M252" s="136"/>
      <c r="N252" s="137"/>
      <c r="O252" s="137"/>
      <c r="P252" s="137"/>
    </row>
    <row r="253" spans="6:16" x14ac:dyDescent="0.25">
      <c r="F253" s="136"/>
      <c r="G253" s="136"/>
      <c r="H253" s="136"/>
      <c r="I253" s="136"/>
      <c r="J253" s="136"/>
      <c r="K253" s="136"/>
      <c r="L253" s="136" t="s">
        <v>37</v>
      </c>
      <c r="M253" s="136"/>
      <c r="N253" s="137"/>
      <c r="O253" s="137"/>
      <c r="P253" s="137"/>
    </row>
    <row r="254" spans="6:16" x14ac:dyDescent="0.25">
      <c r="F254" s="136"/>
      <c r="G254" s="136"/>
      <c r="H254" s="136"/>
      <c r="I254" s="136"/>
      <c r="J254" s="136"/>
      <c r="K254" s="136"/>
      <c r="L254" s="136" t="s">
        <v>37</v>
      </c>
      <c r="M254" s="136"/>
      <c r="N254" s="137"/>
      <c r="O254" s="137"/>
      <c r="P254" s="137"/>
    </row>
    <row r="255" spans="6:16" x14ac:dyDescent="0.25">
      <c r="F255" s="136"/>
      <c r="G255" s="136"/>
      <c r="H255" s="136"/>
      <c r="I255" s="136"/>
      <c r="J255" s="136"/>
      <c r="K255" s="136"/>
      <c r="L255" s="136" t="s">
        <v>37</v>
      </c>
      <c r="M255" s="136"/>
      <c r="N255" s="137"/>
      <c r="O255" s="137"/>
      <c r="P255" s="137"/>
    </row>
    <row r="256" spans="6:16" x14ac:dyDescent="0.25">
      <c r="F256" s="136"/>
      <c r="G256" s="136"/>
      <c r="H256" s="136"/>
      <c r="I256" s="136"/>
      <c r="J256" s="136"/>
      <c r="K256" s="136"/>
      <c r="L256" s="136" t="s">
        <v>37</v>
      </c>
      <c r="M256" s="136"/>
      <c r="N256" s="137"/>
      <c r="O256" s="137"/>
      <c r="P256" s="137"/>
    </row>
    <row r="257" spans="6:16" x14ac:dyDescent="0.25">
      <c r="F257" s="136"/>
      <c r="G257" s="136"/>
      <c r="H257" s="136"/>
      <c r="I257" s="136"/>
      <c r="J257" s="136"/>
      <c r="K257" s="136"/>
      <c r="L257" s="136" t="s">
        <v>37</v>
      </c>
      <c r="M257" s="136"/>
      <c r="N257" s="137"/>
      <c r="O257" s="137"/>
      <c r="P257" s="137"/>
    </row>
    <row r="258" spans="6:16" x14ac:dyDescent="0.25">
      <c r="F258" s="136"/>
      <c r="G258" s="136"/>
      <c r="H258" s="136"/>
      <c r="I258" s="136"/>
      <c r="J258" s="136"/>
      <c r="K258" s="136"/>
      <c r="L258" s="136" t="s">
        <v>37</v>
      </c>
      <c r="M258" s="136"/>
      <c r="N258" s="137"/>
      <c r="O258" s="137"/>
      <c r="P258" s="137"/>
    </row>
    <row r="259" spans="6:16" x14ac:dyDescent="0.25">
      <c r="F259" s="136"/>
      <c r="G259" s="136"/>
      <c r="H259" s="136"/>
      <c r="I259" s="136"/>
      <c r="J259" s="136"/>
      <c r="K259" s="136"/>
      <c r="L259" s="136" t="s">
        <v>37</v>
      </c>
      <c r="M259" s="136"/>
      <c r="N259" s="137"/>
      <c r="O259" s="137"/>
      <c r="P259" s="137"/>
    </row>
    <row r="260" spans="6:16" x14ac:dyDescent="0.25">
      <c r="F260" s="136"/>
      <c r="G260" s="136"/>
      <c r="H260" s="136"/>
      <c r="I260" s="136"/>
      <c r="J260" s="136"/>
      <c r="K260" s="136"/>
      <c r="L260" s="136" t="s">
        <v>37</v>
      </c>
      <c r="M260" s="136"/>
      <c r="N260" s="137"/>
      <c r="O260" s="137"/>
      <c r="P260" s="137"/>
    </row>
    <row r="261" spans="6:16" x14ac:dyDescent="0.25">
      <c r="F261" s="136"/>
      <c r="G261" s="136"/>
      <c r="H261" s="136"/>
      <c r="I261" s="136"/>
      <c r="J261" s="136"/>
      <c r="K261" s="136"/>
      <c r="L261" s="136" t="s">
        <v>37</v>
      </c>
      <c r="M261" s="136"/>
      <c r="N261" s="137"/>
      <c r="O261" s="137"/>
      <c r="P261" s="137"/>
    </row>
    <row r="262" spans="6:16" x14ac:dyDescent="0.25">
      <c r="F262" s="136"/>
      <c r="G262" s="136"/>
      <c r="H262" s="136"/>
      <c r="I262" s="136"/>
      <c r="J262" s="136"/>
      <c r="K262" s="136"/>
      <c r="L262" s="136" t="s">
        <v>37</v>
      </c>
      <c r="M262" s="136"/>
      <c r="N262" s="137"/>
      <c r="O262" s="137"/>
      <c r="P262" s="137"/>
    </row>
    <row r="263" spans="6:16" x14ac:dyDescent="0.25">
      <c r="F263" s="136"/>
      <c r="G263" s="136"/>
      <c r="H263" s="136"/>
      <c r="I263" s="136"/>
      <c r="J263" s="136"/>
      <c r="K263" s="136"/>
      <c r="L263" s="136" t="s">
        <v>37</v>
      </c>
      <c r="M263" s="136"/>
      <c r="N263" s="137"/>
      <c r="O263" s="137"/>
      <c r="P263" s="137"/>
    </row>
    <row r="264" spans="6:16" x14ac:dyDescent="0.25">
      <c r="F264" s="136"/>
      <c r="G264" s="136"/>
      <c r="H264" s="136"/>
      <c r="I264" s="136"/>
      <c r="J264" s="136"/>
      <c r="K264" s="136"/>
      <c r="L264" s="136" t="s">
        <v>37</v>
      </c>
      <c r="M264" s="136"/>
      <c r="N264" s="137"/>
      <c r="O264" s="137"/>
      <c r="P264" s="137"/>
    </row>
    <row r="265" spans="6:16" x14ac:dyDescent="0.25">
      <c r="F265" s="136"/>
      <c r="G265" s="136"/>
      <c r="H265" s="136"/>
      <c r="I265" s="136"/>
      <c r="J265" s="136"/>
      <c r="K265" s="136"/>
      <c r="L265" s="136" t="s">
        <v>37</v>
      </c>
      <c r="M265" s="136"/>
      <c r="N265" s="137"/>
      <c r="O265" s="137"/>
      <c r="P265" s="137"/>
    </row>
    <row r="266" spans="6:16" x14ac:dyDescent="0.25">
      <c r="F266" s="136"/>
      <c r="G266" s="136"/>
      <c r="H266" s="136"/>
      <c r="I266" s="136"/>
      <c r="J266" s="136"/>
      <c r="K266" s="136"/>
      <c r="L266" s="136" t="s">
        <v>37</v>
      </c>
      <c r="M266" s="136"/>
      <c r="N266" s="137"/>
      <c r="O266" s="137"/>
      <c r="P266" s="137"/>
    </row>
    <row r="267" spans="6:16" x14ac:dyDescent="0.25">
      <c r="F267" s="136"/>
      <c r="G267" s="136"/>
      <c r="H267" s="136"/>
      <c r="I267" s="136"/>
      <c r="J267" s="136"/>
      <c r="K267" s="136"/>
      <c r="L267" s="136" t="s">
        <v>37</v>
      </c>
      <c r="M267" s="136"/>
      <c r="N267" s="137"/>
      <c r="O267" s="137"/>
      <c r="P267" s="137"/>
    </row>
    <row r="268" spans="6:16" x14ac:dyDescent="0.25">
      <c r="F268" s="136"/>
      <c r="G268" s="136"/>
      <c r="H268" s="136"/>
      <c r="I268" s="136"/>
      <c r="J268" s="136"/>
      <c r="K268" s="136"/>
      <c r="L268" s="136" t="s">
        <v>37</v>
      </c>
      <c r="M268" s="136"/>
      <c r="N268" s="137"/>
      <c r="O268" s="137"/>
      <c r="P268" s="137"/>
    </row>
    <row r="269" spans="6:16" x14ac:dyDescent="0.25">
      <c r="F269" s="136"/>
      <c r="G269" s="136"/>
      <c r="H269" s="136"/>
      <c r="I269" s="136"/>
      <c r="J269" s="136"/>
      <c r="K269" s="136"/>
      <c r="L269" s="136" t="s">
        <v>37</v>
      </c>
      <c r="M269" s="136"/>
      <c r="N269" s="137"/>
      <c r="O269" s="137"/>
      <c r="P269" s="137"/>
    </row>
    <row r="270" spans="6:16" x14ac:dyDescent="0.25">
      <c r="F270" s="136"/>
      <c r="G270" s="136"/>
      <c r="H270" s="136"/>
      <c r="I270" s="136"/>
      <c r="J270" s="136"/>
      <c r="K270" s="136"/>
      <c r="L270" s="136" t="s">
        <v>37</v>
      </c>
      <c r="M270" s="136"/>
      <c r="N270" s="137"/>
      <c r="O270" s="137"/>
      <c r="P270" s="137"/>
    </row>
    <row r="271" spans="6:16" x14ac:dyDescent="0.25">
      <c r="F271" s="136"/>
      <c r="G271" s="136"/>
      <c r="H271" s="136"/>
      <c r="I271" s="136"/>
      <c r="J271" s="136"/>
      <c r="K271" s="136"/>
      <c r="L271" s="136" t="s">
        <v>37</v>
      </c>
      <c r="M271" s="136"/>
      <c r="N271" s="137"/>
      <c r="O271" s="137"/>
      <c r="P271" s="137"/>
    </row>
    <row r="272" spans="6:16" x14ac:dyDescent="0.25">
      <c r="F272" s="136"/>
      <c r="G272" s="136"/>
      <c r="H272" s="136"/>
      <c r="I272" s="136"/>
      <c r="J272" s="136"/>
      <c r="K272" s="136"/>
      <c r="L272" s="136" t="s">
        <v>37</v>
      </c>
      <c r="M272" s="136"/>
      <c r="N272" s="137"/>
      <c r="O272" s="137"/>
      <c r="P272" s="137"/>
    </row>
    <row r="273" spans="6:16" x14ac:dyDescent="0.25">
      <c r="F273" s="136"/>
      <c r="G273" s="136"/>
      <c r="H273" s="136"/>
      <c r="I273" s="136"/>
      <c r="J273" s="136"/>
      <c r="K273" s="136"/>
      <c r="L273" s="136" t="s">
        <v>37</v>
      </c>
      <c r="M273" s="136"/>
      <c r="N273" s="137"/>
      <c r="O273" s="137"/>
      <c r="P273" s="137"/>
    </row>
    <row r="274" spans="6:16" x14ac:dyDescent="0.25">
      <c r="F274" s="136"/>
      <c r="G274" s="136"/>
      <c r="H274" s="136"/>
      <c r="I274" s="136"/>
      <c r="J274" s="136"/>
      <c r="K274" s="136"/>
      <c r="L274" s="136" t="s">
        <v>37</v>
      </c>
      <c r="M274" s="136"/>
      <c r="N274" s="137"/>
      <c r="O274" s="137"/>
      <c r="P274" s="137"/>
    </row>
    <row r="275" spans="6:16" x14ac:dyDescent="0.25">
      <c r="F275" s="136"/>
      <c r="G275" s="136"/>
      <c r="H275" s="136"/>
      <c r="I275" s="136"/>
      <c r="J275" s="136"/>
      <c r="K275" s="136"/>
      <c r="L275" s="136" t="s">
        <v>37</v>
      </c>
      <c r="M275" s="136"/>
      <c r="N275" s="137"/>
      <c r="O275" s="137"/>
      <c r="P275" s="137"/>
    </row>
    <row r="276" spans="6:16" x14ac:dyDescent="0.25">
      <c r="F276" s="136"/>
      <c r="G276" s="136"/>
      <c r="H276" s="136"/>
      <c r="I276" s="136"/>
      <c r="J276" s="136"/>
      <c r="K276" s="136"/>
      <c r="L276" s="136" t="s">
        <v>37</v>
      </c>
      <c r="M276" s="136"/>
      <c r="N276" s="137"/>
      <c r="O276" s="137"/>
      <c r="P276" s="137"/>
    </row>
    <row r="277" spans="6:16" x14ac:dyDescent="0.25">
      <c r="F277" s="136"/>
      <c r="G277" s="136"/>
      <c r="H277" s="136"/>
      <c r="I277" s="136"/>
      <c r="J277" s="136"/>
      <c r="K277" s="136"/>
      <c r="L277" s="136" t="s">
        <v>37</v>
      </c>
      <c r="M277" s="136"/>
      <c r="N277" s="137"/>
      <c r="O277" s="137"/>
      <c r="P277" s="137"/>
    </row>
    <row r="278" spans="6:16" x14ac:dyDescent="0.25">
      <c r="F278" s="136"/>
      <c r="G278" s="136"/>
      <c r="H278" s="136"/>
      <c r="I278" s="136"/>
      <c r="J278" s="136"/>
      <c r="K278" s="136"/>
      <c r="L278" s="136" t="s">
        <v>37</v>
      </c>
      <c r="M278" s="136"/>
      <c r="N278" s="137"/>
      <c r="O278" s="137"/>
      <c r="P278" s="137"/>
    </row>
    <row r="279" spans="6:16" x14ac:dyDescent="0.25">
      <c r="F279" s="136"/>
      <c r="G279" s="136"/>
      <c r="H279" s="136"/>
      <c r="I279" s="136"/>
      <c r="J279" s="136"/>
      <c r="K279" s="136"/>
      <c r="L279" s="136" t="s">
        <v>37</v>
      </c>
      <c r="M279" s="136"/>
      <c r="N279" s="137"/>
      <c r="O279" s="137"/>
      <c r="P279" s="137"/>
    </row>
    <row r="280" spans="6:16" x14ac:dyDescent="0.25">
      <c r="F280" s="136"/>
      <c r="G280" s="136"/>
      <c r="H280" s="136"/>
      <c r="I280" s="136"/>
      <c r="J280" s="136"/>
      <c r="K280" s="136"/>
      <c r="L280" s="136" t="s">
        <v>37</v>
      </c>
      <c r="M280" s="136"/>
      <c r="N280" s="137"/>
      <c r="O280" s="137"/>
      <c r="P280" s="137"/>
    </row>
    <row r="281" spans="6:16" x14ac:dyDescent="0.25">
      <c r="F281" s="136"/>
      <c r="G281" s="136"/>
      <c r="H281" s="136"/>
      <c r="I281" s="136"/>
      <c r="J281" s="136"/>
      <c r="K281" s="136"/>
      <c r="L281" s="136" t="s">
        <v>37</v>
      </c>
      <c r="M281" s="136"/>
      <c r="N281" s="137"/>
      <c r="O281" s="137"/>
      <c r="P281" s="137"/>
    </row>
    <row r="282" spans="6:16" x14ac:dyDescent="0.25">
      <c r="F282" s="136"/>
      <c r="G282" s="136"/>
      <c r="H282" s="136"/>
      <c r="I282" s="136"/>
      <c r="J282" s="136"/>
      <c r="K282" s="136"/>
      <c r="L282" s="136" t="s">
        <v>37</v>
      </c>
      <c r="M282" s="136"/>
      <c r="N282" s="137"/>
      <c r="O282" s="137"/>
      <c r="P282" s="137"/>
    </row>
    <row r="283" spans="6:16" x14ac:dyDescent="0.25">
      <c r="F283" s="136"/>
      <c r="G283" s="136"/>
      <c r="H283" s="136"/>
      <c r="I283" s="136"/>
      <c r="J283" s="136"/>
      <c r="K283" s="136"/>
      <c r="L283" s="136" t="s">
        <v>37</v>
      </c>
      <c r="M283" s="136"/>
      <c r="N283" s="137"/>
      <c r="O283" s="137"/>
      <c r="P283" s="137"/>
    </row>
    <row r="284" spans="6:16" x14ac:dyDescent="0.25">
      <c r="F284" s="136"/>
      <c r="G284" s="136"/>
      <c r="H284" s="136"/>
      <c r="I284" s="136"/>
      <c r="J284" s="136"/>
      <c r="K284" s="136"/>
      <c r="L284" s="136" t="s">
        <v>37</v>
      </c>
      <c r="M284" s="136"/>
      <c r="N284" s="137"/>
      <c r="O284" s="137"/>
      <c r="P284" s="137"/>
    </row>
    <row r="285" spans="6:16" x14ac:dyDescent="0.25">
      <c r="F285" s="136"/>
      <c r="G285" s="136"/>
      <c r="H285" s="136"/>
      <c r="I285" s="136"/>
      <c r="J285" s="136"/>
      <c r="K285" s="136"/>
      <c r="L285" s="136" t="s">
        <v>37</v>
      </c>
      <c r="M285" s="136"/>
      <c r="N285" s="137"/>
      <c r="O285" s="137"/>
      <c r="P285" s="137"/>
    </row>
    <row r="286" spans="6:16" x14ac:dyDescent="0.25">
      <c r="F286" s="136"/>
      <c r="G286" s="136"/>
      <c r="H286" s="136"/>
      <c r="I286" s="136"/>
      <c r="J286" s="136"/>
      <c r="K286" s="136"/>
      <c r="L286" s="136" t="s">
        <v>37</v>
      </c>
      <c r="M286" s="136"/>
      <c r="N286" s="137"/>
      <c r="O286" s="137"/>
      <c r="P286" s="137"/>
    </row>
    <row r="287" spans="6:16" x14ac:dyDescent="0.25">
      <c r="F287" s="136"/>
      <c r="G287" s="136"/>
      <c r="H287" s="136"/>
      <c r="I287" s="136"/>
      <c r="J287" s="136"/>
      <c r="K287" s="136"/>
      <c r="L287" s="136" t="s">
        <v>37</v>
      </c>
      <c r="M287" s="136"/>
      <c r="N287" s="137"/>
      <c r="O287" s="137"/>
      <c r="P287" s="137"/>
    </row>
    <row r="288" spans="6:16" x14ac:dyDescent="0.25">
      <c r="F288" s="136"/>
      <c r="G288" s="136"/>
      <c r="H288" s="136"/>
      <c r="I288" s="136"/>
      <c r="J288" s="136"/>
      <c r="K288" s="136"/>
      <c r="L288" s="136" t="s">
        <v>37</v>
      </c>
      <c r="M288" s="136"/>
      <c r="N288" s="137"/>
      <c r="O288" s="137"/>
      <c r="P288" s="137"/>
    </row>
    <row r="289" spans="6:16" x14ac:dyDescent="0.25">
      <c r="F289" s="136"/>
      <c r="G289" s="136"/>
      <c r="H289" s="136"/>
      <c r="I289" s="136"/>
      <c r="J289" s="136"/>
      <c r="K289" s="136"/>
      <c r="L289" s="136" t="s">
        <v>37</v>
      </c>
      <c r="M289" s="136"/>
      <c r="N289" s="137"/>
      <c r="O289" s="137"/>
      <c r="P289" s="137"/>
    </row>
    <row r="290" spans="6:16" x14ac:dyDescent="0.25">
      <c r="F290" s="136"/>
      <c r="G290" s="136"/>
      <c r="H290" s="136"/>
      <c r="I290" s="136"/>
      <c r="J290" s="136"/>
      <c r="K290" s="136"/>
      <c r="L290" s="136" t="s">
        <v>37</v>
      </c>
      <c r="M290" s="136"/>
      <c r="N290" s="137"/>
      <c r="O290" s="137"/>
      <c r="P290" s="137"/>
    </row>
    <row r="291" spans="6:16" x14ac:dyDescent="0.25">
      <c r="F291" s="136"/>
      <c r="G291" s="136"/>
      <c r="H291" s="136"/>
      <c r="I291" s="136"/>
      <c r="J291" s="136"/>
      <c r="K291" s="136"/>
      <c r="L291" s="136" t="s">
        <v>37</v>
      </c>
      <c r="M291" s="136"/>
      <c r="N291" s="137"/>
      <c r="O291" s="137"/>
      <c r="P291" s="137"/>
    </row>
    <row r="292" spans="6:16" x14ac:dyDescent="0.25">
      <c r="F292" s="136"/>
      <c r="G292" s="136"/>
      <c r="H292" s="136"/>
      <c r="I292" s="136"/>
      <c r="J292" s="136"/>
      <c r="K292" s="136"/>
      <c r="L292" s="136" t="s">
        <v>37</v>
      </c>
      <c r="M292" s="136"/>
      <c r="N292" s="137"/>
      <c r="O292" s="137"/>
      <c r="P292" s="137"/>
    </row>
    <row r="293" spans="6:16" x14ac:dyDescent="0.25">
      <c r="F293" s="136"/>
      <c r="G293" s="136"/>
      <c r="H293" s="136"/>
      <c r="I293" s="136"/>
      <c r="J293" s="136"/>
      <c r="K293" s="136"/>
      <c r="L293" s="136" t="s">
        <v>37</v>
      </c>
      <c r="M293" s="136"/>
      <c r="N293" s="137"/>
      <c r="O293" s="137"/>
      <c r="P293" s="137"/>
    </row>
    <row r="294" spans="6:16" x14ac:dyDescent="0.25">
      <c r="F294" s="136"/>
      <c r="G294" s="136"/>
      <c r="H294" s="136"/>
      <c r="I294" s="136"/>
      <c r="J294" s="136"/>
      <c r="K294" s="136"/>
      <c r="L294" s="136" t="s">
        <v>37</v>
      </c>
      <c r="M294" s="136"/>
      <c r="N294" s="137"/>
      <c r="O294" s="137"/>
      <c r="P294" s="137"/>
    </row>
    <row r="295" spans="6:16" x14ac:dyDescent="0.25">
      <c r="F295" s="136"/>
      <c r="G295" s="136"/>
      <c r="H295" s="136"/>
      <c r="I295" s="136"/>
      <c r="J295" s="136"/>
      <c r="K295" s="136"/>
      <c r="L295" s="136" t="s">
        <v>37</v>
      </c>
      <c r="M295" s="136"/>
      <c r="N295" s="137"/>
      <c r="O295" s="137"/>
      <c r="P295" s="137"/>
    </row>
    <row r="296" spans="6:16" x14ac:dyDescent="0.25">
      <c r="F296" s="136"/>
      <c r="G296" s="136"/>
      <c r="H296" s="136"/>
      <c r="I296" s="136"/>
      <c r="J296" s="136"/>
      <c r="K296" s="136"/>
      <c r="L296" s="136" t="s">
        <v>37</v>
      </c>
      <c r="M296" s="136"/>
      <c r="N296" s="137"/>
      <c r="O296" s="137"/>
      <c r="P296" s="137"/>
    </row>
    <row r="297" spans="6:16" x14ac:dyDescent="0.25">
      <c r="F297" s="136"/>
      <c r="G297" s="136"/>
      <c r="H297" s="136"/>
      <c r="I297" s="136"/>
      <c r="J297" s="136"/>
      <c r="K297" s="136"/>
      <c r="L297" s="136" t="s">
        <v>37</v>
      </c>
      <c r="M297" s="136"/>
      <c r="N297" s="137"/>
      <c r="O297" s="137"/>
      <c r="P297" s="137"/>
    </row>
    <row r="298" spans="6:16" x14ac:dyDescent="0.25">
      <c r="F298" s="136"/>
      <c r="G298" s="136"/>
      <c r="H298" s="136"/>
      <c r="I298" s="136"/>
      <c r="J298" s="136"/>
      <c r="K298" s="136"/>
      <c r="L298" s="136" t="s">
        <v>37</v>
      </c>
      <c r="M298" s="136"/>
      <c r="N298" s="137"/>
      <c r="O298" s="137"/>
      <c r="P298" s="137"/>
    </row>
    <row r="299" spans="6:16" x14ac:dyDescent="0.25">
      <c r="F299" s="136"/>
      <c r="G299" s="136"/>
      <c r="H299" s="136"/>
      <c r="I299" s="136"/>
      <c r="J299" s="136"/>
      <c r="K299" s="136"/>
      <c r="L299" s="136" t="s">
        <v>37</v>
      </c>
      <c r="M299" s="136"/>
      <c r="N299" s="137"/>
      <c r="O299" s="137"/>
      <c r="P299" s="137"/>
    </row>
    <row r="300" spans="6:16" x14ac:dyDescent="0.25">
      <c r="F300" s="136"/>
      <c r="G300" s="136"/>
      <c r="H300" s="136"/>
      <c r="I300" s="136"/>
      <c r="J300" s="136"/>
      <c r="K300" s="136"/>
      <c r="L300" s="136"/>
      <c r="M300" s="136"/>
      <c r="N300" s="137"/>
      <c r="O300" s="137"/>
      <c r="P300" s="137"/>
    </row>
    <row r="301" spans="6:16" x14ac:dyDescent="0.25">
      <c r="F301" s="136"/>
      <c r="G301" s="136"/>
      <c r="H301" s="136"/>
      <c r="I301" s="136"/>
      <c r="J301" s="136"/>
      <c r="K301" s="136"/>
      <c r="L301" s="136"/>
      <c r="M301" s="136"/>
      <c r="N301" s="137"/>
      <c r="O301" s="137"/>
      <c r="P301" s="137"/>
    </row>
    <row r="302" spans="6:16" x14ac:dyDescent="0.25">
      <c r="F302" s="136"/>
      <c r="G302" s="136"/>
      <c r="H302" s="136"/>
      <c r="I302" s="136"/>
      <c r="J302" s="136"/>
      <c r="K302" s="136"/>
      <c r="L302" s="136"/>
      <c r="M302" s="136"/>
      <c r="N302" s="137"/>
      <c r="O302" s="137"/>
      <c r="P302" s="137"/>
    </row>
    <row r="303" spans="6:16" x14ac:dyDescent="0.25">
      <c r="F303" s="136"/>
      <c r="G303" s="136"/>
      <c r="H303" s="136"/>
      <c r="I303" s="136"/>
      <c r="J303" s="136"/>
      <c r="K303" s="136"/>
      <c r="L303" s="136"/>
      <c r="M303" s="136"/>
      <c r="N303" s="137"/>
      <c r="O303" s="137"/>
      <c r="P303" s="137"/>
    </row>
    <row r="304" spans="6:16" x14ac:dyDescent="0.25">
      <c r="F304" s="136"/>
      <c r="G304" s="136"/>
      <c r="H304" s="136"/>
      <c r="I304" s="136"/>
      <c r="J304" s="136"/>
      <c r="K304" s="136"/>
      <c r="L304" s="136"/>
      <c r="M304" s="136"/>
      <c r="N304" s="137"/>
      <c r="O304" s="137"/>
      <c r="P304" s="137"/>
    </row>
    <row r="305" spans="6:16" x14ac:dyDescent="0.25">
      <c r="F305" s="136"/>
      <c r="G305" s="136"/>
      <c r="H305" s="136"/>
      <c r="I305" s="136"/>
      <c r="J305" s="136"/>
      <c r="K305" s="136"/>
      <c r="L305" s="136"/>
      <c r="M305" s="136"/>
      <c r="N305" s="137"/>
      <c r="O305" s="137"/>
      <c r="P305" s="137"/>
    </row>
    <row r="306" spans="6:16" x14ac:dyDescent="0.25">
      <c r="F306" s="136"/>
      <c r="G306" s="136"/>
      <c r="H306" s="136"/>
      <c r="I306" s="136"/>
      <c r="J306" s="136"/>
      <c r="K306" s="136"/>
      <c r="L306" s="136"/>
      <c r="M306" s="136"/>
      <c r="N306" s="137"/>
      <c r="O306" s="137"/>
      <c r="P306" s="137"/>
    </row>
    <row r="307" spans="6:16" x14ac:dyDescent="0.25">
      <c r="F307" s="136"/>
      <c r="G307" s="136"/>
      <c r="H307" s="136"/>
      <c r="I307" s="136"/>
      <c r="J307" s="136"/>
      <c r="K307" s="136"/>
      <c r="L307" s="136"/>
      <c r="M307" s="136"/>
      <c r="N307" s="137"/>
      <c r="O307" s="137"/>
      <c r="P307" s="137"/>
    </row>
    <row r="308" spans="6:16" x14ac:dyDescent="0.25">
      <c r="F308" s="136"/>
      <c r="G308" s="136"/>
      <c r="H308" s="136"/>
      <c r="I308" s="136"/>
      <c r="J308" s="136"/>
      <c r="K308" s="136"/>
      <c r="L308" s="136"/>
      <c r="M308" s="136"/>
      <c r="N308" s="137"/>
      <c r="O308" s="137"/>
      <c r="P308" s="137"/>
    </row>
    <row r="309" spans="6:16" x14ac:dyDescent="0.25">
      <c r="F309" s="136"/>
      <c r="G309" s="136"/>
      <c r="H309" s="136"/>
      <c r="I309" s="136"/>
      <c r="J309" s="136"/>
      <c r="K309" s="136"/>
      <c r="L309" s="136"/>
      <c r="M309" s="136"/>
      <c r="N309" s="137"/>
      <c r="O309" s="137"/>
      <c r="P309" s="137"/>
    </row>
    <row r="310" spans="6:16" x14ac:dyDescent="0.25">
      <c r="F310" s="136"/>
      <c r="G310" s="136"/>
      <c r="H310" s="136"/>
      <c r="I310" s="136"/>
      <c r="J310" s="136"/>
      <c r="K310" s="136"/>
      <c r="L310" s="136"/>
      <c r="M310" s="136"/>
      <c r="N310" s="137"/>
      <c r="O310" s="137"/>
      <c r="P310" s="137"/>
    </row>
    <row r="311" spans="6:16" x14ac:dyDescent="0.25">
      <c r="F311" s="136"/>
      <c r="G311" s="136"/>
      <c r="H311" s="136"/>
      <c r="I311" s="136"/>
      <c r="J311" s="136"/>
      <c r="K311" s="136"/>
      <c r="L311" s="136"/>
      <c r="M311" s="136"/>
      <c r="N311" s="137"/>
      <c r="O311" s="137"/>
      <c r="P311" s="137"/>
    </row>
    <row r="312" spans="6:16" x14ac:dyDescent="0.25">
      <c r="F312" s="136"/>
      <c r="G312" s="136"/>
      <c r="H312" s="136"/>
      <c r="I312" s="136"/>
      <c r="J312" s="136"/>
      <c r="K312" s="136"/>
      <c r="L312" s="136"/>
      <c r="M312" s="136"/>
      <c r="N312" s="137"/>
      <c r="O312" s="137"/>
      <c r="P312" s="137"/>
    </row>
    <row r="313" spans="6:16" x14ac:dyDescent="0.25">
      <c r="F313" s="136"/>
      <c r="G313" s="136"/>
      <c r="H313" s="136"/>
      <c r="I313" s="136"/>
      <c r="J313" s="136"/>
      <c r="K313" s="136"/>
      <c r="L313" s="136"/>
      <c r="M313" s="136"/>
      <c r="N313" s="137"/>
      <c r="O313" s="137"/>
      <c r="P313" s="137"/>
    </row>
    <row r="314" spans="6:16" x14ac:dyDescent="0.25">
      <c r="F314" s="136"/>
      <c r="G314" s="136"/>
      <c r="H314" s="136"/>
      <c r="I314" s="136"/>
      <c r="J314" s="136"/>
      <c r="K314" s="136"/>
      <c r="L314" s="136"/>
      <c r="M314" s="136"/>
      <c r="N314" s="137"/>
      <c r="O314" s="137"/>
      <c r="P314" s="137"/>
    </row>
    <row r="315" spans="6:16" x14ac:dyDescent="0.25">
      <c r="F315" s="136"/>
      <c r="G315" s="136"/>
      <c r="H315" s="136"/>
      <c r="I315" s="136"/>
      <c r="J315" s="136"/>
      <c r="K315" s="136"/>
      <c r="L315" s="136"/>
      <c r="M315" s="136"/>
      <c r="N315" s="137"/>
      <c r="O315" s="137"/>
      <c r="P315" s="137"/>
    </row>
    <row r="316" spans="6:16" x14ac:dyDescent="0.25">
      <c r="F316" s="136"/>
      <c r="G316" s="136"/>
      <c r="H316" s="136"/>
      <c r="I316" s="136"/>
      <c r="J316" s="136"/>
      <c r="K316" s="136"/>
      <c r="L316" s="136"/>
      <c r="M316" s="136"/>
      <c r="N316" s="137"/>
      <c r="O316" s="137"/>
      <c r="P316" s="137"/>
    </row>
    <row r="317" spans="6:16" x14ac:dyDescent="0.25">
      <c r="F317" s="136"/>
      <c r="G317" s="136"/>
      <c r="H317" s="136"/>
      <c r="I317" s="136"/>
      <c r="J317" s="136"/>
      <c r="K317" s="136"/>
      <c r="L317" s="136"/>
      <c r="M317" s="136"/>
      <c r="N317" s="137"/>
      <c r="O317" s="137"/>
      <c r="P317" s="137"/>
    </row>
    <row r="318" spans="6:16" x14ac:dyDescent="0.25">
      <c r="F318" s="136"/>
      <c r="G318" s="136"/>
      <c r="H318" s="136"/>
      <c r="I318" s="136"/>
      <c r="J318" s="136"/>
      <c r="K318" s="136"/>
      <c r="L318" s="136"/>
      <c r="M318" s="136"/>
      <c r="N318" s="137"/>
      <c r="O318" s="137"/>
      <c r="P318" s="137"/>
    </row>
    <row r="319" spans="6:16" x14ac:dyDescent="0.25">
      <c r="F319" s="136"/>
      <c r="G319" s="136"/>
      <c r="H319" s="136"/>
      <c r="I319" s="136"/>
      <c r="J319" s="136"/>
      <c r="K319" s="136"/>
      <c r="L319" s="136"/>
      <c r="M319" s="136"/>
      <c r="N319" s="137"/>
      <c r="O319" s="137"/>
      <c r="P319" s="137"/>
    </row>
    <row r="320" spans="6:16" x14ac:dyDescent="0.25">
      <c r="F320" s="136"/>
      <c r="G320" s="136"/>
      <c r="H320" s="136"/>
      <c r="I320" s="136"/>
      <c r="J320" s="136"/>
      <c r="K320" s="136"/>
      <c r="L320" s="136"/>
      <c r="M320" s="136"/>
      <c r="N320" s="137"/>
      <c r="O320" s="137"/>
      <c r="P320" s="137"/>
    </row>
    <row r="321" spans="6:16" x14ac:dyDescent="0.25">
      <c r="F321" s="136"/>
      <c r="G321" s="136"/>
      <c r="H321" s="136"/>
      <c r="I321" s="136"/>
      <c r="J321" s="136"/>
      <c r="K321" s="136"/>
      <c r="L321" s="136"/>
      <c r="M321" s="136"/>
      <c r="N321" s="137"/>
      <c r="O321" s="137"/>
      <c r="P321" s="137"/>
    </row>
    <row r="322" spans="6:16" x14ac:dyDescent="0.25">
      <c r="F322" s="136"/>
      <c r="G322" s="136"/>
      <c r="H322" s="136"/>
      <c r="I322" s="136"/>
      <c r="J322" s="136"/>
      <c r="K322" s="136"/>
      <c r="L322" s="136"/>
      <c r="M322" s="136"/>
      <c r="N322" s="137"/>
      <c r="O322" s="137"/>
      <c r="P322" s="137"/>
    </row>
    <row r="323" spans="6:16" x14ac:dyDescent="0.25">
      <c r="F323" s="136"/>
      <c r="G323" s="136"/>
      <c r="H323" s="136"/>
      <c r="I323" s="136"/>
      <c r="J323" s="136"/>
      <c r="K323" s="136"/>
      <c r="L323" s="136"/>
      <c r="M323" s="136"/>
      <c r="N323" s="137"/>
      <c r="O323" s="137"/>
      <c r="P323" s="137"/>
    </row>
    <row r="324" spans="6:16" x14ac:dyDescent="0.25">
      <c r="F324" s="136"/>
      <c r="G324" s="136"/>
      <c r="H324" s="136"/>
      <c r="I324" s="136"/>
      <c r="J324" s="136"/>
      <c r="K324" s="136"/>
      <c r="L324" s="136"/>
      <c r="M324" s="136"/>
      <c r="N324" s="137"/>
      <c r="O324" s="137"/>
      <c r="P324" s="137"/>
    </row>
    <row r="325" spans="6:16" x14ac:dyDescent="0.25">
      <c r="F325" s="136"/>
      <c r="G325" s="136"/>
      <c r="H325" s="136"/>
      <c r="I325" s="136"/>
      <c r="J325" s="136"/>
      <c r="K325" s="136"/>
      <c r="L325" s="136"/>
      <c r="M325" s="136"/>
      <c r="N325" s="137"/>
      <c r="O325" s="137"/>
      <c r="P325" s="137"/>
    </row>
    <row r="326" spans="6:16" x14ac:dyDescent="0.25">
      <c r="F326" s="136"/>
      <c r="G326" s="136"/>
      <c r="H326" s="136"/>
      <c r="I326" s="136"/>
      <c r="J326" s="136"/>
      <c r="K326" s="136"/>
      <c r="L326" s="136"/>
      <c r="M326" s="136"/>
      <c r="N326" s="137"/>
      <c r="O326" s="137"/>
      <c r="P326" s="137"/>
    </row>
    <row r="327" spans="6:16" x14ac:dyDescent="0.25">
      <c r="F327" s="136"/>
      <c r="G327" s="136"/>
      <c r="H327" s="136"/>
      <c r="I327" s="136"/>
      <c r="J327" s="136"/>
      <c r="K327" s="136"/>
      <c r="L327" s="136"/>
      <c r="M327" s="136"/>
      <c r="N327" s="137"/>
      <c r="O327" s="137"/>
      <c r="P327" s="137"/>
    </row>
    <row r="328" spans="6:16" x14ac:dyDescent="0.25">
      <c r="F328" s="136"/>
      <c r="G328" s="136"/>
      <c r="H328" s="136"/>
      <c r="I328" s="136"/>
      <c r="J328" s="136"/>
      <c r="K328" s="136"/>
      <c r="L328" s="136"/>
      <c r="M328" s="136"/>
      <c r="N328" s="137"/>
      <c r="O328" s="137"/>
      <c r="P328" s="137"/>
    </row>
    <row r="329" spans="6:16" x14ac:dyDescent="0.25">
      <c r="F329" s="136"/>
      <c r="G329" s="136"/>
      <c r="H329" s="136"/>
      <c r="I329" s="136"/>
      <c r="J329" s="136"/>
      <c r="K329" s="136"/>
      <c r="L329" s="136"/>
      <c r="M329" s="136"/>
      <c r="N329" s="137"/>
      <c r="O329" s="137"/>
      <c r="P329" s="137"/>
    </row>
    <row r="330" spans="6:16" x14ac:dyDescent="0.25">
      <c r="F330" s="136"/>
      <c r="G330" s="136"/>
      <c r="H330" s="136"/>
      <c r="I330" s="136"/>
      <c r="J330" s="136"/>
      <c r="K330" s="136"/>
      <c r="L330" s="136"/>
      <c r="M330" s="136"/>
      <c r="N330" s="137"/>
      <c r="O330" s="137"/>
      <c r="P330" s="137"/>
    </row>
    <row r="331" spans="6:16" x14ac:dyDescent="0.25">
      <c r="F331" s="136"/>
      <c r="G331" s="136"/>
      <c r="H331" s="136"/>
      <c r="I331" s="136"/>
      <c r="J331" s="136"/>
      <c r="K331" s="136"/>
      <c r="L331" s="136"/>
      <c r="M331" s="136"/>
      <c r="N331" s="137"/>
      <c r="O331" s="137"/>
      <c r="P331" s="137"/>
    </row>
    <row r="332" spans="6:16" x14ac:dyDescent="0.25">
      <c r="F332" s="136"/>
      <c r="G332" s="136"/>
      <c r="H332" s="136"/>
      <c r="I332" s="136"/>
      <c r="J332" s="136"/>
      <c r="K332" s="136"/>
      <c r="L332" s="136"/>
      <c r="M332" s="136"/>
      <c r="N332" s="137"/>
      <c r="O332" s="137"/>
      <c r="P332" s="137"/>
    </row>
    <row r="333" spans="6:16" x14ac:dyDescent="0.25">
      <c r="F333" s="136"/>
      <c r="G333" s="136"/>
      <c r="H333" s="136"/>
      <c r="I333" s="136"/>
      <c r="J333" s="136"/>
      <c r="K333" s="136"/>
      <c r="L333" s="136"/>
      <c r="M333" s="136"/>
      <c r="N333" s="137"/>
      <c r="O333" s="137"/>
      <c r="P333" s="137"/>
    </row>
    <row r="334" spans="6:16" x14ac:dyDescent="0.25">
      <c r="F334" s="136"/>
      <c r="G334" s="136"/>
      <c r="H334" s="136"/>
      <c r="I334" s="136"/>
      <c r="J334" s="136"/>
      <c r="K334" s="136"/>
      <c r="L334" s="136"/>
      <c r="M334" s="136"/>
      <c r="N334" s="137"/>
      <c r="O334" s="137"/>
      <c r="P334" s="137"/>
    </row>
    <row r="335" spans="6:16" x14ac:dyDescent="0.25">
      <c r="F335" s="136"/>
      <c r="G335" s="136"/>
      <c r="H335" s="136"/>
      <c r="I335" s="136"/>
      <c r="J335" s="136"/>
      <c r="K335" s="136"/>
      <c r="L335" s="136"/>
      <c r="M335" s="136"/>
      <c r="N335" s="137"/>
      <c r="O335" s="137"/>
      <c r="P335" s="137"/>
    </row>
    <row r="336" spans="6:16" x14ac:dyDescent="0.25">
      <c r="F336" s="136"/>
      <c r="G336" s="136"/>
      <c r="H336" s="136"/>
      <c r="I336" s="136"/>
      <c r="J336" s="136"/>
      <c r="K336" s="136"/>
      <c r="L336" s="136"/>
      <c r="M336" s="136"/>
      <c r="N336" s="137"/>
      <c r="O336" s="137"/>
      <c r="P336" s="137"/>
    </row>
    <row r="337" spans="6:16" x14ac:dyDescent="0.25">
      <c r="F337" s="136"/>
      <c r="G337" s="136"/>
      <c r="H337" s="136"/>
      <c r="I337" s="136"/>
      <c r="J337" s="136"/>
      <c r="K337" s="136"/>
      <c r="L337" s="136"/>
      <c r="M337" s="136"/>
      <c r="N337" s="137"/>
      <c r="O337" s="137"/>
      <c r="P337" s="137"/>
    </row>
    <row r="338" spans="6:16" x14ac:dyDescent="0.25">
      <c r="F338" s="136"/>
      <c r="G338" s="136"/>
      <c r="H338" s="136"/>
      <c r="I338" s="136"/>
      <c r="J338" s="136"/>
      <c r="K338" s="136"/>
      <c r="L338" s="136"/>
      <c r="M338" s="136"/>
      <c r="N338" s="137"/>
      <c r="O338" s="137"/>
      <c r="P338" s="137"/>
    </row>
    <row r="339" spans="6:16" x14ac:dyDescent="0.25">
      <c r="F339" s="136"/>
      <c r="G339" s="136"/>
      <c r="H339" s="136"/>
      <c r="I339" s="136"/>
      <c r="J339" s="136"/>
      <c r="K339" s="136"/>
      <c r="L339" s="136"/>
      <c r="M339" s="136"/>
      <c r="N339" s="137"/>
      <c r="O339" s="137"/>
      <c r="P339" s="137"/>
    </row>
    <row r="340" spans="6:16" x14ac:dyDescent="0.25">
      <c r="F340" s="136"/>
      <c r="G340" s="136"/>
      <c r="H340" s="136"/>
      <c r="I340" s="136"/>
      <c r="J340" s="136"/>
      <c r="K340" s="136"/>
      <c r="L340" s="136"/>
      <c r="M340" s="136"/>
      <c r="N340" s="137"/>
      <c r="O340" s="137"/>
      <c r="P340" s="137"/>
    </row>
    <row r="341" spans="6:16" x14ac:dyDescent="0.25">
      <c r="F341" s="136"/>
      <c r="G341" s="136"/>
      <c r="H341" s="136"/>
      <c r="I341" s="136"/>
      <c r="J341" s="136"/>
      <c r="K341" s="136"/>
      <c r="L341" s="136"/>
      <c r="M341" s="136"/>
      <c r="N341" s="136"/>
      <c r="O341" s="136"/>
      <c r="P341" s="136"/>
    </row>
    <row r="342" spans="6:16" x14ac:dyDescent="0.25">
      <c r="F342" s="136"/>
      <c r="G342" s="136"/>
      <c r="H342" s="136"/>
      <c r="I342" s="136"/>
      <c r="J342" s="136"/>
      <c r="K342" s="136"/>
      <c r="L342" s="136"/>
      <c r="M342" s="136"/>
      <c r="N342" s="136"/>
      <c r="O342" s="136"/>
      <c r="P342" s="136"/>
    </row>
    <row r="343" spans="6:16" x14ac:dyDescent="0.25">
      <c r="F343" s="136"/>
      <c r="G343" s="136"/>
      <c r="H343" s="136"/>
      <c r="I343" s="136"/>
      <c r="J343" s="136"/>
      <c r="K343" s="136"/>
      <c r="L343" s="136"/>
      <c r="M343" s="136"/>
      <c r="N343" s="136"/>
      <c r="O343" s="136"/>
      <c r="P343" s="136"/>
    </row>
    <row r="344" spans="6:16" x14ac:dyDescent="0.25">
      <c r="F344" s="136"/>
      <c r="G344" s="136"/>
      <c r="H344" s="136"/>
      <c r="I344" s="136"/>
      <c r="J344" s="136"/>
      <c r="K344" s="136"/>
      <c r="L344" s="136"/>
      <c r="M344" s="136"/>
      <c r="N344" s="136"/>
      <c r="O344" s="136"/>
      <c r="P344" s="136"/>
    </row>
    <row r="345" spans="6:16" x14ac:dyDescent="0.25">
      <c r="F345" s="136"/>
      <c r="G345" s="136"/>
      <c r="H345" s="136"/>
      <c r="I345" s="136"/>
      <c r="J345" s="136"/>
      <c r="K345" s="136"/>
      <c r="L345" s="136"/>
      <c r="M345" s="136"/>
      <c r="N345" s="136"/>
      <c r="O345" s="136"/>
      <c r="P345" s="136"/>
    </row>
    <row r="346" spans="6:16" x14ac:dyDescent="0.25">
      <c r="F346" s="136"/>
      <c r="G346" s="136"/>
      <c r="H346" s="136"/>
      <c r="I346" s="136"/>
      <c r="J346" s="136"/>
      <c r="K346" s="136"/>
      <c r="L346" s="136"/>
      <c r="M346" s="136"/>
      <c r="N346" s="136"/>
      <c r="O346" s="136"/>
      <c r="P346" s="136"/>
    </row>
    <row r="347" spans="6:16" x14ac:dyDescent="0.25">
      <c r="F347" s="136"/>
      <c r="G347" s="136"/>
      <c r="H347" s="136"/>
      <c r="I347" s="136"/>
      <c r="J347" s="136"/>
      <c r="K347" s="136"/>
      <c r="L347" s="136"/>
      <c r="M347" s="136"/>
      <c r="N347" s="136"/>
      <c r="O347" s="136"/>
      <c r="P347" s="136"/>
    </row>
    <row r="348" spans="6:16" x14ac:dyDescent="0.25">
      <c r="F348" s="136"/>
      <c r="G348" s="136"/>
      <c r="H348" s="136"/>
      <c r="I348" s="136"/>
      <c r="J348" s="136"/>
      <c r="K348" s="136"/>
      <c r="L348" s="136"/>
      <c r="M348" s="136"/>
      <c r="N348" s="136"/>
      <c r="O348" s="136"/>
      <c r="P348" s="136"/>
    </row>
    <row r="349" spans="6:16" x14ac:dyDescent="0.25">
      <c r="F349" s="136"/>
      <c r="G349" s="136"/>
      <c r="H349" s="136"/>
      <c r="I349" s="136"/>
      <c r="J349" s="136"/>
      <c r="K349" s="136"/>
      <c r="L349" s="136"/>
      <c r="M349" s="136"/>
      <c r="N349" s="136"/>
      <c r="O349" s="136"/>
      <c r="P349" s="136"/>
    </row>
    <row r="350" spans="6:16" x14ac:dyDescent="0.25">
      <c r="F350" s="136"/>
      <c r="G350" s="136"/>
      <c r="H350" s="136"/>
      <c r="I350" s="136"/>
      <c r="J350" s="136"/>
      <c r="K350" s="136"/>
      <c r="L350" s="136"/>
      <c r="M350" s="136"/>
      <c r="N350" s="136"/>
      <c r="O350" s="136"/>
      <c r="P350" s="136"/>
    </row>
    <row r="351" spans="6:16" x14ac:dyDescent="0.25">
      <c r="F351" s="136"/>
      <c r="G351" s="136"/>
      <c r="H351" s="136"/>
      <c r="I351" s="136"/>
      <c r="J351" s="136"/>
      <c r="K351" s="136"/>
      <c r="L351" s="136"/>
      <c r="M351" s="136"/>
      <c r="N351" s="136"/>
      <c r="O351" s="136"/>
      <c r="P351" s="136"/>
    </row>
    <row r="352" spans="6:16" x14ac:dyDescent="0.25">
      <c r="F352" s="136"/>
      <c r="G352" s="136"/>
      <c r="H352" s="136"/>
      <c r="I352" s="136"/>
      <c r="J352" s="136"/>
      <c r="K352" s="136"/>
      <c r="L352" s="136"/>
      <c r="M352" s="136"/>
      <c r="N352" s="136"/>
      <c r="O352" s="136"/>
      <c r="P352" s="136"/>
    </row>
    <row r="353" spans="6:16" x14ac:dyDescent="0.25">
      <c r="F353" s="136"/>
      <c r="G353" s="136"/>
      <c r="H353" s="136"/>
      <c r="I353" s="136"/>
      <c r="J353" s="136"/>
      <c r="K353" s="136"/>
      <c r="L353" s="136"/>
      <c r="M353" s="136"/>
      <c r="N353" s="136"/>
      <c r="O353" s="136"/>
      <c r="P353" s="136"/>
    </row>
    <row r="354" spans="6:16" x14ac:dyDescent="0.25">
      <c r="F354" s="136"/>
      <c r="G354" s="136"/>
      <c r="H354" s="136"/>
      <c r="I354" s="136"/>
      <c r="J354" s="136"/>
      <c r="K354" s="136"/>
      <c r="L354" s="136"/>
      <c r="M354" s="136"/>
      <c r="N354" s="136"/>
      <c r="O354" s="136"/>
      <c r="P354" s="136"/>
    </row>
    <row r="355" spans="6:16" x14ac:dyDescent="0.25">
      <c r="F355" s="136"/>
      <c r="G355" s="136"/>
      <c r="H355" s="136"/>
      <c r="I355" s="136"/>
      <c r="J355" s="136"/>
      <c r="K355" s="136"/>
      <c r="L355" s="136"/>
      <c r="M355" s="136"/>
      <c r="N355" s="136"/>
      <c r="O355" s="136"/>
      <c r="P355" s="136"/>
    </row>
    <row r="356" spans="6:16" x14ac:dyDescent="0.25">
      <c r="F356" s="136"/>
      <c r="G356" s="136"/>
      <c r="H356" s="136"/>
      <c r="I356" s="136"/>
      <c r="J356" s="136"/>
      <c r="K356" s="136"/>
      <c r="L356" s="136"/>
      <c r="M356" s="136"/>
      <c r="N356" s="136"/>
      <c r="O356" s="136"/>
      <c r="P356" s="136"/>
    </row>
    <row r="357" spans="6:16" x14ac:dyDescent="0.25">
      <c r="F357"/>
      <c r="G357"/>
      <c r="H357"/>
      <c r="I357"/>
      <c r="J357"/>
      <c r="K357"/>
      <c r="L357"/>
      <c r="M357"/>
      <c r="N357"/>
      <c r="O357"/>
      <c r="P357"/>
    </row>
    <row r="358" spans="6:16" x14ac:dyDescent="0.25">
      <c r="F358"/>
      <c r="G358"/>
      <c r="H358"/>
      <c r="I358"/>
      <c r="J358"/>
      <c r="K358"/>
      <c r="L358"/>
      <c r="M358"/>
      <c r="N358"/>
      <c r="O358"/>
      <c r="P358"/>
    </row>
    <row r="359" spans="6:16" x14ac:dyDescent="0.25">
      <c r="F359"/>
      <c r="G359"/>
      <c r="H359"/>
      <c r="I359"/>
      <c r="J359"/>
      <c r="K359"/>
      <c r="L359"/>
      <c r="M359"/>
      <c r="N359"/>
      <c r="O359"/>
      <c r="P359"/>
    </row>
  </sheetData>
  <mergeCells count="15">
    <mergeCell ref="A9:D9"/>
    <mergeCell ref="B10:C10"/>
    <mergeCell ref="F9:G9"/>
    <mergeCell ref="J9:K9"/>
    <mergeCell ref="N9:O9"/>
    <mergeCell ref="H2:P2"/>
    <mergeCell ref="F5:H5"/>
    <mergeCell ref="F6:H6"/>
    <mergeCell ref="F7:H7"/>
    <mergeCell ref="J5:L5"/>
    <mergeCell ref="J6:L6"/>
    <mergeCell ref="J7:L7"/>
    <mergeCell ref="N5:P5"/>
    <mergeCell ref="N6:P6"/>
    <mergeCell ref="N7:P7"/>
  </mergeCells>
  <phoneticPr fontId="38" type="noConversion"/>
  <pageMargins left="0.70866141732283472" right="0.70866141732283472" top="0.78740157480314965" bottom="0.78740157480314965" header="0.31496062992125984" footer="0.31496062992125984"/>
  <pageSetup paperSize="9" scale="72" fitToHeight="4" orientation="portrait" r:id="rId1"/>
  <headerFooter>
    <oddFooter>&amp;RI.II-&amp;P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A240"/>
  <sheetViews>
    <sheetView zoomScaleNormal="100" workbookViewId="0">
      <pane ySplit="13" topLeftCell="A14" activePane="bottomLeft" state="frozen"/>
      <selection pane="bottomLeft" activeCell="O13" sqref="O13"/>
    </sheetView>
  </sheetViews>
  <sheetFormatPr baseColWidth="10" defaultRowHeight="15" x14ac:dyDescent="0.25"/>
  <cols>
    <col min="1" max="1" width="25.28515625" style="117" customWidth="1"/>
    <col min="2" max="2" width="6.42578125" style="386" customWidth="1"/>
    <col min="3" max="3" width="6.85546875" style="113" customWidth="1"/>
    <col min="4" max="4" width="1" customWidth="1"/>
    <col min="5" max="5" width="10.7109375" style="311" customWidth="1"/>
    <col min="6" max="6" width="1.28515625" style="311" customWidth="1"/>
    <col min="7" max="7" width="10.7109375" style="311" customWidth="1"/>
    <col min="8" max="8" width="1.28515625" style="311" customWidth="1"/>
    <col min="9" max="9" width="10.7109375" style="311" customWidth="1"/>
    <col min="10" max="10" width="1.28515625" style="311" customWidth="1"/>
    <col min="11" max="11" width="10.7109375" style="311" customWidth="1"/>
    <col min="12" max="12" width="1.140625" style="114" customWidth="1"/>
    <col min="13" max="13" width="10.7109375" style="311" customWidth="1"/>
    <col min="14" max="14" width="1.140625" style="311" customWidth="1"/>
    <col min="15" max="15" width="11.42578125" style="311" customWidth="1"/>
    <col min="16" max="16" width="11.42578125" customWidth="1"/>
  </cols>
  <sheetData>
    <row r="1" spans="1:16381" x14ac:dyDescent="0.25">
      <c r="O1" s="384">
        <v>511</v>
      </c>
    </row>
    <row r="2" spans="1:16381" x14ac:dyDescent="0.25">
      <c r="G2" s="475" t="str">
        <f>Schlüssel!D2</f>
        <v>gültig ab/ valable dés le/ valevole dal 01.12.2018</v>
      </c>
      <c r="H2" s="475"/>
      <c r="I2" s="475"/>
      <c r="J2" s="475"/>
      <c r="K2" s="475"/>
      <c r="L2" s="475"/>
      <c r="M2" s="475"/>
      <c r="N2" s="475"/>
      <c r="O2" s="475"/>
    </row>
    <row r="3" spans="1:16381" x14ac:dyDescent="0.25">
      <c r="I3" s="44"/>
      <c r="J3" s="44"/>
      <c r="K3" s="44"/>
      <c r="L3" s="85"/>
      <c r="M3" s="44"/>
      <c r="N3" s="44"/>
      <c r="O3" s="44"/>
      <c r="P3" s="259"/>
    </row>
    <row r="4" spans="1:16381" x14ac:dyDescent="0.25">
      <c r="A4" s="52" t="s">
        <v>7</v>
      </c>
      <c r="B4" s="480" t="s">
        <v>570</v>
      </c>
      <c r="C4" s="480"/>
      <c r="D4" s="480"/>
      <c r="E4" s="480"/>
      <c r="F4" s="480"/>
      <c r="G4" s="480"/>
      <c r="H4" s="480"/>
      <c r="I4" s="480"/>
      <c r="J4" s="480"/>
      <c r="K4" s="480"/>
      <c r="L4" s="480"/>
      <c r="M4" s="480"/>
      <c r="N4" s="480"/>
      <c r="O4" s="480"/>
    </row>
    <row r="5" spans="1:16381" x14ac:dyDescent="0.25">
      <c r="B5" s="81"/>
      <c r="C5" s="135"/>
      <c r="D5" s="57"/>
      <c r="E5" s="57"/>
    </row>
    <row r="6" spans="1:16381" ht="15" customHeight="1" x14ac:dyDescent="0.25">
      <c r="A6" s="138" t="s">
        <v>558</v>
      </c>
      <c r="B6" s="139"/>
      <c r="C6" s="118"/>
      <c r="D6" s="50"/>
      <c r="E6" s="476" t="s">
        <v>561</v>
      </c>
      <c r="F6" s="476"/>
      <c r="G6" s="476"/>
      <c r="H6" s="180"/>
      <c r="I6" s="476" t="s">
        <v>564</v>
      </c>
      <c r="J6" s="476"/>
      <c r="K6" s="476"/>
      <c r="L6" s="63"/>
      <c r="M6" s="476" t="s">
        <v>567</v>
      </c>
      <c r="N6" s="476"/>
      <c r="O6" s="476"/>
    </row>
    <row r="7" spans="1:16381" x14ac:dyDescent="0.25">
      <c r="A7" s="116" t="s">
        <v>559</v>
      </c>
      <c r="B7" s="139"/>
      <c r="C7" s="118"/>
      <c r="D7" s="50"/>
      <c r="E7" s="476" t="s">
        <v>562</v>
      </c>
      <c r="F7" s="476"/>
      <c r="G7" s="476"/>
      <c r="H7" s="180"/>
      <c r="I7" s="476" t="s">
        <v>565</v>
      </c>
      <c r="J7" s="476"/>
      <c r="K7" s="476"/>
      <c r="L7" s="63"/>
      <c r="M7" s="476" t="s">
        <v>568</v>
      </c>
      <c r="N7" s="476"/>
      <c r="O7" s="476"/>
    </row>
    <row r="8" spans="1:16381" x14ac:dyDescent="0.25">
      <c r="A8" s="116" t="s">
        <v>560</v>
      </c>
      <c r="B8" s="116"/>
      <c r="C8" s="116"/>
      <c r="D8" s="116"/>
      <c r="E8" s="476" t="s">
        <v>563</v>
      </c>
      <c r="F8" s="476"/>
      <c r="G8" s="476"/>
      <c r="H8" s="180"/>
      <c r="I8" s="476" t="s">
        <v>566</v>
      </c>
      <c r="J8" s="476"/>
      <c r="K8" s="476"/>
      <c r="L8" s="63"/>
      <c r="M8" s="476" t="s">
        <v>569</v>
      </c>
      <c r="N8" s="476"/>
      <c r="O8" s="47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16"/>
      <c r="AH8" s="116"/>
      <c r="AI8" s="116"/>
      <c r="AJ8" s="116"/>
      <c r="AK8" s="116"/>
      <c r="AL8" s="116"/>
      <c r="AM8" s="116"/>
      <c r="AN8" s="116"/>
      <c r="AO8" s="116"/>
      <c r="AP8" s="116"/>
      <c r="AQ8" s="116"/>
      <c r="AR8" s="116"/>
      <c r="AS8" s="116"/>
      <c r="AT8" s="116"/>
      <c r="AU8" s="116"/>
      <c r="AV8" s="116"/>
      <c r="AW8" s="116"/>
      <c r="AX8" s="116"/>
      <c r="AY8" s="116"/>
      <c r="AZ8" s="116"/>
      <c r="BA8" s="116"/>
      <c r="BB8" s="116"/>
      <c r="BC8" s="116"/>
      <c r="BD8" s="116"/>
      <c r="BE8" s="116"/>
      <c r="BF8" s="116"/>
      <c r="BG8" s="116"/>
      <c r="BH8" s="116"/>
      <c r="BI8" s="116"/>
      <c r="BJ8" s="116"/>
      <c r="BK8" s="116"/>
      <c r="BL8" s="116"/>
      <c r="BM8" s="116"/>
      <c r="BN8" s="116"/>
      <c r="BO8" s="116"/>
      <c r="BP8" s="116"/>
      <c r="BQ8" s="116"/>
      <c r="BR8" s="116"/>
      <c r="BS8" s="116"/>
      <c r="BT8" s="116"/>
      <c r="BU8" s="116"/>
      <c r="BV8" s="116"/>
      <c r="BW8" s="116"/>
      <c r="BX8" s="116"/>
      <c r="BY8" s="116"/>
      <c r="BZ8" s="116"/>
      <c r="CA8" s="116"/>
      <c r="CB8" s="116"/>
      <c r="CC8" s="116"/>
      <c r="CD8" s="116"/>
      <c r="CE8" s="116"/>
      <c r="CF8" s="116"/>
      <c r="CG8" s="116"/>
      <c r="CH8" s="116"/>
      <c r="CI8" s="116"/>
      <c r="CJ8" s="116"/>
      <c r="CK8" s="116"/>
      <c r="CL8" s="116"/>
      <c r="CM8" s="116"/>
      <c r="CN8" s="116"/>
      <c r="CO8" s="116"/>
      <c r="CP8" s="116"/>
      <c r="CQ8" s="116"/>
      <c r="CR8" s="116"/>
      <c r="CS8" s="116"/>
      <c r="CT8" s="116"/>
      <c r="CU8" s="116"/>
      <c r="CV8" s="116"/>
      <c r="CW8" s="116"/>
      <c r="CX8" s="116"/>
      <c r="CY8" s="116"/>
      <c r="CZ8" s="116"/>
      <c r="DA8" s="116"/>
      <c r="DB8" s="116"/>
      <c r="DC8" s="116"/>
      <c r="DD8" s="116"/>
      <c r="DE8" s="116"/>
      <c r="DF8" s="116"/>
      <c r="DG8" s="116"/>
      <c r="DH8" s="116"/>
      <c r="DI8" s="116"/>
      <c r="DJ8" s="116"/>
      <c r="DK8" s="116"/>
      <c r="DL8" s="116"/>
      <c r="DM8" s="116"/>
      <c r="DN8" s="116"/>
      <c r="DO8" s="116"/>
      <c r="DP8" s="116"/>
      <c r="DQ8" s="116"/>
      <c r="DR8" s="116"/>
      <c r="DS8" s="116"/>
      <c r="DT8" s="116"/>
      <c r="DU8" s="116"/>
      <c r="DV8" s="116"/>
      <c r="DW8" s="116"/>
      <c r="DX8" s="116"/>
      <c r="DY8" s="116"/>
      <c r="DZ8" s="116"/>
      <c r="EA8" s="116"/>
      <c r="EB8" s="116"/>
      <c r="EC8" s="116"/>
      <c r="ED8" s="116"/>
      <c r="EE8" s="116"/>
      <c r="EF8" s="116"/>
      <c r="EG8" s="116"/>
      <c r="EH8" s="116"/>
      <c r="EI8" s="116"/>
      <c r="EJ8" s="116"/>
      <c r="EK8" s="116"/>
      <c r="EL8" s="116"/>
      <c r="EM8" s="116"/>
      <c r="EN8" s="116"/>
      <c r="EO8" s="116"/>
      <c r="EP8" s="116"/>
      <c r="EQ8" s="116"/>
      <c r="ER8" s="116"/>
      <c r="ES8" s="116"/>
      <c r="ET8" s="116"/>
      <c r="EU8" s="116"/>
      <c r="EV8" s="116"/>
      <c r="EW8" s="116"/>
      <c r="EX8" s="116"/>
      <c r="EY8" s="116"/>
      <c r="EZ8" s="116"/>
      <c r="FA8" s="116"/>
      <c r="FB8" s="116"/>
      <c r="FC8" s="116"/>
      <c r="FD8" s="116"/>
      <c r="FE8" s="116"/>
      <c r="FF8" s="116"/>
      <c r="FG8" s="116"/>
      <c r="FH8" s="116"/>
      <c r="FI8" s="116"/>
      <c r="FJ8" s="116"/>
      <c r="FK8" s="116"/>
      <c r="FL8" s="116"/>
      <c r="FM8" s="116"/>
      <c r="FN8" s="116"/>
      <c r="FO8" s="116"/>
      <c r="FP8" s="116"/>
      <c r="FQ8" s="116"/>
      <c r="FR8" s="116"/>
      <c r="FS8" s="116"/>
      <c r="FT8" s="116"/>
      <c r="FU8" s="116"/>
      <c r="FV8" s="116"/>
      <c r="FW8" s="116"/>
      <c r="FX8" s="116"/>
      <c r="FY8" s="116"/>
      <c r="FZ8" s="116"/>
      <c r="GA8" s="116"/>
      <c r="GB8" s="116"/>
      <c r="GC8" s="116"/>
      <c r="GD8" s="116"/>
      <c r="GE8" s="116"/>
      <c r="GF8" s="116"/>
      <c r="GG8" s="116"/>
      <c r="GH8" s="116"/>
      <c r="GI8" s="116"/>
      <c r="GJ8" s="116"/>
      <c r="GK8" s="116"/>
      <c r="GL8" s="116"/>
      <c r="GM8" s="116"/>
      <c r="GN8" s="116"/>
      <c r="GO8" s="116"/>
      <c r="GP8" s="116"/>
      <c r="GQ8" s="116"/>
      <c r="GR8" s="116"/>
      <c r="GS8" s="116"/>
      <c r="GT8" s="116"/>
      <c r="GU8" s="116"/>
      <c r="GV8" s="116"/>
      <c r="GW8" s="116"/>
      <c r="GX8" s="116"/>
      <c r="GY8" s="116"/>
      <c r="GZ8" s="116"/>
      <c r="HA8" s="116"/>
      <c r="HB8" s="116"/>
      <c r="HC8" s="116"/>
      <c r="HD8" s="116"/>
      <c r="HE8" s="116"/>
      <c r="HF8" s="116"/>
      <c r="HG8" s="116"/>
      <c r="HH8" s="116"/>
      <c r="HI8" s="116"/>
      <c r="HJ8" s="116"/>
      <c r="HK8" s="116"/>
      <c r="HL8" s="116"/>
      <c r="HM8" s="116"/>
      <c r="HN8" s="116"/>
      <c r="HO8" s="116"/>
      <c r="HP8" s="116"/>
      <c r="HQ8" s="116"/>
      <c r="HR8" s="116"/>
      <c r="HS8" s="116"/>
      <c r="HT8" s="116"/>
      <c r="HU8" s="116"/>
      <c r="HV8" s="116"/>
      <c r="HW8" s="116"/>
      <c r="HX8" s="116"/>
      <c r="HY8" s="116"/>
      <c r="HZ8" s="116"/>
      <c r="IA8" s="116"/>
      <c r="IB8" s="116"/>
      <c r="IC8" s="116"/>
      <c r="ID8" s="116"/>
      <c r="IE8" s="116"/>
      <c r="IF8" s="116"/>
      <c r="IG8" s="116"/>
      <c r="IH8" s="116"/>
      <c r="II8" s="116"/>
      <c r="IJ8" s="116"/>
      <c r="IK8" s="116"/>
      <c r="IL8" s="116"/>
      <c r="IM8" s="116"/>
      <c r="IN8" s="116"/>
      <c r="IO8" s="116"/>
      <c r="IP8" s="116"/>
      <c r="IQ8" s="116"/>
      <c r="IR8" s="116"/>
      <c r="IS8" s="116"/>
      <c r="IT8" s="116"/>
      <c r="IU8" s="116"/>
      <c r="IV8" s="116"/>
      <c r="IW8" s="116"/>
      <c r="IX8" s="116"/>
      <c r="IY8" s="116"/>
      <c r="IZ8" s="116"/>
      <c r="JA8" s="116"/>
      <c r="JB8" s="116"/>
      <c r="JC8" s="116"/>
      <c r="JD8" s="116"/>
      <c r="JE8" s="116"/>
      <c r="JF8" s="116"/>
      <c r="JG8" s="116"/>
      <c r="JH8" s="116"/>
      <c r="JI8" s="116"/>
      <c r="JJ8" s="116"/>
      <c r="JK8" s="116"/>
      <c r="JL8" s="116"/>
      <c r="JM8" s="116"/>
      <c r="JN8" s="116"/>
      <c r="JO8" s="116"/>
      <c r="JP8" s="116"/>
      <c r="JQ8" s="116"/>
      <c r="JR8" s="116"/>
      <c r="JS8" s="116"/>
      <c r="JT8" s="116"/>
      <c r="JU8" s="116"/>
      <c r="JV8" s="116"/>
      <c r="JW8" s="116"/>
      <c r="JX8" s="116"/>
      <c r="JY8" s="116"/>
      <c r="JZ8" s="116"/>
      <c r="KA8" s="116"/>
      <c r="KB8" s="116"/>
      <c r="KC8" s="116"/>
      <c r="KD8" s="116"/>
      <c r="KE8" s="116"/>
      <c r="KF8" s="116"/>
      <c r="KG8" s="116"/>
      <c r="KH8" s="116"/>
      <c r="KI8" s="116"/>
      <c r="KJ8" s="116"/>
      <c r="KK8" s="116"/>
      <c r="KL8" s="116"/>
      <c r="KM8" s="116"/>
      <c r="KN8" s="116"/>
      <c r="KO8" s="116"/>
      <c r="KP8" s="116"/>
      <c r="KQ8" s="116"/>
      <c r="KR8" s="116"/>
      <c r="KS8" s="116"/>
      <c r="KT8" s="116"/>
      <c r="KU8" s="116"/>
      <c r="KV8" s="116"/>
      <c r="KW8" s="116"/>
      <c r="KX8" s="116"/>
      <c r="KY8" s="116"/>
      <c r="KZ8" s="116"/>
      <c r="LA8" s="116"/>
      <c r="LB8" s="116"/>
      <c r="LC8" s="116"/>
      <c r="LD8" s="116"/>
      <c r="LE8" s="116"/>
      <c r="LF8" s="116"/>
      <c r="LG8" s="116"/>
      <c r="LH8" s="116"/>
      <c r="LI8" s="116"/>
      <c r="LJ8" s="116"/>
      <c r="LK8" s="116"/>
      <c r="LL8" s="116"/>
      <c r="LM8" s="116"/>
      <c r="LN8" s="116"/>
      <c r="LO8" s="116"/>
      <c r="LP8" s="116"/>
      <c r="LQ8" s="116"/>
      <c r="LR8" s="116"/>
      <c r="LS8" s="116"/>
      <c r="LT8" s="116"/>
      <c r="LU8" s="116"/>
      <c r="LV8" s="116"/>
      <c r="LW8" s="116"/>
      <c r="LX8" s="116"/>
      <c r="LY8" s="116"/>
      <c r="LZ8" s="116"/>
      <c r="MA8" s="116"/>
      <c r="MB8" s="116"/>
      <c r="MC8" s="116"/>
      <c r="MD8" s="116"/>
      <c r="ME8" s="116"/>
      <c r="MF8" s="116"/>
      <c r="MG8" s="116"/>
      <c r="MH8" s="116"/>
      <c r="MI8" s="116"/>
      <c r="MJ8" s="116"/>
      <c r="MK8" s="116"/>
      <c r="ML8" s="116"/>
      <c r="MM8" s="116"/>
      <c r="MN8" s="116"/>
      <c r="MO8" s="116"/>
      <c r="MP8" s="116"/>
      <c r="MQ8" s="116"/>
      <c r="MR8" s="116"/>
      <c r="MS8" s="116"/>
      <c r="MT8" s="116"/>
      <c r="MU8" s="116"/>
      <c r="MV8" s="116"/>
      <c r="MW8" s="116"/>
      <c r="MX8" s="116"/>
      <c r="MY8" s="116"/>
      <c r="MZ8" s="116"/>
      <c r="NA8" s="116"/>
      <c r="NB8" s="116"/>
      <c r="NC8" s="116"/>
      <c r="ND8" s="116"/>
      <c r="NE8" s="116"/>
      <c r="NF8" s="116"/>
      <c r="NG8" s="116"/>
      <c r="NH8" s="116"/>
      <c r="NI8" s="116"/>
      <c r="NJ8" s="116"/>
      <c r="NK8" s="116"/>
      <c r="NL8" s="116"/>
      <c r="NM8" s="116"/>
      <c r="NN8" s="116"/>
      <c r="NO8" s="116"/>
      <c r="NP8" s="116"/>
      <c r="NQ8" s="116"/>
      <c r="NR8" s="116"/>
      <c r="NS8" s="116"/>
      <c r="NT8" s="116"/>
      <c r="NU8" s="116"/>
      <c r="NV8" s="116"/>
      <c r="NW8" s="116"/>
      <c r="NX8" s="116"/>
      <c r="NY8" s="116"/>
      <c r="NZ8" s="116"/>
      <c r="OA8" s="116"/>
      <c r="OB8" s="116"/>
      <c r="OC8" s="116"/>
      <c r="OD8" s="116"/>
      <c r="OE8" s="116"/>
      <c r="OF8" s="116"/>
      <c r="OG8" s="116"/>
      <c r="OH8" s="116"/>
      <c r="OI8" s="116"/>
      <c r="OJ8" s="116"/>
      <c r="OK8" s="116"/>
      <c r="OL8" s="116"/>
      <c r="OM8" s="116"/>
      <c r="ON8" s="116"/>
      <c r="OO8" s="116"/>
      <c r="OP8" s="116"/>
      <c r="OQ8" s="116"/>
      <c r="OR8" s="116"/>
      <c r="OS8" s="116"/>
      <c r="OT8" s="116"/>
      <c r="OU8" s="116"/>
      <c r="OV8" s="116"/>
      <c r="OW8" s="116"/>
      <c r="OX8" s="116"/>
      <c r="OY8" s="116"/>
      <c r="OZ8" s="116"/>
      <c r="PA8" s="116"/>
      <c r="PB8" s="116"/>
      <c r="PC8" s="116"/>
      <c r="PD8" s="116"/>
      <c r="PE8" s="116"/>
      <c r="PF8" s="116"/>
      <c r="PG8" s="116"/>
      <c r="PH8" s="116"/>
      <c r="PI8" s="116"/>
      <c r="PJ8" s="116"/>
      <c r="PK8" s="116"/>
      <c r="PL8" s="116"/>
      <c r="PM8" s="116"/>
      <c r="PN8" s="116"/>
      <c r="PO8" s="116"/>
      <c r="PP8" s="116"/>
      <c r="PQ8" s="116"/>
      <c r="PR8" s="116"/>
      <c r="PS8" s="116"/>
      <c r="PT8" s="116"/>
      <c r="PU8" s="116"/>
      <c r="PV8" s="116"/>
      <c r="PW8" s="116"/>
      <c r="PX8" s="116"/>
      <c r="PY8" s="116"/>
      <c r="PZ8" s="116"/>
      <c r="QA8" s="116"/>
      <c r="QB8" s="116"/>
      <c r="QC8" s="116"/>
      <c r="QD8" s="116"/>
      <c r="QE8" s="116"/>
      <c r="QF8" s="116"/>
      <c r="QG8" s="116"/>
      <c r="QH8" s="116"/>
      <c r="QI8" s="116"/>
      <c r="QJ8" s="116"/>
      <c r="QK8" s="116"/>
      <c r="QL8" s="116"/>
      <c r="QM8" s="116"/>
      <c r="QN8" s="116"/>
      <c r="QO8" s="116"/>
      <c r="QP8" s="116"/>
      <c r="QQ8" s="116"/>
      <c r="QR8" s="116"/>
      <c r="QS8" s="116"/>
      <c r="QT8" s="116"/>
      <c r="QU8" s="116"/>
      <c r="QV8" s="116"/>
      <c r="QW8" s="116"/>
      <c r="QX8" s="116"/>
      <c r="QY8" s="116"/>
      <c r="QZ8" s="116"/>
      <c r="RA8" s="116"/>
      <c r="RB8" s="116"/>
      <c r="RC8" s="116"/>
      <c r="RD8" s="116"/>
      <c r="RE8" s="116"/>
      <c r="RF8" s="116"/>
      <c r="RG8" s="116"/>
      <c r="RH8" s="116"/>
      <c r="RI8" s="116"/>
      <c r="RJ8" s="116"/>
      <c r="RK8" s="116"/>
      <c r="RL8" s="116"/>
      <c r="RM8" s="116"/>
      <c r="RN8" s="116"/>
      <c r="RO8" s="116"/>
      <c r="RP8" s="116"/>
      <c r="RQ8" s="116"/>
      <c r="RR8" s="116"/>
      <c r="RS8" s="116"/>
      <c r="RT8" s="116"/>
      <c r="RU8" s="116"/>
      <c r="RV8" s="116"/>
      <c r="RW8" s="116"/>
      <c r="RX8" s="116"/>
      <c r="RY8" s="116"/>
      <c r="RZ8" s="116"/>
      <c r="SA8" s="116"/>
      <c r="SB8" s="116"/>
      <c r="SC8" s="116"/>
      <c r="SD8" s="116"/>
      <c r="SE8" s="116"/>
      <c r="SF8" s="116"/>
      <c r="SG8" s="116"/>
      <c r="SH8" s="116"/>
      <c r="SI8" s="116"/>
      <c r="SJ8" s="116"/>
      <c r="SK8" s="116"/>
      <c r="SL8" s="116"/>
      <c r="SM8" s="116"/>
      <c r="SN8" s="116"/>
      <c r="SO8" s="116"/>
      <c r="SP8" s="116"/>
      <c r="SQ8" s="116"/>
      <c r="SR8" s="116"/>
      <c r="SS8" s="116"/>
      <c r="ST8" s="116"/>
      <c r="SU8" s="116"/>
      <c r="SV8" s="116"/>
      <c r="SW8" s="116"/>
      <c r="SX8" s="116"/>
      <c r="SY8" s="116"/>
      <c r="SZ8" s="116"/>
      <c r="TA8" s="116"/>
      <c r="TB8" s="116"/>
      <c r="TC8" s="116"/>
      <c r="TD8" s="116"/>
      <c r="TE8" s="116"/>
      <c r="TF8" s="116"/>
      <c r="TG8" s="116"/>
      <c r="TH8" s="116"/>
      <c r="TI8" s="116"/>
      <c r="TJ8" s="116"/>
      <c r="TK8" s="116"/>
      <c r="TL8" s="116"/>
      <c r="TM8" s="116"/>
      <c r="TN8" s="116"/>
      <c r="TO8" s="116"/>
      <c r="TP8" s="116"/>
      <c r="TQ8" s="116"/>
      <c r="TR8" s="116"/>
      <c r="TS8" s="116"/>
      <c r="TT8" s="116"/>
      <c r="TU8" s="116"/>
      <c r="TV8" s="116"/>
      <c r="TW8" s="116"/>
      <c r="TX8" s="116"/>
      <c r="TY8" s="116"/>
      <c r="TZ8" s="116"/>
      <c r="UA8" s="116"/>
      <c r="UB8" s="116"/>
      <c r="UC8" s="116"/>
      <c r="UD8" s="116"/>
      <c r="UE8" s="116"/>
      <c r="UF8" s="116"/>
      <c r="UG8" s="116"/>
      <c r="UH8" s="116"/>
      <c r="UI8" s="116"/>
      <c r="UJ8" s="116"/>
      <c r="UK8" s="116"/>
      <c r="UL8" s="116"/>
      <c r="UM8" s="116"/>
      <c r="UN8" s="116"/>
      <c r="UO8" s="116"/>
      <c r="UP8" s="116"/>
      <c r="UQ8" s="116"/>
      <c r="UR8" s="116"/>
      <c r="US8" s="116"/>
      <c r="UT8" s="116"/>
      <c r="UU8" s="116"/>
      <c r="UV8" s="116"/>
      <c r="UW8" s="116"/>
      <c r="UX8" s="116"/>
      <c r="UY8" s="116"/>
      <c r="UZ8" s="116"/>
      <c r="VA8" s="116"/>
      <c r="VB8" s="116"/>
      <c r="VC8" s="116"/>
      <c r="VD8" s="116"/>
      <c r="VE8" s="116"/>
      <c r="VF8" s="116"/>
      <c r="VG8" s="116"/>
      <c r="VH8" s="116"/>
      <c r="VI8" s="116"/>
      <c r="VJ8" s="116"/>
      <c r="VK8" s="116"/>
      <c r="VL8" s="116"/>
      <c r="VM8" s="116"/>
      <c r="VN8" s="116"/>
      <c r="VO8" s="116"/>
      <c r="VP8" s="116"/>
      <c r="VQ8" s="116"/>
      <c r="VR8" s="116"/>
      <c r="VS8" s="116"/>
      <c r="VT8" s="116"/>
      <c r="VU8" s="116"/>
      <c r="VV8" s="116"/>
      <c r="VW8" s="116"/>
      <c r="VX8" s="116"/>
      <c r="VY8" s="116"/>
      <c r="VZ8" s="116"/>
      <c r="WA8" s="116"/>
      <c r="WB8" s="116"/>
      <c r="WC8" s="116"/>
      <c r="WD8" s="116"/>
      <c r="WE8" s="116"/>
      <c r="WF8" s="116"/>
      <c r="WG8" s="116"/>
      <c r="WH8" s="116"/>
      <c r="WI8" s="116"/>
      <c r="WJ8" s="116"/>
      <c r="WK8" s="116"/>
      <c r="WL8" s="116"/>
      <c r="WM8" s="116"/>
      <c r="WN8" s="116"/>
      <c r="WO8" s="116"/>
      <c r="WP8" s="116"/>
      <c r="WQ8" s="116"/>
      <c r="WR8" s="116"/>
      <c r="WS8" s="116"/>
      <c r="WT8" s="116"/>
      <c r="WU8" s="116"/>
      <c r="WV8" s="116"/>
      <c r="WW8" s="116"/>
      <c r="WX8" s="116"/>
      <c r="WY8" s="116"/>
      <c r="WZ8" s="116"/>
      <c r="XA8" s="116"/>
      <c r="XB8" s="116"/>
      <c r="XC8" s="116"/>
      <c r="XD8" s="116"/>
      <c r="XE8" s="116"/>
      <c r="XF8" s="116"/>
      <c r="XG8" s="116"/>
      <c r="XH8" s="116"/>
      <c r="XI8" s="116"/>
      <c r="XJ8" s="116"/>
      <c r="XK8" s="116"/>
      <c r="XL8" s="116"/>
      <c r="XM8" s="116"/>
      <c r="XN8" s="116"/>
      <c r="XO8" s="116"/>
      <c r="XP8" s="116"/>
      <c r="XQ8" s="116"/>
      <c r="XR8" s="116"/>
      <c r="XS8" s="116"/>
      <c r="XT8" s="116"/>
      <c r="XU8" s="116"/>
      <c r="XV8" s="116"/>
      <c r="XW8" s="116"/>
      <c r="XX8" s="116"/>
      <c r="XY8" s="116"/>
      <c r="XZ8" s="116"/>
      <c r="YA8" s="116"/>
      <c r="YB8" s="116"/>
      <c r="YC8" s="116"/>
      <c r="YD8" s="116"/>
      <c r="YE8" s="116"/>
      <c r="YF8" s="116"/>
      <c r="YG8" s="116"/>
      <c r="YH8" s="116"/>
      <c r="YI8" s="116"/>
      <c r="YJ8" s="116"/>
      <c r="YK8" s="116"/>
      <c r="YL8" s="116"/>
      <c r="YM8" s="116"/>
      <c r="YN8" s="116"/>
      <c r="YO8" s="116"/>
      <c r="YP8" s="116"/>
      <c r="YQ8" s="116"/>
      <c r="YR8" s="116"/>
      <c r="YS8" s="116"/>
      <c r="YT8" s="116"/>
      <c r="YU8" s="116"/>
      <c r="YV8" s="116"/>
      <c r="YW8" s="116"/>
      <c r="YX8" s="116"/>
      <c r="YY8" s="116"/>
      <c r="YZ8" s="116"/>
      <c r="ZA8" s="116"/>
      <c r="ZB8" s="116"/>
      <c r="ZC8" s="116"/>
      <c r="ZD8" s="116"/>
      <c r="ZE8" s="116"/>
      <c r="ZF8" s="116"/>
      <c r="ZG8" s="116"/>
      <c r="ZH8" s="116"/>
      <c r="ZI8" s="116"/>
      <c r="ZJ8" s="116"/>
      <c r="ZK8" s="116"/>
      <c r="ZL8" s="116"/>
      <c r="ZM8" s="116"/>
      <c r="ZN8" s="116"/>
      <c r="ZO8" s="116"/>
      <c r="ZP8" s="116"/>
      <c r="ZQ8" s="116"/>
      <c r="ZR8" s="116"/>
      <c r="ZS8" s="116"/>
      <c r="ZT8" s="116"/>
      <c r="ZU8" s="116"/>
      <c r="ZV8" s="116"/>
      <c r="ZW8" s="116"/>
      <c r="ZX8" s="116"/>
      <c r="ZY8" s="116"/>
      <c r="ZZ8" s="116"/>
      <c r="AAA8" s="116"/>
      <c r="AAB8" s="116"/>
      <c r="AAC8" s="116"/>
      <c r="AAD8" s="116"/>
      <c r="AAE8" s="116"/>
      <c r="AAF8" s="116"/>
      <c r="AAG8" s="116"/>
      <c r="AAH8" s="116"/>
      <c r="AAI8" s="116"/>
      <c r="AAJ8" s="116"/>
      <c r="AAK8" s="116"/>
      <c r="AAL8" s="116"/>
      <c r="AAM8" s="116"/>
      <c r="AAN8" s="116"/>
      <c r="AAO8" s="116"/>
      <c r="AAP8" s="116"/>
      <c r="AAQ8" s="116"/>
      <c r="AAR8" s="116"/>
      <c r="AAS8" s="116"/>
      <c r="AAT8" s="116"/>
      <c r="AAU8" s="116"/>
      <c r="AAV8" s="116"/>
      <c r="AAW8" s="116"/>
      <c r="AAX8" s="116"/>
      <c r="AAY8" s="116"/>
      <c r="AAZ8" s="116"/>
      <c r="ABA8" s="116"/>
      <c r="ABB8" s="116"/>
      <c r="ABC8" s="116"/>
      <c r="ABD8" s="116"/>
      <c r="ABE8" s="116"/>
      <c r="ABF8" s="116"/>
      <c r="ABG8" s="116"/>
      <c r="ABH8" s="116"/>
      <c r="ABI8" s="116"/>
      <c r="ABJ8" s="116"/>
      <c r="ABK8" s="116"/>
      <c r="ABL8" s="116"/>
      <c r="ABM8" s="116"/>
      <c r="ABN8" s="116"/>
      <c r="ABO8" s="116"/>
      <c r="ABP8" s="116"/>
      <c r="ABQ8" s="116"/>
      <c r="ABR8" s="116"/>
      <c r="ABS8" s="116"/>
      <c r="ABT8" s="116"/>
      <c r="ABU8" s="116"/>
      <c r="ABV8" s="116"/>
      <c r="ABW8" s="116"/>
      <c r="ABX8" s="116"/>
      <c r="ABY8" s="116"/>
      <c r="ABZ8" s="116"/>
      <c r="ACA8" s="116"/>
      <c r="ACB8" s="116"/>
      <c r="ACC8" s="116"/>
      <c r="ACD8" s="116"/>
      <c r="ACE8" s="116"/>
      <c r="ACF8" s="116"/>
      <c r="ACG8" s="116"/>
      <c r="ACH8" s="116"/>
      <c r="ACI8" s="116"/>
      <c r="ACJ8" s="116"/>
      <c r="ACK8" s="116"/>
      <c r="ACL8" s="116"/>
      <c r="ACM8" s="116"/>
      <c r="ACN8" s="116"/>
      <c r="ACO8" s="116"/>
      <c r="ACP8" s="116"/>
      <c r="ACQ8" s="116"/>
      <c r="ACR8" s="116"/>
      <c r="ACS8" s="116"/>
      <c r="ACT8" s="116"/>
      <c r="ACU8" s="116"/>
      <c r="ACV8" s="116"/>
      <c r="ACW8" s="116"/>
      <c r="ACX8" s="116"/>
      <c r="ACY8" s="116"/>
      <c r="ACZ8" s="116"/>
      <c r="ADA8" s="116"/>
      <c r="ADB8" s="116"/>
      <c r="ADC8" s="116"/>
      <c r="ADD8" s="116"/>
      <c r="ADE8" s="116"/>
      <c r="ADF8" s="116"/>
      <c r="ADG8" s="116"/>
      <c r="ADH8" s="116"/>
      <c r="ADI8" s="116"/>
      <c r="ADJ8" s="116"/>
      <c r="ADK8" s="116"/>
      <c r="ADL8" s="116"/>
      <c r="ADM8" s="116"/>
      <c r="ADN8" s="116"/>
      <c r="ADO8" s="116"/>
      <c r="ADP8" s="116"/>
      <c r="ADQ8" s="116"/>
      <c r="ADR8" s="116"/>
      <c r="ADS8" s="116"/>
      <c r="ADT8" s="116"/>
      <c r="ADU8" s="116"/>
      <c r="ADV8" s="116"/>
      <c r="ADW8" s="116"/>
      <c r="ADX8" s="116"/>
      <c r="ADY8" s="116"/>
      <c r="ADZ8" s="116"/>
      <c r="AEA8" s="116"/>
      <c r="AEB8" s="116"/>
      <c r="AEC8" s="116"/>
      <c r="AED8" s="116"/>
      <c r="AEE8" s="116"/>
      <c r="AEF8" s="116"/>
      <c r="AEG8" s="116"/>
      <c r="AEH8" s="116"/>
      <c r="AEI8" s="116"/>
      <c r="AEJ8" s="116"/>
      <c r="AEK8" s="116"/>
      <c r="AEL8" s="116"/>
      <c r="AEM8" s="116"/>
      <c r="AEN8" s="116"/>
      <c r="AEO8" s="116"/>
      <c r="AEP8" s="116"/>
      <c r="AEQ8" s="116"/>
      <c r="AER8" s="116"/>
      <c r="AES8" s="116"/>
      <c r="AET8" s="116"/>
      <c r="AEU8" s="116"/>
      <c r="AEV8" s="116"/>
      <c r="AEW8" s="116"/>
      <c r="AEX8" s="116"/>
      <c r="AEY8" s="116"/>
      <c r="AEZ8" s="116"/>
      <c r="AFA8" s="116"/>
      <c r="AFB8" s="116"/>
      <c r="AFC8" s="116"/>
      <c r="AFD8" s="116"/>
      <c r="AFE8" s="116"/>
      <c r="AFF8" s="116"/>
      <c r="AFG8" s="116"/>
      <c r="AFH8" s="116"/>
      <c r="AFI8" s="116"/>
      <c r="AFJ8" s="116"/>
      <c r="AFK8" s="116"/>
      <c r="AFL8" s="116"/>
      <c r="AFM8" s="116"/>
      <c r="AFN8" s="116"/>
      <c r="AFO8" s="116"/>
      <c r="AFP8" s="116"/>
      <c r="AFQ8" s="116"/>
      <c r="AFR8" s="116"/>
      <c r="AFS8" s="116"/>
      <c r="AFT8" s="116"/>
      <c r="AFU8" s="116"/>
      <c r="AFV8" s="116"/>
      <c r="AFW8" s="116"/>
      <c r="AFX8" s="116"/>
      <c r="AFY8" s="116"/>
      <c r="AFZ8" s="116"/>
      <c r="AGA8" s="116"/>
      <c r="AGB8" s="116"/>
      <c r="AGC8" s="116"/>
      <c r="AGD8" s="116"/>
      <c r="AGE8" s="116"/>
      <c r="AGF8" s="116"/>
      <c r="AGG8" s="116"/>
      <c r="AGH8" s="116"/>
      <c r="AGI8" s="116"/>
      <c r="AGJ8" s="116"/>
      <c r="AGK8" s="116"/>
      <c r="AGL8" s="116"/>
      <c r="AGM8" s="116"/>
      <c r="AGN8" s="116"/>
      <c r="AGO8" s="116"/>
      <c r="AGP8" s="116"/>
      <c r="AGQ8" s="116"/>
      <c r="AGR8" s="116"/>
      <c r="AGS8" s="116"/>
      <c r="AGT8" s="116"/>
      <c r="AGU8" s="116"/>
      <c r="AGV8" s="116"/>
      <c r="AGW8" s="116"/>
      <c r="AGX8" s="116"/>
      <c r="AGY8" s="116"/>
      <c r="AGZ8" s="116"/>
      <c r="AHA8" s="116"/>
      <c r="AHB8" s="116"/>
      <c r="AHC8" s="116"/>
      <c r="AHD8" s="116"/>
      <c r="AHE8" s="116"/>
      <c r="AHF8" s="116"/>
      <c r="AHG8" s="116"/>
      <c r="AHH8" s="116"/>
      <c r="AHI8" s="116"/>
      <c r="AHJ8" s="116"/>
      <c r="AHK8" s="116"/>
      <c r="AHL8" s="116"/>
      <c r="AHM8" s="116"/>
      <c r="AHN8" s="116"/>
      <c r="AHO8" s="116"/>
      <c r="AHP8" s="116"/>
      <c r="AHQ8" s="116"/>
      <c r="AHR8" s="116"/>
      <c r="AHS8" s="116"/>
      <c r="AHT8" s="116"/>
      <c r="AHU8" s="116"/>
      <c r="AHV8" s="116"/>
      <c r="AHW8" s="116"/>
      <c r="AHX8" s="116"/>
      <c r="AHY8" s="116"/>
      <c r="AHZ8" s="116"/>
      <c r="AIA8" s="116"/>
      <c r="AIB8" s="116"/>
      <c r="AIC8" s="116"/>
      <c r="AID8" s="116"/>
      <c r="AIE8" s="116"/>
      <c r="AIF8" s="116"/>
      <c r="AIG8" s="116"/>
      <c r="AIH8" s="116"/>
      <c r="AII8" s="116"/>
      <c r="AIJ8" s="116"/>
      <c r="AIK8" s="116"/>
      <c r="AIL8" s="116"/>
      <c r="AIM8" s="116"/>
      <c r="AIN8" s="116"/>
      <c r="AIO8" s="116"/>
      <c r="AIP8" s="116"/>
      <c r="AIQ8" s="116"/>
      <c r="AIR8" s="116"/>
      <c r="AIS8" s="116"/>
      <c r="AIT8" s="116"/>
      <c r="AIU8" s="116"/>
      <c r="AIV8" s="116"/>
      <c r="AIW8" s="116"/>
      <c r="AIX8" s="116"/>
      <c r="AIY8" s="116"/>
      <c r="AIZ8" s="116"/>
      <c r="AJA8" s="116"/>
      <c r="AJB8" s="116"/>
      <c r="AJC8" s="116"/>
      <c r="AJD8" s="116"/>
      <c r="AJE8" s="116"/>
      <c r="AJF8" s="116"/>
      <c r="AJG8" s="116"/>
      <c r="AJH8" s="116"/>
      <c r="AJI8" s="116"/>
      <c r="AJJ8" s="116"/>
      <c r="AJK8" s="116"/>
      <c r="AJL8" s="116"/>
      <c r="AJM8" s="116"/>
      <c r="AJN8" s="116"/>
      <c r="AJO8" s="116"/>
      <c r="AJP8" s="116"/>
      <c r="AJQ8" s="116"/>
      <c r="AJR8" s="116"/>
      <c r="AJS8" s="116"/>
      <c r="AJT8" s="116"/>
      <c r="AJU8" s="116"/>
      <c r="AJV8" s="116"/>
      <c r="AJW8" s="116"/>
      <c r="AJX8" s="116"/>
      <c r="AJY8" s="116"/>
      <c r="AJZ8" s="116"/>
      <c r="AKA8" s="116"/>
      <c r="AKB8" s="116"/>
      <c r="AKC8" s="116"/>
      <c r="AKD8" s="116"/>
      <c r="AKE8" s="116"/>
      <c r="AKF8" s="116"/>
      <c r="AKG8" s="116"/>
      <c r="AKH8" s="116"/>
      <c r="AKI8" s="116"/>
      <c r="AKJ8" s="116"/>
      <c r="AKK8" s="116"/>
      <c r="AKL8" s="116"/>
      <c r="AKM8" s="116"/>
      <c r="AKN8" s="116"/>
      <c r="AKO8" s="116"/>
      <c r="AKP8" s="116"/>
      <c r="AKQ8" s="116"/>
      <c r="AKR8" s="116"/>
      <c r="AKS8" s="116"/>
      <c r="AKT8" s="116"/>
      <c r="AKU8" s="116"/>
      <c r="AKV8" s="116"/>
      <c r="AKW8" s="116"/>
      <c r="AKX8" s="116"/>
      <c r="AKY8" s="116"/>
      <c r="AKZ8" s="116"/>
      <c r="ALA8" s="116"/>
      <c r="ALB8" s="116"/>
      <c r="ALC8" s="116"/>
      <c r="ALD8" s="116"/>
      <c r="ALE8" s="116"/>
      <c r="ALF8" s="116"/>
      <c r="ALG8" s="116"/>
      <c r="ALH8" s="116"/>
      <c r="ALI8" s="116"/>
      <c r="ALJ8" s="116"/>
      <c r="ALK8" s="116"/>
      <c r="ALL8" s="116"/>
      <c r="ALM8" s="116"/>
      <c r="ALN8" s="116"/>
      <c r="ALO8" s="116"/>
      <c r="ALP8" s="116"/>
      <c r="ALQ8" s="116"/>
      <c r="ALR8" s="116"/>
      <c r="ALS8" s="116"/>
      <c r="ALT8" s="116"/>
      <c r="ALU8" s="116"/>
      <c r="ALV8" s="116"/>
      <c r="ALW8" s="116"/>
      <c r="ALX8" s="116"/>
      <c r="ALY8" s="116"/>
      <c r="ALZ8" s="116"/>
      <c r="AMA8" s="116"/>
      <c r="AMB8" s="116"/>
      <c r="AMC8" s="116"/>
      <c r="AMD8" s="116"/>
      <c r="AME8" s="116"/>
      <c r="AMF8" s="116"/>
      <c r="AMG8" s="116"/>
      <c r="AMH8" s="116"/>
      <c r="AMI8" s="116"/>
      <c r="AMJ8" s="116"/>
      <c r="AMK8" s="116"/>
      <c r="AML8" s="116"/>
      <c r="AMM8" s="116"/>
      <c r="AMN8" s="116"/>
      <c r="AMO8" s="116"/>
      <c r="AMP8" s="116"/>
      <c r="AMQ8" s="116"/>
      <c r="AMR8" s="116"/>
      <c r="AMS8" s="116"/>
      <c r="AMT8" s="116"/>
      <c r="AMU8" s="116"/>
      <c r="AMV8" s="116"/>
      <c r="AMW8" s="116"/>
      <c r="AMX8" s="116"/>
      <c r="AMY8" s="116"/>
      <c r="AMZ8" s="116"/>
      <c r="ANA8" s="116"/>
      <c r="ANB8" s="116"/>
      <c r="ANC8" s="116"/>
      <c r="AND8" s="116"/>
      <c r="ANE8" s="116"/>
      <c r="ANF8" s="116"/>
      <c r="ANG8" s="116"/>
      <c r="ANH8" s="116"/>
      <c r="ANI8" s="116"/>
      <c r="ANJ8" s="116"/>
      <c r="ANK8" s="116"/>
      <c r="ANL8" s="116"/>
      <c r="ANM8" s="116"/>
      <c r="ANN8" s="116"/>
      <c r="ANO8" s="116"/>
      <c r="ANP8" s="116"/>
      <c r="ANQ8" s="116"/>
      <c r="ANR8" s="116"/>
      <c r="ANS8" s="116"/>
      <c r="ANT8" s="116"/>
      <c r="ANU8" s="116"/>
      <c r="ANV8" s="116"/>
      <c r="ANW8" s="116"/>
      <c r="ANX8" s="116"/>
      <c r="ANY8" s="116"/>
      <c r="ANZ8" s="116"/>
      <c r="AOA8" s="116"/>
      <c r="AOB8" s="116"/>
      <c r="AOC8" s="116"/>
      <c r="AOD8" s="116"/>
      <c r="AOE8" s="116"/>
      <c r="AOF8" s="116"/>
      <c r="AOG8" s="116"/>
      <c r="AOH8" s="116"/>
      <c r="AOI8" s="116"/>
      <c r="AOJ8" s="116"/>
      <c r="AOK8" s="116"/>
      <c r="AOL8" s="116"/>
      <c r="AOM8" s="116"/>
      <c r="AON8" s="116"/>
      <c r="AOO8" s="116"/>
      <c r="AOP8" s="116"/>
      <c r="AOQ8" s="116"/>
      <c r="AOR8" s="116"/>
      <c r="AOS8" s="116"/>
      <c r="AOT8" s="116"/>
      <c r="AOU8" s="116"/>
      <c r="AOV8" s="116"/>
      <c r="AOW8" s="116"/>
      <c r="AOX8" s="116"/>
      <c r="AOY8" s="116"/>
      <c r="AOZ8" s="116"/>
      <c r="APA8" s="116"/>
      <c r="APB8" s="116"/>
      <c r="APC8" s="116"/>
      <c r="APD8" s="116"/>
      <c r="APE8" s="116"/>
      <c r="APF8" s="116"/>
      <c r="APG8" s="116"/>
      <c r="APH8" s="116"/>
      <c r="API8" s="116"/>
      <c r="APJ8" s="116"/>
      <c r="APK8" s="116"/>
      <c r="APL8" s="116"/>
      <c r="APM8" s="116"/>
      <c r="APN8" s="116"/>
      <c r="APO8" s="116"/>
      <c r="APP8" s="116"/>
      <c r="APQ8" s="116"/>
      <c r="APR8" s="116"/>
      <c r="APS8" s="116"/>
      <c r="APT8" s="116"/>
      <c r="APU8" s="116"/>
      <c r="APV8" s="116"/>
      <c r="APW8" s="116"/>
      <c r="APX8" s="116"/>
      <c r="APY8" s="116"/>
      <c r="APZ8" s="116"/>
      <c r="AQA8" s="116"/>
      <c r="AQB8" s="116"/>
      <c r="AQC8" s="116"/>
      <c r="AQD8" s="116"/>
      <c r="AQE8" s="116"/>
      <c r="AQF8" s="116"/>
      <c r="AQG8" s="116"/>
      <c r="AQH8" s="116"/>
      <c r="AQI8" s="116"/>
      <c r="AQJ8" s="116"/>
      <c r="AQK8" s="116"/>
      <c r="AQL8" s="116"/>
      <c r="AQM8" s="116"/>
      <c r="AQN8" s="116"/>
      <c r="AQO8" s="116"/>
      <c r="AQP8" s="116"/>
      <c r="AQQ8" s="116"/>
      <c r="AQR8" s="116"/>
      <c r="AQS8" s="116"/>
      <c r="AQT8" s="116"/>
      <c r="AQU8" s="116"/>
      <c r="AQV8" s="116"/>
      <c r="AQW8" s="116"/>
      <c r="AQX8" s="116"/>
      <c r="AQY8" s="116"/>
      <c r="AQZ8" s="116"/>
      <c r="ARA8" s="116"/>
      <c r="ARB8" s="116"/>
      <c r="ARC8" s="116"/>
      <c r="ARD8" s="116"/>
      <c r="ARE8" s="116"/>
      <c r="ARF8" s="116"/>
      <c r="ARG8" s="116"/>
      <c r="ARH8" s="116"/>
      <c r="ARI8" s="116"/>
      <c r="ARJ8" s="116"/>
      <c r="ARK8" s="116"/>
      <c r="ARL8" s="116"/>
      <c r="ARM8" s="116"/>
      <c r="ARN8" s="116"/>
      <c r="ARO8" s="116"/>
      <c r="ARP8" s="116"/>
      <c r="ARQ8" s="116"/>
      <c r="ARR8" s="116"/>
      <c r="ARS8" s="116"/>
      <c r="ART8" s="116"/>
      <c r="ARU8" s="116"/>
      <c r="ARV8" s="116"/>
      <c r="ARW8" s="116"/>
      <c r="ARX8" s="116"/>
      <c r="ARY8" s="116"/>
      <c r="ARZ8" s="116"/>
      <c r="ASA8" s="116"/>
      <c r="ASB8" s="116"/>
      <c r="ASC8" s="116"/>
      <c r="ASD8" s="116"/>
      <c r="ASE8" s="116"/>
      <c r="ASF8" s="116"/>
      <c r="ASG8" s="116"/>
      <c r="ASH8" s="116"/>
      <c r="ASI8" s="116"/>
      <c r="ASJ8" s="116"/>
      <c r="ASK8" s="116"/>
      <c r="ASL8" s="116"/>
      <c r="ASM8" s="116"/>
      <c r="ASN8" s="116"/>
      <c r="ASO8" s="116"/>
      <c r="ASP8" s="116"/>
      <c r="ASQ8" s="116"/>
      <c r="ASR8" s="116"/>
      <c r="ASS8" s="116"/>
      <c r="AST8" s="116"/>
      <c r="ASU8" s="116"/>
      <c r="ASV8" s="116"/>
      <c r="ASW8" s="116"/>
      <c r="ASX8" s="116"/>
      <c r="ASY8" s="116"/>
      <c r="ASZ8" s="116"/>
      <c r="ATA8" s="116"/>
      <c r="ATB8" s="116"/>
      <c r="ATC8" s="116"/>
      <c r="ATD8" s="116"/>
      <c r="ATE8" s="116"/>
      <c r="ATF8" s="116"/>
      <c r="ATG8" s="116"/>
      <c r="ATH8" s="116"/>
      <c r="ATI8" s="116"/>
      <c r="ATJ8" s="116"/>
      <c r="ATK8" s="116"/>
      <c r="ATL8" s="116"/>
      <c r="ATM8" s="116"/>
      <c r="ATN8" s="116"/>
      <c r="ATO8" s="116"/>
      <c r="ATP8" s="116"/>
      <c r="ATQ8" s="116"/>
      <c r="ATR8" s="116"/>
      <c r="ATS8" s="116"/>
      <c r="ATT8" s="116"/>
      <c r="ATU8" s="116"/>
      <c r="ATV8" s="116"/>
      <c r="ATW8" s="116"/>
      <c r="ATX8" s="116"/>
      <c r="ATY8" s="116"/>
      <c r="ATZ8" s="116"/>
      <c r="AUA8" s="116"/>
      <c r="AUB8" s="116"/>
      <c r="AUC8" s="116"/>
      <c r="AUD8" s="116"/>
      <c r="AUE8" s="116"/>
      <c r="AUF8" s="116"/>
      <c r="AUG8" s="116"/>
      <c r="AUH8" s="116"/>
      <c r="AUI8" s="116"/>
      <c r="AUJ8" s="116"/>
      <c r="AUK8" s="116"/>
      <c r="AUL8" s="116"/>
      <c r="AUM8" s="116"/>
      <c r="AUN8" s="116"/>
      <c r="AUO8" s="116"/>
      <c r="AUP8" s="116"/>
      <c r="AUQ8" s="116"/>
      <c r="AUR8" s="116"/>
      <c r="AUS8" s="116"/>
      <c r="AUT8" s="116"/>
      <c r="AUU8" s="116"/>
      <c r="AUV8" s="116"/>
      <c r="AUW8" s="116"/>
      <c r="AUX8" s="116"/>
      <c r="AUY8" s="116"/>
      <c r="AUZ8" s="116"/>
      <c r="AVA8" s="116"/>
      <c r="AVB8" s="116"/>
      <c r="AVC8" s="116"/>
      <c r="AVD8" s="116"/>
      <c r="AVE8" s="116"/>
      <c r="AVF8" s="116"/>
      <c r="AVG8" s="116"/>
      <c r="AVH8" s="116"/>
      <c r="AVI8" s="116"/>
      <c r="AVJ8" s="116"/>
      <c r="AVK8" s="116"/>
      <c r="AVL8" s="116"/>
      <c r="AVM8" s="116"/>
      <c r="AVN8" s="116"/>
      <c r="AVO8" s="116"/>
      <c r="AVP8" s="116"/>
      <c r="AVQ8" s="116"/>
      <c r="AVR8" s="116"/>
      <c r="AVS8" s="116"/>
      <c r="AVT8" s="116"/>
      <c r="AVU8" s="116"/>
      <c r="AVV8" s="116"/>
      <c r="AVW8" s="116"/>
      <c r="AVX8" s="116"/>
      <c r="AVY8" s="116"/>
      <c r="AVZ8" s="116"/>
      <c r="AWA8" s="116"/>
      <c r="AWB8" s="116"/>
      <c r="AWC8" s="116"/>
      <c r="AWD8" s="116"/>
      <c r="AWE8" s="116"/>
      <c r="AWF8" s="116"/>
      <c r="AWG8" s="116"/>
      <c r="AWH8" s="116"/>
      <c r="AWI8" s="116"/>
      <c r="AWJ8" s="116"/>
      <c r="AWK8" s="116"/>
      <c r="AWL8" s="116"/>
      <c r="AWM8" s="116"/>
      <c r="AWN8" s="116"/>
      <c r="AWO8" s="116"/>
      <c r="AWP8" s="116"/>
      <c r="AWQ8" s="116"/>
      <c r="AWR8" s="116"/>
      <c r="AWS8" s="116"/>
      <c r="AWT8" s="116"/>
      <c r="AWU8" s="116"/>
      <c r="AWV8" s="116"/>
      <c r="AWW8" s="116"/>
      <c r="AWX8" s="116"/>
      <c r="AWY8" s="116"/>
      <c r="AWZ8" s="116"/>
      <c r="AXA8" s="116"/>
      <c r="AXB8" s="116"/>
      <c r="AXC8" s="116"/>
      <c r="AXD8" s="116"/>
      <c r="AXE8" s="116"/>
      <c r="AXF8" s="116"/>
      <c r="AXG8" s="116"/>
      <c r="AXH8" s="116"/>
      <c r="AXI8" s="116"/>
      <c r="AXJ8" s="116"/>
      <c r="AXK8" s="116"/>
      <c r="AXL8" s="116"/>
      <c r="AXM8" s="116"/>
      <c r="AXN8" s="116"/>
      <c r="AXO8" s="116"/>
      <c r="AXP8" s="116"/>
      <c r="AXQ8" s="116"/>
      <c r="AXR8" s="116"/>
      <c r="AXS8" s="116"/>
      <c r="AXT8" s="116"/>
      <c r="AXU8" s="116"/>
      <c r="AXV8" s="116"/>
      <c r="AXW8" s="116"/>
      <c r="AXX8" s="116"/>
      <c r="AXY8" s="116"/>
      <c r="AXZ8" s="116"/>
      <c r="AYA8" s="116"/>
      <c r="AYB8" s="116"/>
      <c r="AYC8" s="116"/>
      <c r="AYD8" s="116"/>
      <c r="AYE8" s="116"/>
      <c r="AYF8" s="116"/>
      <c r="AYG8" s="116"/>
      <c r="AYH8" s="116"/>
      <c r="AYI8" s="116"/>
      <c r="AYJ8" s="116"/>
      <c r="AYK8" s="116"/>
      <c r="AYL8" s="116"/>
      <c r="AYM8" s="116"/>
      <c r="AYN8" s="116"/>
      <c r="AYO8" s="116"/>
      <c r="AYP8" s="116"/>
      <c r="AYQ8" s="116"/>
      <c r="AYR8" s="116"/>
      <c r="AYS8" s="116"/>
      <c r="AYT8" s="116"/>
      <c r="AYU8" s="116"/>
      <c r="AYV8" s="116"/>
      <c r="AYW8" s="116"/>
      <c r="AYX8" s="116"/>
      <c r="AYY8" s="116"/>
      <c r="AYZ8" s="116"/>
      <c r="AZA8" s="116"/>
      <c r="AZB8" s="116"/>
      <c r="AZC8" s="116"/>
      <c r="AZD8" s="116"/>
      <c r="AZE8" s="116"/>
      <c r="AZF8" s="116"/>
      <c r="AZG8" s="116"/>
      <c r="AZH8" s="116"/>
      <c r="AZI8" s="116"/>
      <c r="AZJ8" s="116"/>
      <c r="AZK8" s="116"/>
      <c r="AZL8" s="116"/>
      <c r="AZM8" s="116"/>
      <c r="AZN8" s="116"/>
      <c r="AZO8" s="116"/>
      <c r="AZP8" s="116"/>
      <c r="AZQ8" s="116"/>
      <c r="AZR8" s="116"/>
      <c r="AZS8" s="116"/>
      <c r="AZT8" s="116"/>
      <c r="AZU8" s="116"/>
      <c r="AZV8" s="116"/>
      <c r="AZW8" s="116"/>
      <c r="AZX8" s="116"/>
      <c r="AZY8" s="116"/>
      <c r="AZZ8" s="116"/>
      <c r="BAA8" s="116"/>
      <c r="BAB8" s="116"/>
      <c r="BAC8" s="116"/>
      <c r="BAD8" s="116"/>
      <c r="BAE8" s="116"/>
      <c r="BAF8" s="116"/>
      <c r="BAG8" s="116"/>
      <c r="BAH8" s="116"/>
      <c r="BAI8" s="116"/>
      <c r="BAJ8" s="116"/>
      <c r="BAK8" s="116"/>
      <c r="BAL8" s="116"/>
      <c r="BAM8" s="116"/>
      <c r="BAN8" s="116"/>
      <c r="BAO8" s="116"/>
      <c r="BAP8" s="116"/>
      <c r="BAQ8" s="116"/>
      <c r="BAR8" s="116"/>
      <c r="BAS8" s="116"/>
      <c r="BAT8" s="116"/>
      <c r="BAU8" s="116"/>
      <c r="BAV8" s="116"/>
      <c r="BAW8" s="116"/>
      <c r="BAX8" s="116"/>
      <c r="BAY8" s="116"/>
      <c r="BAZ8" s="116"/>
      <c r="BBA8" s="116"/>
      <c r="BBB8" s="116"/>
      <c r="BBC8" s="116"/>
      <c r="BBD8" s="116"/>
      <c r="BBE8" s="116"/>
      <c r="BBF8" s="116"/>
      <c r="BBG8" s="116"/>
      <c r="BBH8" s="116"/>
      <c r="BBI8" s="116"/>
      <c r="BBJ8" s="116"/>
      <c r="BBK8" s="116"/>
      <c r="BBL8" s="116"/>
      <c r="BBM8" s="116"/>
      <c r="BBN8" s="116"/>
      <c r="BBO8" s="116"/>
      <c r="BBP8" s="116"/>
      <c r="BBQ8" s="116"/>
      <c r="BBR8" s="116"/>
      <c r="BBS8" s="116"/>
      <c r="BBT8" s="116"/>
      <c r="BBU8" s="116"/>
      <c r="BBV8" s="116"/>
      <c r="BBW8" s="116"/>
      <c r="BBX8" s="116"/>
      <c r="BBY8" s="116"/>
      <c r="BBZ8" s="116"/>
      <c r="BCA8" s="116"/>
      <c r="BCB8" s="116"/>
      <c r="BCC8" s="116"/>
      <c r="BCD8" s="116"/>
      <c r="BCE8" s="116"/>
      <c r="BCF8" s="116"/>
      <c r="BCG8" s="116"/>
      <c r="BCH8" s="116"/>
      <c r="BCI8" s="116"/>
      <c r="BCJ8" s="116"/>
      <c r="BCK8" s="116"/>
      <c r="BCL8" s="116"/>
      <c r="BCM8" s="116"/>
      <c r="BCN8" s="116"/>
      <c r="BCO8" s="116"/>
      <c r="BCP8" s="116"/>
      <c r="BCQ8" s="116"/>
      <c r="BCR8" s="116"/>
      <c r="BCS8" s="116"/>
      <c r="BCT8" s="116"/>
      <c r="BCU8" s="116"/>
      <c r="BCV8" s="116"/>
      <c r="BCW8" s="116"/>
      <c r="BCX8" s="116"/>
      <c r="BCY8" s="116"/>
      <c r="BCZ8" s="116"/>
      <c r="BDA8" s="116"/>
      <c r="BDB8" s="116"/>
      <c r="BDC8" s="116"/>
      <c r="BDD8" s="116"/>
      <c r="BDE8" s="116"/>
      <c r="BDF8" s="116"/>
      <c r="BDG8" s="116"/>
      <c r="BDH8" s="116"/>
      <c r="BDI8" s="116"/>
      <c r="BDJ8" s="116"/>
      <c r="BDK8" s="116"/>
      <c r="BDL8" s="116"/>
      <c r="BDM8" s="116"/>
      <c r="BDN8" s="116"/>
      <c r="BDO8" s="116"/>
      <c r="BDP8" s="116"/>
      <c r="BDQ8" s="116"/>
      <c r="BDR8" s="116"/>
      <c r="BDS8" s="116"/>
      <c r="BDT8" s="116"/>
      <c r="BDU8" s="116"/>
      <c r="BDV8" s="116"/>
      <c r="BDW8" s="116"/>
      <c r="BDX8" s="116"/>
      <c r="BDY8" s="116"/>
      <c r="BDZ8" s="116"/>
      <c r="BEA8" s="116"/>
      <c r="BEB8" s="116"/>
      <c r="BEC8" s="116"/>
      <c r="BED8" s="116"/>
      <c r="BEE8" s="116"/>
      <c r="BEF8" s="116"/>
      <c r="BEG8" s="116"/>
      <c r="BEH8" s="116"/>
      <c r="BEI8" s="116"/>
      <c r="BEJ8" s="116"/>
      <c r="BEK8" s="116"/>
      <c r="BEL8" s="116"/>
      <c r="BEM8" s="116"/>
      <c r="BEN8" s="116"/>
      <c r="BEO8" s="116"/>
      <c r="BEP8" s="116"/>
      <c r="BEQ8" s="116"/>
      <c r="BER8" s="116"/>
      <c r="BES8" s="116"/>
      <c r="BET8" s="116"/>
      <c r="BEU8" s="116"/>
      <c r="BEV8" s="116"/>
      <c r="BEW8" s="116"/>
      <c r="BEX8" s="116"/>
      <c r="BEY8" s="116"/>
      <c r="BEZ8" s="116"/>
      <c r="BFA8" s="116"/>
      <c r="BFB8" s="116"/>
      <c r="BFC8" s="116"/>
      <c r="BFD8" s="116"/>
      <c r="BFE8" s="116"/>
      <c r="BFF8" s="116"/>
      <c r="BFG8" s="116"/>
      <c r="BFH8" s="116"/>
      <c r="BFI8" s="116"/>
      <c r="BFJ8" s="116"/>
      <c r="BFK8" s="116"/>
      <c r="BFL8" s="116"/>
      <c r="BFM8" s="116"/>
      <c r="BFN8" s="116"/>
      <c r="BFO8" s="116"/>
      <c r="BFP8" s="116"/>
      <c r="BFQ8" s="116"/>
      <c r="BFR8" s="116"/>
      <c r="BFS8" s="116"/>
      <c r="BFT8" s="116"/>
      <c r="BFU8" s="116"/>
      <c r="BFV8" s="116"/>
      <c r="BFW8" s="116"/>
      <c r="BFX8" s="116"/>
      <c r="BFY8" s="116"/>
      <c r="BFZ8" s="116"/>
      <c r="BGA8" s="116"/>
      <c r="BGB8" s="116"/>
      <c r="BGC8" s="116"/>
      <c r="BGD8" s="116"/>
      <c r="BGE8" s="116"/>
      <c r="BGF8" s="116"/>
      <c r="BGG8" s="116"/>
      <c r="BGH8" s="116"/>
      <c r="BGI8" s="116"/>
      <c r="BGJ8" s="116"/>
      <c r="BGK8" s="116"/>
      <c r="BGL8" s="116"/>
      <c r="BGM8" s="116"/>
      <c r="BGN8" s="116"/>
      <c r="BGO8" s="116"/>
      <c r="BGP8" s="116"/>
      <c r="BGQ8" s="116"/>
      <c r="BGR8" s="116"/>
      <c r="BGS8" s="116"/>
      <c r="BGT8" s="116"/>
      <c r="BGU8" s="116"/>
      <c r="BGV8" s="116"/>
      <c r="BGW8" s="116"/>
      <c r="BGX8" s="116"/>
      <c r="BGY8" s="116"/>
      <c r="BGZ8" s="116"/>
      <c r="BHA8" s="116"/>
      <c r="BHB8" s="116"/>
      <c r="BHC8" s="116"/>
      <c r="BHD8" s="116"/>
      <c r="BHE8" s="116"/>
      <c r="BHF8" s="116"/>
      <c r="BHG8" s="116"/>
      <c r="BHH8" s="116"/>
      <c r="BHI8" s="116"/>
      <c r="BHJ8" s="116"/>
      <c r="BHK8" s="116"/>
      <c r="BHL8" s="116"/>
      <c r="BHM8" s="116"/>
      <c r="BHN8" s="116"/>
      <c r="BHO8" s="116"/>
      <c r="BHP8" s="116"/>
      <c r="BHQ8" s="116"/>
      <c r="BHR8" s="116"/>
      <c r="BHS8" s="116"/>
      <c r="BHT8" s="116"/>
      <c r="BHU8" s="116"/>
      <c r="BHV8" s="116"/>
      <c r="BHW8" s="116"/>
      <c r="BHX8" s="116"/>
      <c r="BHY8" s="116"/>
      <c r="BHZ8" s="116"/>
      <c r="BIA8" s="116"/>
      <c r="BIB8" s="116"/>
      <c r="BIC8" s="116"/>
      <c r="BID8" s="116"/>
      <c r="BIE8" s="116"/>
      <c r="BIF8" s="116"/>
      <c r="BIG8" s="116"/>
      <c r="BIH8" s="116"/>
      <c r="BII8" s="116"/>
      <c r="BIJ8" s="116"/>
      <c r="BIK8" s="116"/>
      <c r="BIL8" s="116"/>
      <c r="BIM8" s="116"/>
      <c r="BIN8" s="116"/>
      <c r="BIO8" s="116"/>
      <c r="BIP8" s="116"/>
      <c r="BIQ8" s="116"/>
      <c r="BIR8" s="116"/>
      <c r="BIS8" s="116"/>
      <c r="BIT8" s="116"/>
      <c r="BIU8" s="116"/>
      <c r="BIV8" s="116"/>
      <c r="BIW8" s="116"/>
      <c r="BIX8" s="116"/>
      <c r="BIY8" s="116"/>
      <c r="BIZ8" s="116"/>
      <c r="BJA8" s="116"/>
      <c r="BJB8" s="116"/>
      <c r="BJC8" s="116"/>
      <c r="BJD8" s="116"/>
      <c r="BJE8" s="116"/>
      <c r="BJF8" s="116"/>
      <c r="BJG8" s="116"/>
      <c r="BJH8" s="116"/>
      <c r="BJI8" s="116"/>
      <c r="BJJ8" s="116"/>
      <c r="BJK8" s="116"/>
      <c r="BJL8" s="116"/>
      <c r="BJM8" s="116"/>
      <c r="BJN8" s="116"/>
      <c r="BJO8" s="116"/>
      <c r="BJP8" s="116"/>
      <c r="BJQ8" s="116"/>
      <c r="BJR8" s="116"/>
      <c r="BJS8" s="116"/>
      <c r="BJT8" s="116"/>
      <c r="BJU8" s="116"/>
      <c r="BJV8" s="116"/>
      <c r="BJW8" s="116"/>
      <c r="BJX8" s="116"/>
      <c r="BJY8" s="116"/>
      <c r="BJZ8" s="116"/>
      <c r="BKA8" s="116"/>
      <c r="BKB8" s="116"/>
      <c r="BKC8" s="116"/>
      <c r="BKD8" s="116"/>
      <c r="BKE8" s="116"/>
      <c r="BKF8" s="116"/>
      <c r="BKG8" s="116"/>
      <c r="BKH8" s="116"/>
      <c r="BKI8" s="116"/>
      <c r="BKJ8" s="116"/>
      <c r="BKK8" s="116"/>
      <c r="BKL8" s="116"/>
      <c r="BKM8" s="116"/>
      <c r="BKN8" s="116"/>
      <c r="BKO8" s="116"/>
      <c r="BKP8" s="116"/>
      <c r="BKQ8" s="116"/>
      <c r="BKR8" s="116"/>
      <c r="BKS8" s="116"/>
      <c r="BKT8" s="116"/>
      <c r="BKU8" s="116"/>
      <c r="BKV8" s="116"/>
      <c r="BKW8" s="116"/>
      <c r="BKX8" s="116"/>
      <c r="BKY8" s="116"/>
      <c r="BKZ8" s="116"/>
      <c r="BLA8" s="116"/>
      <c r="BLB8" s="116"/>
      <c r="BLC8" s="116"/>
      <c r="BLD8" s="116"/>
      <c r="BLE8" s="116"/>
      <c r="BLF8" s="116"/>
      <c r="BLG8" s="116"/>
      <c r="BLH8" s="116"/>
      <c r="BLI8" s="116"/>
      <c r="BLJ8" s="116"/>
      <c r="BLK8" s="116"/>
      <c r="BLL8" s="116"/>
      <c r="BLM8" s="116"/>
      <c r="BLN8" s="116"/>
      <c r="BLO8" s="116"/>
      <c r="BLP8" s="116"/>
      <c r="BLQ8" s="116"/>
      <c r="BLR8" s="116"/>
      <c r="BLS8" s="116"/>
      <c r="BLT8" s="116"/>
      <c r="BLU8" s="116"/>
      <c r="BLV8" s="116"/>
      <c r="BLW8" s="116"/>
      <c r="BLX8" s="116"/>
      <c r="BLY8" s="116"/>
      <c r="BLZ8" s="116"/>
      <c r="BMA8" s="116"/>
      <c r="BMB8" s="116"/>
      <c r="BMC8" s="116"/>
      <c r="BMD8" s="116"/>
      <c r="BME8" s="116"/>
      <c r="BMF8" s="116"/>
      <c r="BMG8" s="116"/>
      <c r="BMH8" s="116"/>
      <c r="BMI8" s="116"/>
      <c r="BMJ8" s="116"/>
      <c r="BMK8" s="116"/>
      <c r="BML8" s="116"/>
      <c r="BMM8" s="116"/>
      <c r="BMN8" s="116"/>
      <c r="BMO8" s="116"/>
      <c r="BMP8" s="116"/>
      <c r="BMQ8" s="116"/>
      <c r="BMR8" s="116"/>
      <c r="BMS8" s="116"/>
      <c r="BMT8" s="116"/>
      <c r="BMU8" s="116"/>
      <c r="BMV8" s="116"/>
      <c r="BMW8" s="116"/>
      <c r="BMX8" s="116"/>
      <c r="BMY8" s="116"/>
      <c r="BMZ8" s="116"/>
      <c r="BNA8" s="116"/>
      <c r="BNB8" s="116"/>
      <c r="BNC8" s="116"/>
      <c r="BND8" s="116"/>
      <c r="BNE8" s="116"/>
      <c r="BNF8" s="116"/>
      <c r="BNG8" s="116"/>
      <c r="BNH8" s="116"/>
      <c r="BNI8" s="116"/>
      <c r="BNJ8" s="116"/>
      <c r="BNK8" s="116"/>
      <c r="BNL8" s="116"/>
      <c r="BNM8" s="116"/>
      <c r="BNN8" s="116"/>
      <c r="BNO8" s="116"/>
      <c r="BNP8" s="116"/>
      <c r="BNQ8" s="116"/>
      <c r="BNR8" s="116"/>
      <c r="BNS8" s="116"/>
      <c r="BNT8" s="116"/>
      <c r="BNU8" s="116"/>
      <c r="BNV8" s="116"/>
      <c r="BNW8" s="116"/>
      <c r="BNX8" s="116"/>
      <c r="BNY8" s="116"/>
      <c r="BNZ8" s="116"/>
      <c r="BOA8" s="116"/>
      <c r="BOB8" s="116"/>
      <c r="BOC8" s="116"/>
      <c r="BOD8" s="116"/>
      <c r="BOE8" s="116"/>
      <c r="BOF8" s="116"/>
      <c r="BOG8" s="116"/>
      <c r="BOH8" s="116"/>
      <c r="BOI8" s="116"/>
      <c r="BOJ8" s="116"/>
      <c r="BOK8" s="116"/>
      <c r="BOL8" s="116"/>
      <c r="BOM8" s="116"/>
      <c r="BON8" s="116"/>
      <c r="BOO8" s="116"/>
      <c r="BOP8" s="116"/>
      <c r="BOQ8" s="116"/>
      <c r="BOR8" s="116"/>
      <c r="BOS8" s="116"/>
      <c r="BOT8" s="116"/>
      <c r="BOU8" s="116"/>
      <c r="BOV8" s="116"/>
      <c r="BOW8" s="116"/>
      <c r="BOX8" s="116"/>
      <c r="BOY8" s="116"/>
      <c r="BOZ8" s="116"/>
      <c r="BPA8" s="116"/>
      <c r="BPB8" s="116"/>
      <c r="BPC8" s="116"/>
      <c r="BPD8" s="116"/>
      <c r="BPE8" s="116"/>
      <c r="BPF8" s="116"/>
      <c r="BPG8" s="116"/>
      <c r="BPH8" s="116"/>
      <c r="BPI8" s="116"/>
      <c r="BPJ8" s="116"/>
      <c r="BPK8" s="116"/>
      <c r="BPL8" s="116"/>
      <c r="BPM8" s="116"/>
      <c r="BPN8" s="116"/>
      <c r="BPO8" s="116"/>
      <c r="BPP8" s="116"/>
      <c r="BPQ8" s="116"/>
      <c r="BPR8" s="116"/>
      <c r="BPS8" s="116"/>
      <c r="BPT8" s="116"/>
      <c r="BPU8" s="116"/>
      <c r="BPV8" s="116"/>
      <c r="BPW8" s="116"/>
      <c r="BPX8" s="116"/>
      <c r="BPY8" s="116"/>
      <c r="BPZ8" s="116"/>
      <c r="BQA8" s="116"/>
      <c r="BQB8" s="116"/>
      <c r="BQC8" s="116"/>
      <c r="BQD8" s="116"/>
      <c r="BQE8" s="116"/>
      <c r="BQF8" s="116"/>
      <c r="BQG8" s="116"/>
      <c r="BQH8" s="116"/>
      <c r="BQI8" s="116"/>
      <c r="BQJ8" s="116"/>
      <c r="BQK8" s="116"/>
      <c r="BQL8" s="116"/>
      <c r="BQM8" s="116"/>
      <c r="BQN8" s="116"/>
      <c r="BQO8" s="116"/>
      <c r="BQP8" s="116"/>
      <c r="BQQ8" s="116"/>
      <c r="BQR8" s="116"/>
      <c r="BQS8" s="116"/>
      <c r="BQT8" s="116"/>
      <c r="BQU8" s="116"/>
      <c r="BQV8" s="116"/>
      <c r="BQW8" s="116"/>
      <c r="BQX8" s="116"/>
      <c r="BQY8" s="116"/>
      <c r="BQZ8" s="116"/>
      <c r="BRA8" s="116"/>
      <c r="BRB8" s="116"/>
      <c r="BRC8" s="116"/>
      <c r="BRD8" s="116"/>
      <c r="BRE8" s="116"/>
      <c r="BRF8" s="116"/>
      <c r="BRG8" s="116"/>
      <c r="BRH8" s="116"/>
      <c r="BRI8" s="116"/>
      <c r="BRJ8" s="116"/>
      <c r="BRK8" s="116"/>
      <c r="BRL8" s="116"/>
      <c r="BRM8" s="116"/>
      <c r="BRN8" s="116"/>
      <c r="BRO8" s="116"/>
      <c r="BRP8" s="116"/>
      <c r="BRQ8" s="116"/>
      <c r="BRR8" s="116"/>
      <c r="BRS8" s="116"/>
      <c r="BRT8" s="116"/>
      <c r="BRU8" s="116"/>
      <c r="BRV8" s="116"/>
      <c r="BRW8" s="116"/>
      <c r="BRX8" s="116"/>
      <c r="BRY8" s="116"/>
      <c r="BRZ8" s="116"/>
      <c r="BSA8" s="116"/>
      <c r="BSB8" s="116"/>
      <c r="BSC8" s="116"/>
      <c r="BSD8" s="116"/>
      <c r="BSE8" s="116"/>
      <c r="BSF8" s="116"/>
      <c r="BSG8" s="116"/>
      <c r="BSH8" s="116"/>
      <c r="BSI8" s="116"/>
      <c r="BSJ8" s="116"/>
      <c r="BSK8" s="116"/>
      <c r="BSL8" s="116"/>
      <c r="BSM8" s="116"/>
      <c r="BSN8" s="116"/>
      <c r="BSO8" s="116"/>
      <c r="BSP8" s="116"/>
      <c r="BSQ8" s="116"/>
      <c r="BSR8" s="116"/>
      <c r="BSS8" s="116"/>
      <c r="BST8" s="116"/>
      <c r="BSU8" s="116"/>
      <c r="BSV8" s="116"/>
      <c r="BSW8" s="116"/>
      <c r="BSX8" s="116"/>
      <c r="BSY8" s="116"/>
      <c r="BSZ8" s="116"/>
      <c r="BTA8" s="116"/>
      <c r="BTB8" s="116"/>
      <c r="BTC8" s="116"/>
      <c r="BTD8" s="116"/>
      <c r="BTE8" s="116"/>
      <c r="BTF8" s="116"/>
      <c r="BTG8" s="116"/>
      <c r="BTH8" s="116"/>
      <c r="BTI8" s="116"/>
      <c r="BTJ8" s="116"/>
      <c r="BTK8" s="116"/>
      <c r="BTL8" s="116"/>
      <c r="BTM8" s="116"/>
      <c r="BTN8" s="116"/>
      <c r="BTO8" s="116"/>
      <c r="BTP8" s="116"/>
      <c r="BTQ8" s="116"/>
      <c r="BTR8" s="116"/>
      <c r="BTS8" s="116"/>
      <c r="BTT8" s="116"/>
      <c r="BTU8" s="116"/>
      <c r="BTV8" s="116"/>
      <c r="BTW8" s="116"/>
      <c r="BTX8" s="116"/>
      <c r="BTY8" s="116"/>
      <c r="BTZ8" s="116"/>
      <c r="BUA8" s="116"/>
      <c r="BUB8" s="116"/>
      <c r="BUC8" s="116"/>
      <c r="BUD8" s="116"/>
      <c r="BUE8" s="116"/>
      <c r="BUF8" s="116"/>
      <c r="BUG8" s="116"/>
      <c r="BUH8" s="116"/>
      <c r="BUI8" s="116"/>
      <c r="BUJ8" s="116"/>
      <c r="BUK8" s="116"/>
      <c r="BUL8" s="116"/>
      <c r="BUM8" s="116"/>
      <c r="BUN8" s="116"/>
      <c r="BUO8" s="116"/>
      <c r="BUP8" s="116"/>
      <c r="BUQ8" s="116"/>
      <c r="BUR8" s="116"/>
      <c r="BUS8" s="116"/>
      <c r="BUT8" s="116"/>
      <c r="BUU8" s="116"/>
      <c r="BUV8" s="116"/>
      <c r="BUW8" s="116"/>
      <c r="BUX8" s="116"/>
      <c r="BUY8" s="116"/>
      <c r="BUZ8" s="116"/>
      <c r="BVA8" s="116"/>
      <c r="BVB8" s="116"/>
      <c r="BVC8" s="116"/>
      <c r="BVD8" s="116"/>
      <c r="BVE8" s="116"/>
      <c r="BVF8" s="116"/>
      <c r="BVG8" s="116"/>
      <c r="BVH8" s="116"/>
      <c r="BVI8" s="116"/>
      <c r="BVJ8" s="116"/>
      <c r="BVK8" s="116"/>
      <c r="BVL8" s="116"/>
      <c r="BVM8" s="116"/>
      <c r="BVN8" s="116"/>
      <c r="BVO8" s="116"/>
      <c r="BVP8" s="116"/>
      <c r="BVQ8" s="116"/>
      <c r="BVR8" s="116"/>
      <c r="BVS8" s="116"/>
      <c r="BVT8" s="116"/>
      <c r="BVU8" s="116"/>
      <c r="BVV8" s="116"/>
      <c r="BVW8" s="116"/>
      <c r="BVX8" s="116"/>
      <c r="BVY8" s="116"/>
      <c r="BVZ8" s="116"/>
      <c r="BWA8" s="116"/>
      <c r="BWB8" s="116"/>
      <c r="BWC8" s="116"/>
      <c r="BWD8" s="116"/>
      <c r="BWE8" s="116"/>
      <c r="BWF8" s="116"/>
      <c r="BWG8" s="116"/>
      <c r="BWH8" s="116"/>
      <c r="BWI8" s="116"/>
      <c r="BWJ8" s="116"/>
      <c r="BWK8" s="116"/>
      <c r="BWL8" s="116"/>
      <c r="BWM8" s="116"/>
      <c r="BWN8" s="116"/>
      <c r="BWO8" s="116"/>
      <c r="BWP8" s="116"/>
      <c r="BWQ8" s="116"/>
      <c r="BWR8" s="116"/>
      <c r="BWS8" s="116"/>
      <c r="BWT8" s="116"/>
      <c r="BWU8" s="116"/>
      <c r="BWV8" s="116"/>
      <c r="BWW8" s="116"/>
      <c r="BWX8" s="116"/>
      <c r="BWY8" s="116"/>
      <c r="BWZ8" s="116"/>
      <c r="BXA8" s="116"/>
      <c r="BXB8" s="116"/>
      <c r="BXC8" s="116"/>
      <c r="BXD8" s="116"/>
      <c r="BXE8" s="116"/>
      <c r="BXF8" s="116"/>
      <c r="BXG8" s="116"/>
      <c r="BXH8" s="116"/>
      <c r="BXI8" s="116"/>
      <c r="BXJ8" s="116"/>
      <c r="BXK8" s="116"/>
      <c r="BXL8" s="116"/>
      <c r="BXM8" s="116"/>
      <c r="BXN8" s="116"/>
      <c r="BXO8" s="116"/>
      <c r="BXP8" s="116"/>
      <c r="BXQ8" s="116"/>
      <c r="BXR8" s="116"/>
      <c r="BXS8" s="116"/>
      <c r="BXT8" s="116"/>
      <c r="BXU8" s="116"/>
      <c r="BXV8" s="116"/>
      <c r="BXW8" s="116"/>
      <c r="BXX8" s="116"/>
      <c r="BXY8" s="116"/>
      <c r="BXZ8" s="116"/>
      <c r="BYA8" s="116"/>
      <c r="BYB8" s="116"/>
      <c r="BYC8" s="116"/>
      <c r="BYD8" s="116"/>
      <c r="BYE8" s="116"/>
      <c r="BYF8" s="116"/>
      <c r="BYG8" s="116"/>
      <c r="BYH8" s="116"/>
      <c r="BYI8" s="116"/>
      <c r="BYJ8" s="116"/>
      <c r="BYK8" s="116"/>
      <c r="BYL8" s="116"/>
      <c r="BYM8" s="116"/>
      <c r="BYN8" s="116"/>
      <c r="BYO8" s="116"/>
      <c r="BYP8" s="116"/>
      <c r="BYQ8" s="116"/>
      <c r="BYR8" s="116"/>
      <c r="BYS8" s="116"/>
      <c r="BYT8" s="116"/>
      <c r="BYU8" s="116"/>
      <c r="BYV8" s="116"/>
      <c r="BYW8" s="116"/>
      <c r="BYX8" s="116"/>
      <c r="BYY8" s="116"/>
      <c r="BYZ8" s="116"/>
      <c r="BZA8" s="116"/>
      <c r="BZB8" s="116"/>
      <c r="BZC8" s="116"/>
      <c r="BZD8" s="116"/>
      <c r="BZE8" s="116"/>
      <c r="BZF8" s="116"/>
      <c r="BZG8" s="116"/>
      <c r="BZH8" s="116"/>
      <c r="BZI8" s="116"/>
      <c r="BZJ8" s="116"/>
      <c r="BZK8" s="116"/>
      <c r="BZL8" s="116"/>
      <c r="BZM8" s="116"/>
      <c r="BZN8" s="116"/>
      <c r="BZO8" s="116"/>
      <c r="BZP8" s="116"/>
      <c r="BZQ8" s="116"/>
      <c r="BZR8" s="116"/>
      <c r="BZS8" s="116"/>
      <c r="BZT8" s="116"/>
      <c r="BZU8" s="116"/>
      <c r="BZV8" s="116"/>
      <c r="BZW8" s="116"/>
      <c r="BZX8" s="116"/>
      <c r="BZY8" s="116"/>
      <c r="BZZ8" s="116"/>
      <c r="CAA8" s="116"/>
      <c r="CAB8" s="116"/>
      <c r="CAC8" s="116"/>
      <c r="CAD8" s="116"/>
      <c r="CAE8" s="116"/>
      <c r="CAF8" s="116"/>
      <c r="CAG8" s="116"/>
      <c r="CAH8" s="116"/>
      <c r="CAI8" s="116"/>
      <c r="CAJ8" s="116"/>
      <c r="CAK8" s="116"/>
      <c r="CAL8" s="116"/>
      <c r="CAM8" s="116"/>
      <c r="CAN8" s="116"/>
      <c r="CAO8" s="116"/>
      <c r="CAP8" s="116"/>
      <c r="CAQ8" s="116"/>
      <c r="CAR8" s="116"/>
      <c r="CAS8" s="116"/>
      <c r="CAT8" s="116"/>
      <c r="CAU8" s="116"/>
      <c r="CAV8" s="116"/>
      <c r="CAW8" s="116"/>
      <c r="CAX8" s="116"/>
      <c r="CAY8" s="116"/>
      <c r="CAZ8" s="116"/>
      <c r="CBA8" s="116"/>
      <c r="CBB8" s="116"/>
      <c r="CBC8" s="116"/>
      <c r="CBD8" s="116"/>
      <c r="CBE8" s="116"/>
      <c r="CBF8" s="116"/>
      <c r="CBG8" s="116"/>
      <c r="CBH8" s="116"/>
      <c r="CBI8" s="116"/>
      <c r="CBJ8" s="116"/>
      <c r="CBK8" s="116"/>
      <c r="CBL8" s="116"/>
      <c r="CBM8" s="116"/>
      <c r="CBN8" s="116"/>
      <c r="CBO8" s="116"/>
      <c r="CBP8" s="116"/>
      <c r="CBQ8" s="116"/>
      <c r="CBR8" s="116"/>
      <c r="CBS8" s="116"/>
      <c r="CBT8" s="116"/>
      <c r="CBU8" s="116"/>
      <c r="CBV8" s="116"/>
      <c r="CBW8" s="116"/>
      <c r="CBX8" s="116"/>
      <c r="CBY8" s="116"/>
      <c r="CBZ8" s="116"/>
      <c r="CCA8" s="116"/>
      <c r="CCB8" s="116"/>
      <c r="CCC8" s="116"/>
      <c r="CCD8" s="116"/>
      <c r="CCE8" s="116"/>
      <c r="CCF8" s="116"/>
      <c r="CCG8" s="116"/>
      <c r="CCH8" s="116"/>
      <c r="CCI8" s="116"/>
      <c r="CCJ8" s="116"/>
      <c r="CCK8" s="116"/>
      <c r="CCL8" s="116"/>
      <c r="CCM8" s="116"/>
      <c r="CCN8" s="116"/>
      <c r="CCO8" s="116"/>
      <c r="CCP8" s="116"/>
      <c r="CCQ8" s="116"/>
      <c r="CCR8" s="116"/>
      <c r="CCS8" s="116"/>
      <c r="CCT8" s="116"/>
      <c r="CCU8" s="116"/>
      <c r="CCV8" s="116"/>
      <c r="CCW8" s="116"/>
      <c r="CCX8" s="116"/>
      <c r="CCY8" s="116"/>
      <c r="CCZ8" s="116"/>
      <c r="CDA8" s="116"/>
      <c r="CDB8" s="116"/>
      <c r="CDC8" s="116"/>
      <c r="CDD8" s="116"/>
      <c r="CDE8" s="116"/>
      <c r="CDF8" s="116"/>
      <c r="CDG8" s="116"/>
      <c r="CDH8" s="116"/>
      <c r="CDI8" s="116"/>
      <c r="CDJ8" s="116"/>
      <c r="CDK8" s="116"/>
      <c r="CDL8" s="116"/>
      <c r="CDM8" s="116"/>
      <c r="CDN8" s="116"/>
      <c r="CDO8" s="116"/>
      <c r="CDP8" s="116"/>
      <c r="CDQ8" s="116"/>
      <c r="CDR8" s="116"/>
      <c r="CDS8" s="116"/>
      <c r="CDT8" s="116"/>
      <c r="CDU8" s="116"/>
      <c r="CDV8" s="116"/>
      <c r="CDW8" s="116"/>
      <c r="CDX8" s="116"/>
      <c r="CDY8" s="116"/>
      <c r="CDZ8" s="116"/>
      <c r="CEA8" s="116"/>
      <c r="CEB8" s="116"/>
      <c r="CEC8" s="116"/>
      <c r="CED8" s="116"/>
      <c r="CEE8" s="116"/>
      <c r="CEF8" s="116"/>
      <c r="CEG8" s="116"/>
      <c r="CEH8" s="116"/>
      <c r="CEI8" s="116"/>
      <c r="CEJ8" s="116"/>
      <c r="CEK8" s="116"/>
      <c r="CEL8" s="116"/>
      <c r="CEM8" s="116"/>
      <c r="CEN8" s="116"/>
      <c r="CEO8" s="116"/>
      <c r="CEP8" s="116"/>
      <c r="CEQ8" s="116"/>
      <c r="CER8" s="116"/>
      <c r="CES8" s="116"/>
      <c r="CET8" s="116"/>
      <c r="CEU8" s="116"/>
      <c r="CEV8" s="116"/>
      <c r="CEW8" s="116"/>
      <c r="CEX8" s="116"/>
      <c r="CEY8" s="116"/>
      <c r="CEZ8" s="116"/>
      <c r="CFA8" s="116"/>
      <c r="CFB8" s="116"/>
      <c r="CFC8" s="116"/>
      <c r="CFD8" s="116"/>
      <c r="CFE8" s="116"/>
      <c r="CFF8" s="116"/>
      <c r="CFG8" s="116"/>
      <c r="CFH8" s="116"/>
      <c r="CFI8" s="116"/>
      <c r="CFJ8" s="116"/>
      <c r="CFK8" s="116"/>
      <c r="CFL8" s="116"/>
      <c r="CFM8" s="116"/>
      <c r="CFN8" s="116"/>
      <c r="CFO8" s="116"/>
      <c r="CFP8" s="116"/>
      <c r="CFQ8" s="116"/>
      <c r="CFR8" s="116"/>
      <c r="CFS8" s="116"/>
      <c r="CFT8" s="116"/>
      <c r="CFU8" s="116"/>
      <c r="CFV8" s="116"/>
      <c r="CFW8" s="116"/>
      <c r="CFX8" s="116"/>
      <c r="CFY8" s="116"/>
      <c r="CFZ8" s="116"/>
      <c r="CGA8" s="116"/>
      <c r="CGB8" s="116"/>
      <c r="CGC8" s="116"/>
      <c r="CGD8" s="116"/>
      <c r="CGE8" s="116"/>
      <c r="CGF8" s="116"/>
      <c r="CGG8" s="116"/>
      <c r="CGH8" s="116"/>
      <c r="CGI8" s="116"/>
      <c r="CGJ8" s="116"/>
      <c r="CGK8" s="116"/>
      <c r="CGL8" s="116"/>
      <c r="CGM8" s="116"/>
      <c r="CGN8" s="116"/>
      <c r="CGO8" s="116"/>
      <c r="CGP8" s="116"/>
      <c r="CGQ8" s="116"/>
      <c r="CGR8" s="116"/>
      <c r="CGS8" s="116"/>
      <c r="CGT8" s="116"/>
      <c r="CGU8" s="116"/>
      <c r="CGV8" s="116"/>
      <c r="CGW8" s="116"/>
      <c r="CGX8" s="116"/>
      <c r="CGY8" s="116"/>
      <c r="CGZ8" s="116"/>
      <c r="CHA8" s="116"/>
      <c r="CHB8" s="116"/>
      <c r="CHC8" s="116"/>
      <c r="CHD8" s="116"/>
      <c r="CHE8" s="116"/>
      <c r="CHF8" s="116"/>
      <c r="CHG8" s="116"/>
      <c r="CHH8" s="116"/>
      <c r="CHI8" s="116"/>
      <c r="CHJ8" s="116"/>
      <c r="CHK8" s="116"/>
      <c r="CHL8" s="116"/>
      <c r="CHM8" s="116"/>
      <c r="CHN8" s="116"/>
      <c r="CHO8" s="116"/>
      <c r="CHP8" s="116"/>
      <c r="CHQ8" s="116"/>
      <c r="CHR8" s="116"/>
      <c r="CHS8" s="116"/>
      <c r="CHT8" s="116"/>
      <c r="CHU8" s="116"/>
      <c r="CHV8" s="116"/>
      <c r="CHW8" s="116"/>
      <c r="CHX8" s="116"/>
      <c r="CHY8" s="116"/>
      <c r="CHZ8" s="116"/>
      <c r="CIA8" s="116"/>
      <c r="CIB8" s="116"/>
      <c r="CIC8" s="116"/>
      <c r="CID8" s="116"/>
      <c r="CIE8" s="116"/>
      <c r="CIF8" s="116"/>
      <c r="CIG8" s="116"/>
      <c r="CIH8" s="116"/>
      <c r="CII8" s="116"/>
      <c r="CIJ8" s="116"/>
      <c r="CIK8" s="116"/>
      <c r="CIL8" s="116"/>
      <c r="CIM8" s="116"/>
      <c r="CIN8" s="116"/>
      <c r="CIO8" s="116"/>
      <c r="CIP8" s="116"/>
      <c r="CIQ8" s="116"/>
      <c r="CIR8" s="116"/>
      <c r="CIS8" s="116"/>
      <c r="CIT8" s="116"/>
      <c r="CIU8" s="116"/>
      <c r="CIV8" s="116"/>
      <c r="CIW8" s="116"/>
      <c r="CIX8" s="116"/>
      <c r="CIY8" s="116"/>
      <c r="CIZ8" s="116"/>
      <c r="CJA8" s="116"/>
      <c r="CJB8" s="116"/>
      <c r="CJC8" s="116"/>
      <c r="CJD8" s="116"/>
      <c r="CJE8" s="116"/>
      <c r="CJF8" s="116"/>
      <c r="CJG8" s="116"/>
      <c r="CJH8" s="116"/>
      <c r="CJI8" s="116"/>
      <c r="CJJ8" s="116"/>
      <c r="CJK8" s="116"/>
      <c r="CJL8" s="116"/>
      <c r="CJM8" s="116"/>
      <c r="CJN8" s="116"/>
      <c r="CJO8" s="116"/>
      <c r="CJP8" s="116"/>
      <c r="CJQ8" s="116"/>
      <c r="CJR8" s="116"/>
      <c r="CJS8" s="116"/>
      <c r="CJT8" s="116"/>
      <c r="CJU8" s="116"/>
      <c r="CJV8" s="116"/>
      <c r="CJW8" s="116"/>
      <c r="CJX8" s="116"/>
      <c r="CJY8" s="116"/>
      <c r="CJZ8" s="116"/>
      <c r="CKA8" s="116"/>
      <c r="CKB8" s="116"/>
      <c r="CKC8" s="116"/>
      <c r="CKD8" s="116"/>
      <c r="CKE8" s="116"/>
      <c r="CKF8" s="116"/>
      <c r="CKG8" s="116"/>
      <c r="CKH8" s="116"/>
      <c r="CKI8" s="116"/>
      <c r="CKJ8" s="116"/>
      <c r="CKK8" s="116"/>
      <c r="CKL8" s="116"/>
      <c r="CKM8" s="116"/>
      <c r="CKN8" s="116"/>
      <c r="CKO8" s="116"/>
      <c r="CKP8" s="116"/>
      <c r="CKQ8" s="116"/>
      <c r="CKR8" s="116"/>
      <c r="CKS8" s="116"/>
      <c r="CKT8" s="116"/>
      <c r="CKU8" s="116"/>
      <c r="CKV8" s="116"/>
      <c r="CKW8" s="116"/>
      <c r="CKX8" s="116"/>
      <c r="CKY8" s="116"/>
      <c r="CKZ8" s="116"/>
      <c r="CLA8" s="116"/>
      <c r="CLB8" s="116"/>
      <c r="CLC8" s="116"/>
      <c r="CLD8" s="116"/>
      <c r="CLE8" s="116"/>
      <c r="CLF8" s="116"/>
      <c r="CLG8" s="116"/>
      <c r="CLH8" s="116"/>
      <c r="CLI8" s="116"/>
      <c r="CLJ8" s="116"/>
      <c r="CLK8" s="116"/>
      <c r="CLL8" s="116"/>
      <c r="CLM8" s="116"/>
      <c r="CLN8" s="116"/>
      <c r="CLO8" s="116"/>
      <c r="CLP8" s="116"/>
      <c r="CLQ8" s="116"/>
      <c r="CLR8" s="116"/>
      <c r="CLS8" s="116"/>
      <c r="CLT8" s="116"/>
      <c r="CLU8" s="116"/>
      <c r="CLV8" s="116"/>
      <c r="CLW8" s="116"/>
      <c r="CLX8" s="116"/>
      <c r="CLY8" s="116"/>
      <c r="CLZ8" s="116"/>
      <c r="CMA8" s="116"/>
      <c r="CMB8" s="116"/>
      <c r="CMC8" s="116"/>
      <c r="CMD8" s="116"/>
      <c r="CME8" s="116"/>
      <c r="CMF8" s="116"/>
      <c r="CMG8" s="116"/>
      <c r="CMH8" s="116"/>
      <c r="CMI8" s="116"/>
      <c r="CMJ8" s="116"/>
      <c r="CMK8" s="116"/>
      <c r="CML8" s="116"/>
      <c r="CMM8" s="116"/>
      <c r="CMN8" s="116"/>
      <c r="CMO8" s="116"/>
      <c r="CMP8" s="116"/>
      <c r="CMQ8" s="116"/>
      <c r="CMR8" s="116"/>
      <c r="CMS8" s="116"/>
      <c r="CMT8" s="116"/>
      <c r="CMU8" s="116"/>
      <c r="CMV8" s="116"/>
      <c r="CMW8" s="116"/>
      <c r="CMX8" s="116"/>
      <c r="CMY8" s="116"/>
      <c r="CMZ8" s="116"/>
      <c r="CNA8" s="116"/>
      <c r="CNB8" s="116"/>
      <c r="CNC8" s="116"/>
      <c r="CND8" s="116"/>
      <c r="CNE8" s="116"/>
      <c r="CNF8" s="116"/>
      <c r="CNG8" s="116"/>
      <c r="CNH8" s="116"/>
      <c r="CNI8" s="116"/>
      <c r="CNJ8" s="116"/>
      <c r="CNK8" s="116"/>
      <c r="CNL8" s="116"/>
      <c r="CNM8" s="116"/>
      <c r="CNN8" s="116"/>
      <c r="CNO8" s="116"/>
      <c r="CNP8" s="116"/>
      <c r="CNQ8" s="116"/>
      <c r="CNR8" s="116"/>
      <c r="CNS8" s="116"/>
      <c r="CNT8" s="116"/>
      <c r="CNU8" s="116"/>
      <c r="CNV8" s="116"/>
      <c r="CNW8" s="116"/>
      <c r="CNX8" s="116"/>
      <c r="CNY8" s="116"/>
      <c r="CNZ8" s="116"/>
      <c r="COA8" s="116"/>
      <c r="COB8" s="116"/>
      <c r="COC8" s="116"/>
      <c r="COD8" s="116"/>
      <c r="COE8" s="116"/>
      <c r="COF8" s="116"/>
      <c r="COG8" s="116"/>
      <c r="COH8" s="116"/>
      <c r="COI8" s="116"/>
      <c r="COJ8" s="116"/>
      <c r="COK8" s="116"/>
      <c r="COL8" s="116"/>
      <c r="COM8" s="116"/>
      <c r="CON8" s="116"/>
      <c r="COO8" s="116"/>
      <c r="COP8" s="116"/>
      <c r="COQ8" s="116"/>
      <c r="COR8" s="116"/>
      <c r="COS8" s="116"/>
      <c r="COT8" s="116"/>
      <c r="COU8" s="116"/>
      <c r="COV8" s="116"/>
      <c r="COW8" s="116"/>
      <c r="COX8" s="116"/>
      <c r="COY8" s="116"/>
      <c r="COZ8" s="116"/>
      <c r="CPA8" s="116"/>
      <c r="CPB8" s="116"/>
      <c r="CPC8" s="116"/>
      <c r="CPD8" s="116"/>
      <c r="CPE8" s="116"/>
      <c r="CPF8" s="116"/>
      <c r="CPG8" s="116"/>
      <c r="CPH8" s="116"/>
      <c r="CPI8" s="116"/>
      <c r="CPJ8" s="116"/>
      <c r="CPK8" s="116"/>
      <c r="CPL8" s="116"/>
      <c r="CPM8" s="116"/>
      <c r="CPN8" s="116"/>
      <c r="CPO8" s="116"/>
      <c r="CPP8" s="116"/>
      <c r="CPQ8" s="116"/>
      <c r="CPR8" s="116"/>
      <c r="CPS8" s="116"/>
      <c r="CPT8" s="116"/>
      <c r="CPU8" s="116"/>
      <c r="CPV8" s="116"/>
      <c r="CPW8" s="116"/>
      <c r="CPX8" s="116"/>
      <c r="CPY8" s="116"/>
      <c r="CPZ8" s="116"/>
      <c r="CQA8" s="116"/>
      <c r="CQB8" s="116"/>
      <c r="CQC8" s="116"/>
      <c r="CQD8" s="116"/>
      <c r="CQE8" s="116"/>
      <c r="CQF8" s="116"/>
      <c r="CQG8" s="116"/>
      <c r="CQH8" s="116"/>
      <c r="CQI8" s="116"/>
      <c r="CQJ8" s="116"/>
      <c r="CQK8" s="116"/>
      <c r="CQL8" s="116"/>
      <c r="CQM8" s="116"/>
      <c r="CQN8" s="116"/>
      <c r="CQO8" s="116"/>
      <c r="CQP8" s="116"/>
      <c r="CQQ8" s="116"/>
      <c r="CQR8" s="116"/>
      <c r="CQS8" s="116"/>
      <c r="CQT8" s="116"/>
      <c r="CQU8" s="116"/>
      <c r="CQV8" s="116"/>
      <c r="CQW8" s="116"/>
      <c r="CQX8" s="116"/>
      <c r="CQY8" s="116"/>
      <c r="CQZ8" s="116"/>
      <c r="CRA8" s="116"/>
      <c r="CRB8" s="116"/>
      <c r="CRC8" s="116"/>
      <c r="CRD8" s="116"/>
      <c r="CRE8" s="116"/>
      <c r="CRF8" s="116"/>
      <c r="CRG8" s="116"/>
      <c r="CRH8" s="116"/>
      <c r="CRI8" s="116"/>
      <c r="CRJ8" s="116"/>
      <c r="CRK8" s="116"/>
      <c r="CRL8" s="116"/>
      <c r="CRM8" s="116"/>
      <c r="CRN8" s="116"/>
      <c r="CRO8" s="116"/>
      <c r="CRP8" s="116"/>
      <c r="CRQ8" s="116"/>
      <c r="CRR8" s="116"/>
      <c r="CRS8" s="116"/>
      <c r="CRT8" s="116"/>
      <c r="CRU8" s="116"/>
      <c r="CRV8" s="116"/>
      <c r="CRW8" s="116"/>
      <c r="CRX8" s="116"/>
      <c r="CRY8" s="116"/>
      <c r="CRZ8" s="116"/>
      <c r="CSA8" s="116"/>
      <c r="CSB8" s="116"/>
      <c r="CSC8" s="116"/>
      <c r="CSD8" s="116"/>
      <c r="CSE8" s="116"/>
      <c r="CSF8" s="116"/>
      <c r="CSG8" s="116"/>
      <c r="CSH8" s="116"/>
      <c r="CSI8" s="116"/>
      <c r="CSJ8" s="116"/>
      <c r="CSK8" s="116"/>
      <c r="CSL8" s="116"/>
      <c r="CSM8" s="116"/>
      <c r="CSN8" s="116"/>
      <c r="CSO8" s="116"/>
      <c r="CSP8" s="116"/>
      <c r="CSQ8" s="116"/>
      <c r="CSR8" s="116"/>
      <c r="CSS8" s="116"/>
      <c r="CST8" s="116"/>
      <c r="CSU8" s="116"/>
      <c r="CSV8" s="116"/>
      <c r="CSW8" s="116"/>
      <c r="CSX8" s="116"/>
      <c r="CSY8" s="116"/>
      <c r="CSZ8" s="116"/>
      <c r="CTA8" s="116"/>
      <c r="CTB8" s="116"/>
      <c r="CTC8" s="116"/>
      <c r="CTD8" s="116"/>
      <c r="CTE8" s="116"/>
      <c r="CTF8" s="116"/>
      <c r="CTG8" s="116"/>
      <c r="CTH8" s="116"/>
      <c r="CTI8" s="116"/>
      <c r="CTJ8" s="116"/>
      <c r="CTK8" s="116"/>
      <c r="CTL8" s="116"/>
      <c r="CTM8" s="116"/>
      <c r="CTN8" s="116"/>
      <c r="CTO8" s="116"/>
      <c r="CTP8" s="116"/>
      <c r="CTQ8" s="116"/>
      <c r="CTR8" s="116"/>
      <c r="CTS8" s="116"/>
      <c r="CTT8" s="116"/>
      <c r="CTU8" s="116"/>
      <c r="CTV8" s="116"/>
      <c r="CTW8" s="116"/>
      <c r="CTX8" s="116"/>
      <c r="CTY8" s="116"/>
      <c r="CTZ8" s="116"/>
      <c r="CUA8" s="116"/>
      <c r="CUB8" s="116"/>
      <c r="CUC8" s="116"/>
      <c r="CUD8" s="116"/>
      <c r="CUE8" s="116"/>
      <c r="CUF8" s="116"/>
      <c r="CUG8" s="116"/>
      <c r="CUH8" s="116"/>
      <c r="CUI8" s="116"/>
      <c r="CUJ8" s="116"/>
      <c r="CUK8" s="116"/>
      <c r="CUL8" s="116"/>
      <c r="CUM8" s="116"/>
      <c r="CUN8" s="116"/>
      <c r="CUO8" s="116"/>
      <c r="CUP8" s="116"/>
      <c r="CUQ8" s="116"/>
      <c r="CUR8" s="116"/>
      <c r="CUS8" s="116"/>
      <c r="CUT8" s="116"/>
      <c r="CUU8" s="116"/>
      <c r="CUV8" s="116"/>
      <c r="CUW8" s="116"/>
      <c r="CUX8" s="116"/>
      <c r="CUY8" s="116"/>
      <c r="CUZ8" s="116"/>
      <c r="CVA8" s="116"/>
      <c r="CVB8" s="116"/>
      <c r="CVC8" s="116"/>
      <c r="CVD8" s="116"/>
      <c r="CVE8" s="116"/>
      <c r="CVF8" s="116"/>
      <c r="CVG8" s="116"/>
      <c r="CVH8" s="116"/>
      <c r="CVI8" s="116"/>
      <c r="CVJ8" s="116"/>
      <c r="CVK8" s="116"/>
      <c r="CVL8" s="116"/>
      <c r="CVM8" s="116"/>
      <c r="CVN8" s="116"/>
      <c r="CVO8" s="116"/>
      <c r="CVP8" s="116"/>
      <c r="CVQ8" s="116"/>
      <c r="CVR8" s="116"/>
      <c r="CVS8" s="116"/>
      <c r="CVT8" s="116"/>
      <c r="CVU8" s="116"/>
      <c r="CVV8" s="116"/>
      <c r="CVW8" s="116"/>
      <c r="CVX8" s="116"/>
      <c r="CVY8" s="116"/>
      <c r="CVZ8" s="116"/>
      <c r="CWA8" s="116"/>
      <c r="CWB8" s="116"/>
      <c r="CWC8" s="116"/>
      <c r="CWD8" s="116"/>
      <c r="CWE8" s="116"/>
      <c r="CWF8" s="116"/>
      <c r="CWG8" s="116"/>
      <c r="CWH8" s="116"/>
      <c r="CWI8" s="116"/>
      <c r="CWJ8" s="116"/>
      <c r="CWK8" s="116"/>
      <c r="CWL8" s="116"/>
      <c r="CWM8" s="116"/>
      <c r="CWN8" s="116"/>
      <c r="CWO8" s="116"/>
      <c r="CWP8" s="116"/>
      <c r="CWQ8" s="116"/>
      <c r="CWR8" s="116"/>
      <c r="CWS8" s="116"/>
      <c r="CWT8" s="116"/>
      <c r="CWU8" s="116"/>
      <c r="CWV8" s="116"/>
      <c r="CWW8" s="116"/>
      <c r="CWX8" s="116"/>
      <c r="CWY8" s="116"/>
      <c r="CWZ8" s="116"/>
      <c r="CXA8" s="116"/>
      <c r="CXB8" s="116"/>
      <c r="CXC8" s="116"/>
      <c r="CXD8" s="116"/>
      <c r="CXE8" s="116"/>
      <c r="CXF8" s="116"/>
      <c r="CXG8" s="116"/>
      <c r="CXH8" s="116"/>
      <c r="CXI8" s="116"/>
      <c r="CXJ8" s="116"/>
      <c r="CXK8" s="116"/>
      <c r="CXL8" s="116"/>
      <c r="CXM8" s="116"/>
      <c r="CXN8" s="116"/>
      <c r="CXO8" s="116"/>
      <c r="CXP8" s="116"/>
      <c r="CXQ8" s="116"/>
      <c r="CXR8" s="116"/>
      <c r="CXS8" s="116"/>
      <c r="CXT8" s="116"/>
      <c r="CXU8" s="116"/>
      <c r="CXV8" s="116"/>
      <c r="CXW8" s="116"/>
      <c r="CXX8" s="116"/>
      <c r="CXY8" s="116"/>
      <c r="CXZ8" s="116"/>
      <c r="CYA8" s="116"/>
      <c r="CYB8" s="116"/>
      <c r="CYC8" s="116"/>
      <c r="CYD8" s="116"/>
      <c r="CYE8" s="116"/>
      <c r="CYF8" s="116"/>
      <c r="CYG8" s="116"/>
      <c r="CYH8" s="116"/>
      <c r="CYI8" s="116"/>
      <c r="CYJ8" s="116"/>
      <c r="CYK8" s="116"/>
      <c r="CYL8" s="116"/>
      <c r="CYM8" s="116"/>
      <c r="CYN8" s="116"/>
      <c r="CYO8" s="116"/>
      <c r="CYP8" s="116"/>
      <c r="CYQ8" s="116"/>
      <c r="CYR8" s="116"/>
      <c r="CYS8" s="116"/>
      <c r="CYT8" s="116"/>
      <c r="CYU8" s="116"/>
      <c r="CYV8" s="116"/>
      <c r="CYW8" s="116"/>
      <c r="CYX8" s="116"/>
      <c r="CYY8" s="116"/>
      <c r="CYZ8" s="116"/>
      <c r="CZA8" s="116"/>
      <c r="CZB8" s="116"/>
      <c r="CZC8" s="116"/>
      <c r="CZD8" s="116"/>
      <c r="CZE8" s="116"/>
      <c r="CZF8" s="116"/>
      <c r="CZG8" s="116"/>
      <c r="CZH8" s="116"/>
      <c r="CZI8" s="116"/>
      <c r="CZJ8" s="116"/>
      <c r="CZK8" s="116"/>
      <c r="CZL8" s="116"/>
      <c r="CZM8" s="116"/>
      <c r="CZN8" s="116"/>
      <c r="CZO8" s="116"/>
      <c r="CZP8" s="116"/>
      <c r="CZQ8" s="116"/>
      <c r="CZR8" s="116"/>
      <c r="CZS8" s="116"/>
      <c r="CZT8" s="116"/>
      <c r="CZU8" s="116"/>
      <c r="CZV8" s="116"/>
      <c r="CZW8" s="116"/>
      <c r="CZX8" s="116"/>
      <c r="CZY8" s="116"/>
      <c r="CZZ8" s="116"/>
      <c r="DAA8" s="116"/>
      <c r="DAB8" s="116"/>
      <c r="DAC8" s="116"/>
      <c r="DAD8" s="116"/>
      <c r="DAE8" s="116"/>
      <c r="DAF8" s="116"/>
      <c r="DAG8" s="116"/>
      <c r="DAH8" s="116"/>
      <c r="DAI8" s="116"/>
      <c r="DAJ8" s="116"/>
      <c r="DAK8" s="116"/>
      <c r="DAL8" s="116"/>
      <c r="DAM8" s="116"/>
      <c r="DAN8" s="116"/>
      <c r="DAO8" s="116"/>
      <c r="DAP8" s="116"/>
      <c r="DAQ8" s="116"/>
      <c r="DAR8" s="116"/>
      <c r="DAS8" s="116"/>
      <c r="DAT8" s="116"/>
      <c r="DAU8" s="116"/>
      <c r="DAV8" s="116"/>
      <c r="DAW8" s="116"/>
      <c r="DAX8" s="116"/>
      <c r="DAY8" s="116"/>
      <c r="DAZ8" s="116"/>
      <c r="DBA8" s="116"/>
      <c r="DBB8" s="116"/>
      <c r="DBC8" s="116"/>
      <c r="DBD8" s="116"/>
      <c r="DBE8" s="116"/>
      <c r="DBF8" s="116"/>
      <c r="DBG8" s="116"/>
      <c r="DBH8" s="116"/>
      <c r="DBI8" s="116"/>
      <c r="DBJ8" s="116"/>
      <c r="DBK8" s="116"/>
      <c r="DBL8" s="116"/>
      <c r="DBM8" s="116"/>
      <c r="DBN8" s="116"/>
      <c r="DBO8" s="116"/>
      <c r="DBP8" s="116"/>
      <c r="DBQ8" s="116"/>
      <c r="DBR8" s="116"/>
      <c r="DBS8" s="116"/>
      <c r="DBT8" s="116"/>
      <c r="DBU8" s="116"/>
      <c r="DBV8" s="116"/>
      <c r="DBW8" s="116"/>
      <c r="DBX8" s="116"/>
      <c r="DBY8" s="116"/>
      <c r="DBZ8" s="116"/>
      <c r="DCA8" s="116"/>
      <c r="DCB8" s="116"/>
      <c r="DCC8" s="116"/>
      <c r="DCD8" s="116"/>
      <c r="DCE8" s="116"/>
      <c r="DCF8" s="116"/>
      <c r="DCG8" s="116"/>
      <c r="DCH8" s="116"/>
      <c r="DCI8" s="116"/>
      <c r="DCJ8" s="116"/>
      <c r="DCK8" s="116"/>
      <c r="DCL8" s="116"/>
      <c r="DCM8" s="116"/>
      <c r="DCN8" s="116"/>
      <c r="DCO8" s="116"/>
      <c r="DCP8" s="116"/>
      <c r="DCQ8" s="116"/>
      <c r="DCR8" s="116"/>
      <c r="DCS8" s="116"/>
      <c r="DCT8" s="116"/>
      <c r="DCU8" s="116"/>
      <c r="DCV8" s="116"/>
      <c r="DCW8" s="116"/>
      <c r="DCX8" s="116"/>
      <c r="DCY8" s="116"/>
      <c r="DCZ8" s="116"/>
      <c r="DDA8" s="116"/>
      <c r="DDB8" s="116"/>
      <c r="DDC8" s="116"/>
      <c r="DDD8" s="116"/>
      <c r="DDE8" s="116"/>
      <c r="DDF8" s="116"/>
      <c r="DDG8" s="116"/>
      <c r="DDH8" s="116"/>
      <c r="DDI8" s="116"/>
      <c r="DDJ8" s="116"/>
      <c r="DDK8" s="116"/>
      <c r="DDL8" s="116"/>
      <c r="DDM8" s="116"/>
      <c r="DDN8" s="116"/>
      <c r="DDO8" s="116"/>
      <c r="DDP8" s="116"/>
      <c r="DDQ8" s="116"/>
      <c r="DDR8" s="116"/>
      <c r="DDS8" s="116"/>
      <c r="DDT8" s="116"/>
      <c r="DDU8" s="116"/>
      <c r="DDV8" s="116"/>
      <c r="DDW8" s="116"/>
      <c r="DDX8" s="116"/>
      <c r="DDY8" s="116"/>
      <c r="DDZ8" s="116"/>
      <c r="DEA8" s="116"/>
      <c r="DEB8" s="116"/>
      <c r="DEC8" s="116"/>
      <c r="DED8" s="116"/>
      <c r="DEE8" s="116"/>
      <c r="DEF8" s="116"/>
      <c r="DEG8" s="116"/>
      <c r="DEH8" s="116"/>
      <c r="DEI8" s="116"/>
      <c r="DEJ8" s="116"/>
      <c r="DEK8" s="116"/>
      <c r="DEL8" s="116"/>
      <c r="DEM8" s="116"/>
      <c r="DEN8" s="116"/>
      <c r="DEO8" s="116"/>
      <c r="DEP8" s="116"/>
      <c r="DEQ8" s="116"/>
      <c r="DER8" s="116"/>
      <c r="DES8" s="116"/>
      <c r="DET8" s="116"/>
      <c r="DEU8" s="116"/>
      <c r="DEV8" s="116"/>
      <c r="DEW8" s="116"/>
      <c r="DEX8" s="116"/>
      <c r="DEY8" s="116"/>
      <c r="DEZ8" s="116"/>
      <c r="DFA8" s="116"/>
      <c r="DFB8" s="116"/>
      <c r="DFC8" s="116"/>
      <c r="DFD8" s="116"/>
      <c r="DFE8" s="116"/>
      <c r="DFF8" s="116"/>
      <c r="DFG8" s="116"/>
      <c r="DFH8" s="116"/>
      <c r="DFI8" s="116"/>
      <c r="DFJ8" s="116"/>
      <c r="DFK8" s="116"/>
      <c r="DFL8" s="116"/>
      <c r="DFM8" s="116"/>
      <c r="DFN8" s="116"/>
      <c r="DFO8" s="116"/>
      <c r="DFP8" s="116"/>
      <c r="DFQ8" s="116"/>
      <c r="DFR8" s="116"/>
      <c r="DFS8" s="116"/>
      <c r="DFT8" s="116"/>
      <c r="DFU8" s="116"/>
      <c r="DFV8" s="116"/>
      <c r="DFW8" s="116"/>
      <c r="DFX8" s="116"/>
      <c r="DFY8" s="116"/>
      <c r="DFZ8" s="116"/>
      <c r="DGA8" s="116"/>
      <c r="DGB8" s="116"/>
      <c r="DGC8" s="116"/>
      <c r="DGD8" s="116"/>
      <c r="DGE8" s="116"/>
      <c r="DGF8" s="116"/>
      <c r="DGG8" s="116"/>
      <c r="DGH8" s="116"/>
      <c r="DGI8" s="116"/>
      <c r="DGJ8" s="116"/>
      <c r="DGK8" s="116"/>
      <c r="DGL8" s="116"/>
      <c r="DGM8" s="116"/>
      <c r="DGN8" s="116"/>
      <c r="DGO8" s="116"/>
      <c r="DGP8" s="116"/>
      <c r="DGQ8" s="116"/>
      <c r="DGR8" s="116"/>
      <c r="DGS8" s="116"/>
      <c r="DGT8" s="116"/>
      <c r="DGU8" s="116"/>
      <c r="DGV8" s="116"/>
      <c r="DGW8" s="116"/>
      <c r="DGX8" s="116"/>
      <c r="DGY8" s="116"/>
      <c r="DGZ8" s="116"/>
      <c r="DHA8" s="116"/>
      <c r="DHB8" s="116"/>
      <c r="DHC8" s="116"/>
      <c r="DHD8" s="116"/>
      <c r="DHE8" s="116"/>
      <c r="DHF8" s="116"/>
      <c r="DHG8" s="116"/>
      <c r="DHH8" s="116"/>
      <c r="DHI8" s="116"/>
      <c r="DHJ8" s="116"/>
      <c r="DHK8" s="116"/>
      <c r="DHL8" s="116"/>
      <c r="DHM8" s="116"/>
      <c r="DHN8" s="116"/>
      <c r="DHO8" s="116"/>
      <c r="DHP8" s="116"/>
      <c r="DHQ8" s="116"/>
      <c r="DHR8" s="116"/>
      <c r="DHS8" s="116"/>
      <c r="DHT8" s="116"/>
      <c r="DHU8" s="116"/>
      <c r="DHV8" s="116"/>
      <c r="DHW8" s="116"/>
      <c r="DHX8" s="116"/>
      <c r="DHY8" s="116"/>
      <c r="DHZ8" s="116"/>
      <c r="DIA8" s="116"/>
      <c r="DIB8" s="116"/>
      <c r="DIC8" s="116"/>
      <c r="DID8" s="116"/>
      <c r="DIE8" s="116"/>
      <c r="DIF8" s="116"/>
      <c r="DIG8" s="116"/>
      <c r="DIH8" s="116"/>
      <c r="DII8" s="116"/>
      <c r="DIJ8" s="116"/>
      <c r="DIK8" s="116"/>
      <c r="DIL8" s="116"/>
      <c r="DIM8" s="116"/>
      <c r="DIN8" s="116"/>
      <c r="DIO8" s="116"/>
      <c r="DIP8" s="116"/>
      <c r="DIQ8" s="116"/>
      <c r="DIR8" s="116"/>
      <c r="DIS8" s="116"/>
      <c r="DIT8" s="116"/>
      <c r="DIU8" s="116"/>
      <c r="DIV8" s="116"/>
      <c r="DIW8" s="116"/>
      <c r="DIX8" s="116"/>
      <c r="DIY8" s="116"/>
      <c r="DIZ8" s="116"/>
      <c r="DJA8" s="116"/>
      <c r="DJB8" s="116"/>
      <c r="DJC8" s="116"/>
      <c r="DJD8" s="116"/>
      <c r="DJE8" s="116"/>
      <c r="DJF8" s="116"/>
      <c r="DJG8" s="116"/>
      <c r="DJH8" s="116"/>
      <c r="DJI8" s="116"/>
      <c r="DJJ8" s="116"/>
      <c r="DJK8" s="116"/>
      <c r="DJL8" s="116"/>
      <c r="DJM8" s="116"/>
      <c r="DJN8" s="116"/>
      <c r="DJO8" s="116"/>
      <c r="DJP8" s="116"/>
      <c r="DJQ8" s="116"/>
      <c r="DJR8" s="116"/>
      <c r="DJS8" s="116"/>
      <c r="DJT8" s="116"/>
      <c r="DJU8" s="116"/>
      <c r="DJV8" s="116"/>
      <c r="DJW8" s="116"/>
      <c r="DJX8" s="116"/>
      <c r="DJY8" s="116"/>
      <c r="DJZ8" s="116"/>
      <c r="DKA8" s="116"/>
      <c r="DKB8" s="116"/>
      <c r="DKC8" s="116"/>
      <c r="DKD8" s="116"/>
      <c r="DKE8" s="116"/>
      <c r="DKF8" s="116"/>
      <c r="DKG8" s="116"/>
      <c r="DKH8" s="116"/>
      <c r="DKI8" s="116"/>
      <c r="DKJ8" s="116"/>
      <c r="DKK8" s="116"/>
      <c r="DKL8" s="116"/>
      <c r="DKM8" s="116"/>
      <c r="DKN8" s="116"/>
      <c r="DKO8" s="116"/>
      <c r="DKP8" s="116"/>
      <c r="DKQ8" s="116"/>
      <c r="DKR8" s="116"/>
      <c r="DKS8" s="116"/>
      <c r="DKT8" s="116"/>
      <c r="DKU8" s="116"/>
      <c r="DKV8" s="116"/>
      <c r="DKW8" s="116"/>
      <c r="DKX8" s="116"/>
      <c r="DKY8" s="116"/>
      <c r="DKZ8" s="116"/>
      <c r="DLA8" s="116"/>
      <c r="DLB8" s="116"/>
      <c r="DLC8" s="116"/>
      <c r="DLD8" s="116"/>
      <c r="DLE8" s="116"/>
      <c r="DLF8" s="116"/>
      <c r="DLG8" s="116"/>
      <c r="DLH8" s="116"/>
      <c r="DLI8" s="116"/>
      <c r="DLJ8" s="116"/>
      <c r="DLK8" s="116"/>
      <c r="DLL8" s="116"/>
      <c r="DLM8" s="116"/>
      <c r="DLN8" s="116"/>
      <c r="DLO8" s="116"/>
      <c r="DLP8" s="116"/>
      <c r="DLQ8" s="116"/>
      <c r="DLR8" s="116"/>
      <c r="DLS8" s="116"/>
      <c r="DLT8" s="116"/>
      <c r="DLU8" s="116"/>
      <c r="DLV8" s="116"/>
      <c r="DLW8" s="116"/>
      <c r="DLX8" s="116"/>
      <c r="DLY8" s="116"/>
      <c r="DLZ8" s="116"/>
      <c r="DMA8" s="116"/>
      <c r="DMB8" s="116"/>
      <c r="DMC8" s="116"/>
      <c r="DMD8" s="116"/>
      <c r="DME8" s="116"/>
      <c r="DMF8" s="116"/>
      <c r="DMG8" s="116"/>
      <c r="DMH8" s="116"/>
      <c r="DMI8" s="116"/>
      <c r="DMJ8" s="116"/>
      <c r="DMK8" s="116"/>
      <c r="DML8" s="116"/>
      <c r="DMM8" s="116"/>
      <c r="DMN8" s="116"/>
      <c r="DMO8" s="116"/>
      <c r="DMP8" s="116"/>
      <c r="DMQ8" s="116"/>
      <c r="DMR8" s="116"/>
      <c r="DMS8" s="116"/>
      <c r="DMT8" s="116"/>
      <c r="DMU8" s="116"/>
      <c r="DMV8" s="116"/>
      <c r="DMW8" s="116"/>
      <c r="DMX8" s="116"/>
      <c r="DMY8" s="116"/>
      <c r="DMZ8" s="116"/>
      <c r="DNA8" s="116"/>
      <c r="DNB8" s="116"/>
      <c r="DNC8" s="116"/>
      <c r="DND8" s="116"/>
      <c r="DNE8" s="116"/>
      <c r="DNF8" s="116"/>
      <c r="DNG8" s="116"/>
      <c r="DNH8" s="116"/>
      <c r="DNI8" s="116"/>
      <c r="DNJ8" s="116"/>
      <c r="DNK8" s="116"/>
      <c r="DNL8" s="116"/>
      <c r="DNM8" s="116"/>
      <c r="DNN8" s="116"/>
      <c r="DNO8" s="116"/>
      <c r="DNP8" s="116"/>
      <c r="DNQ8" s="116"/>
      <c r="DNR8" s="116"/>
      <c r="DNS8" s="116"/>
      <c r="DNT8" s="116"/>
      <c r="DNU8" s="116"/>
      <c r="DNV8" s="116"/>
      <c r="DNW8" s="116"/>
      <c r="DNX8" s="116"/>
      <c r="DNY8" s="116"/>
      <c r="DNZ8" s="116"/>
      <c r="DOA8" s="116"/>
      <c r="DOB8" s="116"/>
      <c r="DOC8" s="116"/>
      <c r="DOD8" s="116"/>
      <c r="DOE8" s="116"/>
      <c r="DOF8" s="116"/>
      <c r="DOG8" s="116"/>
      <c r="DOH8" s="116"/>
      <c r="DOI8" s="116"/>
      <c r="DOJ8" s="116"/>
      <c r="DOK8" s="116"/>
      <c r="DOL8" s="116"/>
      <c r="DOM8" s="116"/>
      <c r="DON8" s="116"/>
      <c r="DOO8" s="116"/>
      <c r="DOP8" s="116"/>
      <c r="DOQ8" s="116"/>
      <c r="DOR8" s="116"/>
      <c r="DOS8" s="116"/>
      <c r="DOT8" s="116"/>
      <c r="DOU8" s="116"/>
      <c r="DOV8" s="116"/>
      <c r="DOW8" s="116"/>
      <c r="DOX8" s="116"/>
      <c r="DOY8" s="116"/>
      <c r="DOZ8" s="116"/>
      <c r="DPA8" s="116"/>
      <c r="DPB8" s="116"/>
      <c r="DPC8" s="116"/>
      <c r="DPD8" s="116"/>
      <c r="DPE8" s="116"/>
      <c r="DPF8" s="116"/>
      <c r="DPG8" s="116"/>
      <c r="DPH8" s="116"/>
      <c r="DPI8" s="116"/>
      <c r="DPJ8" s="116"/>
      <c r="DPK8" s="116"/>
      <c r="DPL8" s="116"/>
      <c r="DPM8" s="116"/>
      <c r="DPN8" s="116"/>
      <c r="DPO8" s="116"/>
      <c r="DPP8" s="116"/>
      <c r="DPQ8" s="116"/>
      <c r="DPR8" s="116"/>
      <c r="DPS8" s="116"/>
      <c r="DPT8" s="116"/>
      <c r="DPU8" s="116"/>
      <c r="DPV8" s="116"/>
      <c r="DPW8" s="116"/>
      <c r="DPX8" s="116"/>
      <c r="DPY8" s="116"/>
      <c r="DPZ8" s="116"/>
      <c r="DQA8" s="116"/>
      <c r="DQB8" s="116"/>
      <c r="DQC8" s="116"/>
      <c r="DQD8" s="116"/>
      <c r="DQE8" s="116"/>
      <c r="DQF8" s="116"/>
      <c r="DQG8" s="116"/>
      <c r="DQH8" s="116"/>
      <c r="DQI8" s="116"/>
      <c r="DQJ8" s="116"/>
      <c r="DQK8" s="116"/>
      <c r="DQL8" s="116"/>
      <c r="DQM8" s="116"/>
      <c r="DQN8" s="116"/>
      <c r="DQO8" s="116"/>
      <c r="DQP8" s="116"/>
      <c r="DQQ8" s="116"/>
      <c r="DQR8" s="116"/>
      <c r="DQS8" s="116"/>
      <c r="DQT8" s="116"/>
      <c r="DQU8" s="116"/>
      <c r="DQV8" s="116"/>
      <c r="DQW8" s="116"/>
      <c r="DQX8" s="116"/>
      <c r="DQY8" s="116"/>
      <c r="DQZ8" s="116"/>
      <c r="DRA8" s="116"/>
      <c r="DRB8" s="116"/>
      <c r="DRC8" s="116"/>
      <c r="DRD8" s="116"/>
      <c r="DRE8" s="116"/>
      <c r="DRF8" s="116"/>
      <c r="DRG8" s="116"/>
      <c r="DRH8" s="116"/>
      <c r="DRI8" s="116"/>
      <c r="DRJ8" s="116"/>
      <c r="DRK8" s="116"/>
      <c r="DRL8" s="116"/>
      <c r="DRM8" s="116"/>
      <c r="DRN8" s="116"/>
      <c r="DRO8" s="116"/>
      <c r="DRP8" s="116"/>
      <c r="DRQ8" s="116"/>
      <c r="DRR8" s="116"/>
      <c r="DRS8" s="116"/>
      <c r="DRT8" s="116"/>
      <c r="DRU8" s="116"/>
      <c r="DRV8" s="116"/>
      <c r="DRW8" s="116"/>
      <c r="DRX8" s="116"/>
      <c r="DRY8" s="116"/>
      <c r="DRZ8" s="116"/>
      <c r="DSA8" s="116"/>
      <c r="DSB8" s="116"/>
      <c r="DSC8" s="116"/>
      <c r="DSD8" s="116"/>
      <c r="DSE8" s="116"/>
      <c r="DSF8" s="116"/>
      <c r="DSG8" s="116"/>
      <c r="DSH8" s="116"/>
      <c r="DSI8" s="116"/>
      <c r="DSJ8" s="116"/>
      <c r="DSK8" s="116"/>
      <c r="DSL8" s="116"/>
      <c r="DSM8" s="116"/>
      <c r="DSN8" s="116"/>
      <c r="DSO8" s="116"/>
      <c r="DSP8" s="116"/>
      <c r="DSQ8" s="116"/>
      <c r="DSR8" s="116"/>
      <c r="DSS8" s="116"/>
      <c r="DST8" s="116"/>
      <c r="DSU8" s="116"/>
      <c r="DSV8" s="116"/>
      <c r="DSW8" s="116"/>
      <c r="DSX8" s="116"/>
      <c r="DSY8" s="116"/>
      <c r="DSZ8" s="116"/>
      <c r="DTA8" s="116"/>
      <c r="DTB8" s="116"/>
      <c r="DTC8" s="116"/>
      <c r="DTD8" s="116"/>
      <c r="DTE8" s="116"/>
      <c r="DTF8" s="116"/>
      <c r="DTG8" s="116"/>
      <c r="DTH8" s="116"/>
      <c r="DTI8" s="116"/>
      <c r="DTJ8" s="116"/>
      <c r="DTK8" s="116"/>
      <c r="DTL8" s="116"/>
      <c r="DTM8" s="116"/>
      <c r="DTN8" s="116"/>
      <c r="DTO8" s="116"/>
      <c r="DTP8" s="116"/>
      <c r="DTQ8" s="116"/>
      <c r="DTR8" s="116"/>
      <c r="DTS8" s="116"/>
      <c r="DTT8" s="116"/>
      <c r="DTU8" s="116"/>
      <c r="DTV8" s="116"/>
      <c r="DTW8" s="116"/>
      <c r="DTX8" s="116"/>
      <c r="DTY8" s="116"/>
      <c r="DTZ8" s="116"/>
      <c r="DUA8" s="116"/>
      <c r="DUB8" s="116"/>
      <c r="DUC8" s="116"/>
      <c r="DUD8" s="116"/>
      <c r="DUE8" s="116"/>
      <c r="DUF8" s="116"/>
      <c r="DUG8" s="116"/>
      <c r="DUH8" s="116"/>
      <c r="DUI8" s="116"/>
      <c r="DUJ8" s="116"/>
      <c r="DUK8" s="116"/>
      <c r="DUL8" s="116"/>
      <c r="DUM8" s="116"/>
      <c r="DUN8" s="116"/>
      <c r="DUO8" s="116"/>
      <c r="DUP8" s="116"/>
      <c r="DUQ8" s="116"/>
      <c r="DUR8" s="116"/>
      <c r="DUS8" s="116"/>
      <c r="DUT8" s="116"/>
      <c r="DUU8" s="116"/>
      <c r="DUV8" s="116"/>
      <c r="DUW8" s="116"/>
      <c r="DUX8" s="116"/>
      <c r="DUY8" s="116"/>
      <c r="DUZ8" s="116"/>
      <c r="DVA8" s="116"/>
      <c r="DVB8" s="116"/>
      <c r="DVC8" s="116"/>
      <c r="DVD8" s="116"/>
      <c r="DVE8" s="116"/>
      <c r="DVF8" s="116"/>
      <c r="DVG8" s="116"/>
      <c r="DVH8" s="116"/>
      <c r="DVI8" s="116"/>
      <c r="DVJ8" s="116"/>
      <c r="DVK8" s="116"/>
      <c r="DVL8" s="116"/>
      <c r="DVM8" s="116"/>
      <c r="DVN8" s="116"/>
      <c r="DVO8" s="116"/>
      <c r="DVP8" s="116"/>
      <c r="DVQ8" s="116"/>
      <c r="DVR8" s="116"/>
      <c r="DVS8" s="116"/>
      <c r="DVT8" s="116"/>
      <c r="DVU8" s="116"/>
      <c r="DVV8" s="116"/>
      <c r="DVW8" s="116"/>
      <c r="DVX8" s="116"/>
      <c r="DVY8" s="116"/>
      <c r="DVZ8" s="116"/>
      <c r="DWA8" s="116"/>
      <c r="DWB8" s="116"/>
      <c r="DWC8" s="116"/>
      <c r="DWD8" s="116"/>
      <c r="DWE8" s="116"/>
      <c r="DWF8" s="116"/>
      <c r="DWG8" s="116"/>
      <c r="DWH8" s="116"/>
      <c r="DWI8" s="116"/>
      <c r="DWJ8" s="116"/>
      <c r="DWK8" s="116"/>
      <c r="DWL8" s="116"/>
      <c r="DWM8" s="116"/>
      <c r="DWN8" s="116"/>
      <c r="DWO8" s="116"/>
      <c r="DWP8" s="116"/>
      <c r="DWQ8" s="116"/>
      <c r="DWR8" s="116"/>
      <c r="DWS8" s="116"/>
      <c r="DWT8" s="116"/>
      <c r="DWU8" s="116"/>
      <c r="DWV8" s="116"/>
      <c r="DWW8" s="116"/>
      <c r="DWX8" s="116"/>
      <c r="DWY8" s="116"/>
      <c r="DWZ8" s="116"/>
      <c r="DXA8" s="116"/>
      <c r="DXB8" s="116"/>
      <c r="DXC8" s="116"/>
      <c r="DXD8" s="116"/>
      <c r="DXE8" s="116"/>
      <c r="DXF8" s="116"/>
      <c r="DXG8" s="116"/>
      <c r="DXH8" s="116"/>
      <c r="DXI8" s="116"/>
      <c r="DXJ8" s="116"/>
      <c r="DXK8" s="116"/>
      <c r="DXL8" s="116"/>
      <c r="DXM8" s="116"/>
      <c r="DXN8" s="116"/>
      <c r="DXO8" s="116"/>
      <c r="DXP8" s="116"/>
      <c r="DXQ8" s="116"/>
      <c r="DXR8" s="116"/>
      <c r="DXS8" s="116"/>
      <c r="DXT8" s="116"/>
      <c r="DXU8" s="116"/>
      <c r="DXV8" s="116"/>
      <c r="DXW8" s="116"/>
      <c r="DXX8" s="116"/>
      <c r="DXY8" s="116"/>
      <c r="DXZ8" s="116"/>
      <c r="DYA8" s="116"/>
      <c r="DYB8" s="116"/>
      <c r="DYC8" s="116"/>
      <c r="DYD8" s="116"/>
      <c r="DYE8" s="116"/>
      <c r="DYF8" s="116"/>
      <c r="DYG8" s="116"/>
      <c r="DYH8" s="116"/>
      <c r="DYI8" s="116"/>
      <c r="DYJ8" s="116"/>
      <c r="DYK8" s="116"/>
      <c r="DYL8" s="116"/>
      <c r="DYM8" s="116"/>
      <c r="DYN8" s="116"/>
      <c r="DYO8" s="116"/>
      <c r="DYP8" s="116"/>
      <c r="DYQ8" s="116"/>
      <c r="DYR8" s="116"/>
      <c r="DYS8" s="116"/>
      <c r="DYT8" s="116"/>
      <c r="DYU8" s="116"/>
      <c r="DYV8" s="116"/>
      <c r="DYW8" s="116"/>
      <c r="DYX8" s="116"/>
      <c r="DYY8" s="116"/>
      <c r="DYZ8" s="116"/>
      <c r="DZA8" s="116"/>
      <c r="DZB8" s="116"/>
      <c r="DZC8" s="116"/>
      <c r="DZD8" s="116"/>
      <c r="DZE8" s="116"/>
      <c r="DZF8" s="116"/>
      <c r="DZG8" s="116"/>
      <c r="DZH8" s="116"/>
      <c r="DZI8" s="116"/>
      <c r="DZJ8" s="116"/>
      <c r="DZK8" s="116"/>
      <c r="DZL8" s="116"/>
      <c r="DZM8" s="116"/>
      <c r="DZN8" s="116"/>
      <c r="DZO8" s="116"/>
      <c r="DZP8" s="116"/>
      <c r="DZQ8" s="116"/>
      <c r="DZR8" s="116"/>
      <c r="DZS8" s="116"/>
      <c r="DZT8" s="116"/>
      <c r="DZU8" s="116"/>
      <c r="DZV8" s="116"/>
      <c r="DZW8" s="116"/>
      <c r="DZX8" s="116"/>
      <c r="DZY8" s="116"/>
      <c r="DZZ8" s="116"/>
      <c r="EAA8" s="116"/>
      <c r="EAB8" s="116"/>
      <c r="EAC8" s="116"/>
      <c r="EAD8" s="116"/>
      <c r="EAE8" s="116"/>
      <c r="EAF8" s="116"/>
      <c r="EAG8" s="116"/>
      <c r="EAH8" s="116"/>
      <c r="EAI8" s="116"/>
      <c r="EAJ8" s="116"/>
      <c r="EAK8" s="116"/>
      <c r="EAL8" s="116"/>
      <c r="EAM8" s="116"/>
      <c r="EAN8" s="116"/>
      <c r="EAO8" s="116"/>
      <c r="EAP8" s="116"/>
      <c r="EAQ8" s="116"/>
      <c r="EAR8" s="116"/>
      <c r="EAS8" s="116"/>
      <c r="EAT8" s="116"/>
      <c r="EAU8" s="116"/>
      <c r="EAV8" s="116"/>
      <c r="EAW8" s="116"/>
      <c r="EAX8" s="116"/>
      <c r="EAY8" s="116"/>
      <c r="EAZ8" s="116"/>
      <c r="EBA8" s="116"/>
      <c r="EBB8" s="116"/>
      <c r="EBC8" s="116"/>
      <c r="EBD8" s="116"/>
      <c r="EBE8" s="116"/>
      <c r="EBF8" s="116"/>
      <c r="EBG8" s="116"/>
      <c r="EBH8" s="116"/>
      <c r="EBI8" s="116"/>
      <c r="EBJ8" s="116"/>
      <c r="EBK8" s="116"/>
      <c r="EBL8" s="116"/>
      <c r="EBM8" s="116"/>
      <c r="EBN8" s="116"/>
      <c r="EBO8" s="116"/>
      <c r="EBP8" s="116"/>
      <c r="EBQ8" s="116"/>
      <c r="EBR8" s="116"/>
      <c r="EBS8" s="116"/>
      <c r="EBT8" s="116"/>
      <c r="EBU8" s="116"/>
      <c r="EBV8" s="116"/>
      <c r="EBW8" s="116"/>
      <c r="EBX8" s="116"/>
      <c r="EBY8" s="116"/>
      <c r="EBZ8" s="116"/>
      <c r="ECA8" s="116"/>
      <c r="ECB8" s="116"/>
      <c r="ECC8" s="116"/>
      <c r="ECD8" s="116"/>
      <c r="ECE8" s="116"/>
      <c r="ECF8" s="116"/>
      <c r="ECG8" s="116"/>
      <c r="ECH8" s="116"/>
      <c r="ECI8" s="116"/>
      <c r="ECJ8" s="116"/>
      <c r="ECK8" s="116"/>
      <c r="ECL8" s="116"/>
      <c r="ECM8" s="116"/>
      <c r="ECN8" s="116"/>
      <c r="ECO8" s="116"/>
      <c r="ECP8" s="116"/>
      <c r="ECQ8" s="116"/>
      <c r="ECR8" s="116"/>
      <c r="ECS8" s="116"/>
      <c r="ECT8" s="116"/>
      <c r="ECU8" s="116"/>
      <c r="ECV8" s="116"/>
      <c r="ECW8" s="116"/>
      <c r="ECX8" s="116"/>
      <c r="ECY8" s="116"/>
      <c r="ECZ8" s="116"/>
      <c r="EDA8" s="116"/>
      <c r="EDB8" s="116"/>
      <c r="EDC8" s="116"/>
      <c r="EDD8" s="116"/>
      <c r="EDE8" s="116"/>
      <c r="EDF8" s="116"/>
      <c r="EDG8" s="116"/>
      <c r="EDH8" s="116"/>
      <c r="EDI8" s="116"/>
      <c r="EDJ8" s="116"/>
      <c r="EDK8" s="116"/>
      <c r="EDL8" s="116"/>
      <c r="EDM8" s="116"/>
      <c r="EDN8" s="116"/>
      <c r="EDO8" s="116"/>
      <c r="EDP8" s="116"/>
      <c r="EDQ8" s="116"/>
      <c r="EDR8" s="116"/>
      <c r="EDS8" s="116"/>
      <c r="EDT8" s="116"/>
      <c r="EDU8" s="116"/>
      <c r="EDV8" s="116"/>
      <c r="EDW8" s="116"/>
      <c r="EDX8" s="116"/>
      <c r="EDY8" s="116"/>
      <c r="EDZ8" s="116"/>
      <c r="EEA8" s="116"/>
      <c r="EEB8" s="116"/>
      <c r="EEC8" s="116"/>
      <c r="EED8" s="116"/>
      <c r="EEE8" s="116"/>
      <c r="EEF8" s="116"/>
      <c r="EEG8" s="116"/>
      <c r="EEH8" s="116"/>
      <c r="EEI8" s="116"/>
      <c r="EEJ8" s="116"/>
      <c r="EEK8" s="116"/>
      <c r="EEL8" s="116"/>
      <c r="EEM8" s="116"/>
      <c r="EEN8" s="116"/>
      <c r="EEO8" s="116"/>
      <c r="EEP8" s="116"/>
      <c r="EEQ8" s="116"/>
      <c r="EER8" s="116"/>
      <c r="EES8" s="116"/>
      <c r="EET8" s="116"/>
      <c r="EEU8" s="116"/>
      <c r="EEV8" s="116"/>
      <c r="EEW8" s="116"/>
      <c r="EEX8" s="116"/>
      <c r="EEY8" s="116"/>
      <c r="EEZ8" s="116"/>
      <c r="EFA8" s="116"/>
      <c r="EFB8" s="116"/>
      <c r="EFC8" s="116"/>
      <c r="EFD8" s="116"/>
      <c r="EFE8" s="116"/>
      <c r="EFF8" s="116"/>
      <c r="EFG8" s="116"/>
      <c r="EFH8" s="116"/>
      <c r="EFI8" s="116"/>
      <c r="EFJ8" s="116"/>
      <c r="EFK8" s="116"/>
      <c r="EFL8" s="116"/>
      <c r="EFM8" s="116"/>
      <c r="EFN8" s="116"/>
      <c r="EFO8" s="116"/>
      <c r="EFP8" s="116"/>
      <c r="EFQ8" s="116"/>
      <c r="EFR8" s="116"/>
      <c r="EFS8" s="116"/>
      <c r="EFT8" s="116"/>
      <c r="EFU8" s="116"/>
      <c r="EFV8" s="116"/>
      <c r="EFW8" s="116"/>
      <c r="EFX8" s="116"/>
      <c r="EFY8" s="116"/>
      <c r="EFZ8" s="116"/>
      <c r="EGA8" s="116"/>
      <c r="EGB8" s="116"/>
      <c r="EGC8" s="116"/>
      <c r="EGD8" s="116"/>
      <c r="EGE8" s="116"/>
      <c r="EGF8" s="116"/>
      <c r="EGG8" s="116"/>
      <c r="EGH8" s="116"/>
      <c r="EGI8" s="116"/>
      <c r="EGJ8" s="116"/>
      <c r="EGK8" s="116"/>
      <c r="EGL8" s="116"/>
      <c r="EGM8" s="116"/>
      <c r="EGN8" s="116"/>
      <c r="EGO8" s="116"/>
      <c r="EGP8" s="116"/>
      <c r="EGQ8" s="116"/>
      <c r="EGR8" s="116"/>
      <c r="EGS8" s="116"/>
      <c r="EGT8" s="116"/>
      <c r="EGU8" s="116"/>
      <c r="EGV8" s="116"/>
      <c r="EGW8" s="116"/>
      <c r="EGX8" s="116"/>
      <c r="EGY8" s="116"/>
      <c r="EGZ8" s="116"/>
      <c r="EHA8" s="116"/>
      <c r="EHB8" s="116"/>
      <c r="EHC8" s="116"/>
      <c r="EHD8" s="116"/>
      <c r="EHE8" s="116"/>
      <c r="EHF8" s="116"/>
      <c r="EHG8" s="116"/>
      <c r="EHH8" s="116"/>
      <c r="EHI8" s="116"/>
      <c r="EHJ8" s="116"/>
      <c r="EHK8" s="116"/>
      <c r="EHL8" s="116"/>
      <c r="EHM8" s="116"/>
      <c r="EHN8" s="116"/>
      <c r="EHO8" s="116"/>
      <c r="EHP8" s="116"/>
      <c r="EHQ8" s="116"/>
      <c r="EHR8" s="116"/>
      <c r="EHS8" s="116"/>
      <c r="EHT8" s="116"/>
      <c r="EHU8" s="116"/>
      <c r="EHV8" s="116"/>
      <c r="EHW8" s="116"/>
      <c r="EHX8" s="116"/>
      <c r="EHY8" s="116"/>
      <c r="EHZ8" s="116"/>
      <c r="EIA8" s="116"/>
      <c r="EIB8" s="116"/>
      <c r="EIC8" s="116"/>
      <c r="EID8" s="116"/>
      <c r="EIE8" s="116"/>
      <c r="EIF8" s="116"/>
      <c r="EIG8" s="116"/>
      <c r="EIH8" s="116"/>
      <c r="EII8" s="116"/>
      <c r="EIJ8" s="116"/>
      <c r="EIK8" s="116"/>
      <c r="EIL8" s="116"/>
      <c r="EIM8" s="116"/>
      <c r="EIN8" s="116"/>
      <c r="EIO8" s="116"/>
      <c r="EIP8" s="116"/>
      <c r="EIQ8" s="116"/>
      <c r="EIR8" s="116"/>
      <c r="EIS8" s="116"/>
      <c r="EIT8" s="116"/>
      <c r="EIU8" s="116"/>
      <c r="EIV8" s="116"/>
      <c r="EIW8" s="116"/>
      <c r="EIX8" s="116"/>
      <c r="EIY8" s="116"/>
      <c r="EIZ8" s="116"/>
      <c r="EJA8" s="116"/>
      <c r="EJB8" s="116"/>
      <c r="EJC8" s="116"/>
      <c r="EJD8" s="116"/>
      <c r="EJE8" s="116"/>
      <c r="EJF8" s="116"/>
      <c r="EJG8" s="116"/>
      <c r="EJH8" s="116"/>
      <c r="EJI8" s="116"/>
      <c r="EJJ8" s="116"/>
      <c r="EJK8" s="116"/>
      <c r="EJL8" s="116"/>
      <c r="EJM8" s="116"/>
      <c r="EJN8" s="116"/>
      <c r="EJO8" s="116"/>
      <c r="EJP8" s="116"/>
      <c r="EJQ8" s="116"/>
      <c r="EJR8" s="116"/>
      <c r="EJS8" s="116"/>
      <c r="EJT8" s="116"/>
      <c r="EJU8" s="116"/>
      <c r="EJV8" s="116"/>
      <c r="EJW8" s="116"/>
      <c r="EJX8" s="116"/>
      <c r="EJY8" s="116"/>
      <c r="EJZ8" s="116"/>
      <c r="EKA8" s="116"/>
      <c r="EKB8" s="116"/>
      <c r="EKC8" s="116"/>
      <c r="EKD8" s="116"/>
      <c r="EKE8" s="116"/>
      <c r="EKF8" s="116"/>
      <c r="EKG8" s="116"/>
      <c r="EKH8" s="116"/>
      <c r="EKI8" s="116"/>
      <c r="EKJ8" s="116"/>
      <c r="EKK8" s="116"/>
      <c r="EKL8" s="116"/>
      <c r="EKM8" s="116"/>
      <c r="EKN8" s="116"/>
      <c r="EKO8" s="116"/>
      <c r="EKP8" s="116"/>
      <c r="EKQ8" s="116"/>
      <c r="EKR8" s="116"/>
      <c r="EKS8" s="116"/>
      <c r="EKT8" s="116"/>
      <c r="EKU8" s="116"/>
      <c r="EKV8" s="116"/>
      <c r="EKW8" s="116"/>
      <c r="EKX8" s="116"/>
      <c r="EKY8" s="116"/>
      <c r="EKZ8" s="116"/>
      <c r="ELA8" s="116"/>
      <c r="ELB8" s="116"/>
      <c r="ELC8" s="116"/>
      <c r="ELD8" s="116"/>
      <c r="ELE8" s="116"/>
      <c r="ELF8" s="116"/>
      <c r="ELG8" s="116"/>
      <c r="ELH8" s="116"/>
      <c r="ELI8" s="116"/>
      <c r="ELJ8" s="116"/>
      <c r="ELK8" s="116"/>
      <c r="ELL8" s="116"/>
      <c r="ELM8" s="116"/>
      <c r="ELN8" s="116"/>
      <c r="ELO8" s="116"/>
      <c r="ELP8" s="116"/>
      <c r="ELQ8" s="116"/>
      <c r="ELR8" s="116"/>
      <c r="ELS8" s="116"/>
      <c r="ELT8" s="116"/>
      <c r="ELU8" s="116"/>
      <c r="ELV8" s="116"/>
      <c r="ELW8" s="116"/>
      <c r="ELX8" s="116"/>
      <c r="ELY8" s="116"/>
      <c r="ELZ8" s="116"/>
      <c r="EMA8" s="116"/>
      <c r="EMB8" s="116"/>
      <c r="EMC8" s="116"/>
      <c r="EMD8" s="116"/>
      <c r="EME8" s="116"/>
      <c r="EMF8" s="116"/>
      <c r="EMG8" s="116"/>
      <c r="EMH8" s="116"/>
      <c r="EMI8" s="116"/>
      <c r="EMJ8" s="116"/>
      <c r="EMK8" s="116"/>
      <c r="EML8" s="116"/>
      <c r="EMM8" s="116"/>
      <c r="EMN8" s="116"/>
      <c r="EMO8" s="116"/>
      <c r="EMP8" s="116"/>
      <c r="EMQ8" s="116"/>
      <c r="EMR8" s="116"/>
      <c r="EMS8" s="116"/>
      <c r="EMT8" s="116"/>
      <c r="EMU8" s="116"/>
      <c r="EMV8" s="116"/>
      <c r="EMW8" s="116"/>
      <c r="EMX8" s="116"/>
      <c r="EMY8" s="116"/>
      <c r="EMZ8" s="116"/>
      <c r="ENA8" s="116"/>
      <c r="ENB8" s="116"/>
      <c r="ENC8" s="116"/>
      <c r="END8" s="116"/>
      <c r="ENE8" s="116"/>
      <c r="ENF8" s="116"/>
      <c r="ENG8" s="116"/>
      <c r="ENH8" s="116"/>
      <c r="ENI8" s="116"/>
      <c r="ENJ8" s="116"/>
      <c r="ENK8" s="116"/>
      <c r="ENL8" s="116"/>
      <c r="ENM8" s="116"/>
      <c r="ENN8" s="116"/>
      <c r="ENO8" s="116"/>
      <c r="ENP8" s="116"/>
      <c r="ENQ8" s="116"/>
      <c r="ENR8" s="116"/>
      <c r="ENS8" s="116"/>
      <c r="ENT8" s="116"/>
      <c r="ENU8" s="116"/>
      <c r="ENV8" s="116"/>
      <c r="ENW8" s="116"/>
      <c r="ENX8" s="116"/>
      <c r="ENY8" s="116"/>
      <c r="ENZ8" s="116"/>
      <c r="EOA8" s="116"/>
      <c r="EOB8" s="116"/>
      <c r="EOC8" s="116"/>
      <c r="EOD8" s="116"/>
      <c r="EOE8" s="116"/>
      <c r="EOF8" s="116"/>
      <c r="EOG8" s="116"/>
      <c r="EOH8" s="116"/>
      <c r="EOI8" s="116"/>
      <c r="EOJ8" s="116"/>
      <c r="EOK8" s="116"/>
      <c r="EOL8" s="116"/>
      <c r="EOM8" s="116"/>
      <c r="EON8" s="116"/>
      <c r="EOO8" s="116"/>
      <c r="EOP8" s="116"/>
      <c r="EOQ8" s="116"/>
      <c r="EOR8" s="116"/>
      <c r="EOS8" s="116"/>
      <c r="EOT8" s="116"/>
      <c r="EOU8" s="116"/>
      <c r="EOV8" s="116"/>
      <c r="EOW8" s="116"/>
      <c r="EOX8" s="116"/>
      <c r="EOY8" s="116"/>
      <c r="EOZ8" s="116"/>
      <c r="EPA8" s="116"/>
      <c r="EPB8" s="116"/>
      <c r="EPC8" s="116"/>
      <c r="EPD8" s="116"/>
      <c r="EPE8" s="116"/>
      <c r="EPF8" s="116"/>
      <c r="EPG8" s="116"/>
      <c r="EPH8" s="116"/>
      <c r="EPI8" s="116"/>
      <c r="EPJ8" s="116"/>
      <c r="EPK8" s="116"/>
      <c r="EPL8" s="116"/>
      <c r="EPM8" s="116"/>
      <c r="EPN8" s="116"/>
      <c r="EPO8" s="116"/>
      <c r="EPP8" s="116"/>
      <c r="EPQ8" s="116"/>
      <c r="EPR8" s="116"/>
      <c r="EPS8" s="116"/>
      <c r="EPT8" s="116"/>
      <c r="EPU8" s="116"/>
      <c r="EPV8" s="116"/>
      <c r="EPW8" s="116"/>
      <c r="EPX8" s="116"/>
      <c r="EPY8" s="116"/>
      <c r="EPZ8" s="116"/>
      <c r="EQA8" s="116"/>
      <c r="EQB8" s="116"/>
      <c r="EQC8" s="116"/>
      <c r="EQD8" s="116"/>
      <c r="EQE8" s="116"/>
      <c r="EQF8" s="116"/>
      <c r="EQG8" s="116"/>
      <c r="EQH8" s="116"/>
      <c r="EQI8" s="116"/>
      <c r="EQJ8" s="116"/>
      <c r="EQK8" s="116"/>
      <c r="EQL8" s="116"/>
      <c r="EQM8" s="116"/>
      <c r="EQN8" s="116"/>
      <c r="EQO8" s="116"/>
      <c r="EQP8" s="116"/>
      <c r="EQQ8" s="116"/>
      <c r="EQR8" s="116"/>
      <c r="EQS8" s="116"/>
      <c r="EQT8" s="116"/>
      <c r="EQU8" s="116"/>
      <c r="EQV8" s="116"/>
      <c r="EQW8" s="116"/>
      <c r="EQX8" s="116"/>
      <c r="EQY8" s="116"/>
      <c r="EQZ8" s="116"/>
      <c r="ERA8" s="116"/>
      <c r="ERB8" s="116"/>
      <c r="ERC8" s="116"/>
      <c r="ERD8" s="116"/>
      <c r="ERE8" s="116"/>
      <c r="ERF8" s="116"/>
      <c r="ERG8" s="116"/>
      <c r="ERH8" s="116"/>
      <c r="ERI8" s="116"/>
      <c r="ERJ8" s="116"/>
      <c r="ERK8" s="116"/>
      <c r="ERL8" s="116"/>
      <c r="ERM8" s="116"/>
      <c r="ERN8" s="116"/>
      <c r="ERO8" s="116"/>
      <c r="ERP8" s="116"/>
      <c r="ERQ8" s="116"/>
      <c r="ERR8" s="116"/>
      <c r="ERS8" s="116"/>
      <c r="ERT8" s="116"/>
      <c r="ERU8" s="116"/>
      <c r="ERV8" s="116"/>
      <c r="ERW8" s="116"/>
      <c r="ERX8" s="116"/>
      <c r="ERY8" s="116"/>
      <c r="ERZ8" s="116"/>
      <c r="ESA8" s="116"/>
      <c r="ESB8" s="116"/>
      <c r="ESC8" s="116"/>
      <c r="ESD8" s="116"/>
      <c r="ESE8" s="116"/>
      <c r="ESF8" s="116"/>
      <c r="ESG8" s="116"/>
      <c r="ESH8" s="116"/>
      <c r="ESI8" s="116"/>
      <c r="ESJ8" s="116"/>
      <c r="ESK8" s="116"/>
      <c r="ESL8" s="116"/>
      <c r="ESM8" s="116"/>
      <c r="ESN8" s="116"/>
      <c r="ESO8" s="116"/>
      <c r="ESP8" s="116"/>
      <c r="ESQ8" s="116"/>
      <c r="ESR8" s="116"/>
      <c r="ESS8" s="116"/>
      <c r="EST8" s="116"/>
      <c r="ESU8" s="116"/>
      <c r="ESV8" s="116"/>
      <c r="ESW8" s="116"/>
      <c r="ESX8" s="116"/>
      <c r="ESY8" s="116"/>
      <c r="ESZ8" s="116"/>
      <c r="ETA8" s="116"/>
      <c r="ETB8" s="116"/>
      <c r="ETC8" s="116"/>
      <c r="ETD8" s="116"/>
      <c r="ETE8" s="116"/>
      <c r="ETF8" s="116"/>
      <c r="ETG8" s="116"/>
      <c r="ETH8" s="116"/>
      <c r="ETI8" s="116"/>
      <c r="ETJ8" s="116"/>
      <c r="ETK8" s="116"/>
      <c r="ETL8" s="116"/>
      <c r="ETM8" s="116"/>
      <c r="ETN8" s="116"/>
      <c r="ETO8" s="116"/>
      <c r="ETP8" s="116"/>
      <c r="ETQ8" s="116"/>
      <c r="ETR8" s="116"/>
      <c r="ETS8" s="116"/>
      <c r="ETT8" s="116"/>
      <c r="ETU8" s="116"/>
      <c r="ETV8" s="116"/>
      <c r="ETW8" s="116"/>
      <c r="ETX8" s="116"/>
      <c r="ETY8" s="116"/>
      <c r="ETZ8" s="116"/>
      <c r="EUA8" s="116"/>
      <c r="EUB8" s="116"/>
      <c r="EUC8" s="116"/>
      <c r="EUD8" s="116"/>
      <c r="EUE8" s="116"/>
      <c r="EUF8" s="116"/>
      <c r="EUG8" s="116"/>
      <c r="EUH8" s="116"/>
      <c r="EUI8" s="116"/>
      <c r="EUJ8" s="116"/>
      <c r="EUK8" s="116"/>
      <c r="EUL8" s="116"/>
      <c r="EUM8" s="116"/>
      <c r="EUN8" s="116"/>
      <c r="EUO8" s="116"/>
      <c r="EUP8" s="116"/>
      <c r="EUQ8" s="116"/>
      <c r="EUR8" s="116"/>
      <c r="EUS8" s="116"/>
      <c r="EUT8" s="116"/>
      <c r="EUU8" s="116"/>
      <c r="EUV8" s="116"/>
      <c r="EUW8" s="116"/>
      <c r="EUX8" s="116"/>
      <c r="EUY8" s="116"/>
      <c r="EUZ8" s="116"/>
      <c r="EVA8" s="116"/>
      <c r="EVB8" s="116"/>
      <c r="EVC8" s="116"/>
      <c r="EVD8" s="116"/>
      <c r="EVE8" s="116"/>
      <c r="EVF8" s="116"/>
      <c r="EVG8" s="116"/>
      <c r="EVH8" s="116"/>
      <c r="EVI8" s="116"/>
      <c r="EVJ8" s="116"/>
      <c r="EVK8" s="116"/>
      <c r="EVL8" s="116"/>
      <c r="EVM8" s="116"/>
      <c r="EVN8" s="116"/>
      <c r="EVO8" s="116"/>
      <c r="EVP8" s="116"/>
      <c r="EVQ8" s="116"/>
      <c r="EVR8" s="116"/>
      <c r="EVS8" s="116"/>
      <c r="EVT8" s="116"/>
      <c r="EVU8" s="116"/>
      <c r="EVV8" s="116"/>
      <c r="EVW8" s="116"/>
      <c r="EVX8" s="116"/>
      <c r="EVY8" s="116"/>
      <c r="EVZ8" s="116"/>
      <c r="EWA8" s="116"/>
      <c r="EWB8" s="116"/>
      <c r="EWC8" s="116"/>
      <c r="EWD8" s="116"/>
      <c r="EWE8" s="116"/>
      <c r="EWF8" s="116"/>
      <c r="EWG8" s="116"/>
      <c r="EWH8" s="116"/>
      <c r="EWI8" s="116"/>
      <c r="EWJ8" s="116"/>
      <c r="EWK8" s="116"/>
      <c r="EWL8" s="116"/>
      <c r="EWM8" s="116"/>
      <c r="EWN8" s="116"/>
      <c r="EWO8" s="116"/>
      <c r="EWP8" s="116"/>
      <c r="EWQ8" s="116"/>
      <c r="EWR8" s="116"/>
      <c r="EWS8" s="116"/>
      <c r="EWT8" s="116"/>
      <c r="EWU8" s="116"/>
      <c r="EWV8" s="116"/>
      <c r="EWW8" s="116"/>
      <c r="EWX8" s="116"/>
      <c r="EWY8" s="116"/>
      <c r="EWZ8" s="116"/>
      <c r="EXA8" s="116"/>
      <c r="EXB8" s="116"/>
      <c r="EXC8" s="116"/>
      <c r="EXD8" s="116"/>
      <c r="EXE8" s="116"/>
      <c r="EXF8" s="116"/>
      <c r="EXG8" s="116"/>
      <c r="EXH8" s="116"/>
      <c r="EXI8" s="116"/>
      <c r="EXJ8" s="116"/>
      <c r="EXK8" s="116"/>
      <c r="EXL8" s="116"/>
      <c r="EXM8" s="116"/>
      <c r="EXN8" s="116"/>
      <c r="EXO8" s="116"/>
      <c r="EXP8" s="116"/>
      <c r="EXQ8" s="116"/>
      <c r="EXR8" s="116"/>
      <c r="EXS8" s="116"/>
      <c r="EXT8" s="116"/>
      <c r="EXU8" s="116"/>
      <c r="EXV8" s="116"/>
      <c r="EXW8" s="116"/>
      <c r="EXX8" s="116"/>
      <c r="EXY8" s="116"/>
      <c r="EXZ8" s="116"/>
      <c r="EYA8" s="116"/>
      <c r="EYB8" s="116"/>
      <c r="EYC8" s="116"/>
      <c r="EYD8" s="116"/>
      <c r="EYE8" s="116"/>
      <c r="EYF8" s="116"/>
      <c r="EYG8" s="116"/>
      <c r="EYH8" s="116"/>
      <c r="EYI8" s="116"/>
      <c r="EYJ8" s="116"/>
      <c r="EYK8" s="116"/>
      <c r="EYL8" s="116"/>
      <c r="EYM8" s="116"/>
      <c r="EYN8" s="116"/>
      <c r="EYO8" s="116"/>
      <c r="EYP8" s="116"/>
      <c r="EYQ8" s="116"/>
      <c r="EYR8" s="116"/>
      <c r="EYS8" s="116"/>
      <c r="EYT8" s="116"/>
      <c r="EYU8" s="116"/>
      <c r="EYV8" s="116"/>
      <c r="EYW8" s="116"/>
      <c r="EYX8" s="116"/>
      <c r="EYY8" s="116"/>
      <c r="EYZ8" s="116"/>
      <c r="EZA8" s="116"/>
      <c r="EZB8" s="116"/>
      <c r="EZC8" s="116"/>
      <c r="EZD8" s="116"/>
      <c r="EZE8" s="116"/>
      <c r="EZF8" s="116"/>
      <c r="EZG8" s="116"/>
      <c r="EZH8" s="116"/>
      <c r="EZI8" s="116"/>
      <c r="EZJ8" s="116"/>
      <c r="EZK8" s="116"/>
      <c r="EZL8" s="116"/>
      <c r="EZM8" s="116"/>
      <c r="EZN8" s="116"/>
      <c r="EZO8" s="116"/>
      <c r="EZP8" s="116"/>
      <c r="EZQ8" s="116"/>
      <c r="EZR8" s="116"/>
      <c r="EZS8" s="116"/>
      <c r="EZT8" s="116"/>
      <c r="EZU8" s="116"/>
      <c r="EZV8" s="116"/>
      <c r="EZW8" s="116"/>
      <c r="EZX8" s="116"/>
      <c r="EZY8" s="116"/>
      <c r="EZZ8" s="116"/>
      <c r="FAA8" s="116"/>
      <c r="FAB8" s="116"/>
      <c r="FAC8" s="116"/>
      <c r="FAD8" s="116"/>
      <c r="FAE8" s="116"/>
      <c r="FAF8" s="116"/>
      <c r="FAG8" s="116"/>
      <c r="FAH8" s="116"/>
      <c r="FAI8" s="116"/>
      <c r="FAJ8" s="116"/>
      <c r="FAK8" s="116"/>
      <c r="FAL8" s="116"/>
      <c r="FAM8" s="116"/>
      <c r="FAN8" s="116"/>
      <c r="FAO8" s="116"/>
      <c r="FAP8" s="116"/>
      <c r="FAQ8" s="116"/>
      <c r="FAR8" s="116"/>
      <c r="FAS8" s="116"/>
      <c r="FAT8" s="116"/>
      <c r="FAU8" s="116"/>
      <c r="FAV8" s="116"/>
      <c r="FAW8" s="116"/>
      <c r="FAX8" s="116"/>
      <c r="FAY8" s="116"/>
      <c r="FAZ8" s="116"/>
      <c r="FBA8" s="116"/>
      <c r="FBB8" s="116"/>
      <c r="FBC8" s="116"/>
      <c r="FBD8" s="116"/>
      <c r="FBE8" s="116"/>
      <c r="FBF8" s="116"/>
      <c r="FBG8" s="116"/>
      <c r="FBH8" s="116"/>
      <c r="FBI8" s="116"/>
      <c r="FBJ8" s="116"/>
      <c r="FBK8" s="116"/>
      <c r="FBL8" s="116"/>
      <c r="FBM8" s="116"/>
      <c r="FBN8" s="116"/>
      <c r="FBO8" s="116"/>
      <c r="FBP8" s="116"/>
      <c r="FBQ8" s="116"/>
      <c r="FBR8" s="116"/>
      <c r="FBS8" s="116"/>
      <c r="FBT8" s="116"/>
      <c r="FBU8" s="116"/>
      <c r="FBV8" s="116"/>
      <c r="FBW8" s="116"/>
      <c r="FBX8" s="116"/>
      <c r="FBY8" s="116"/>
      <c r="FBZ8" s="116"/>
      <c r="FCA8" s="116"/>
      <c r="FCB8" s="116"/>
      <c r="FCC8" s="116"/>
      <c r="FCD8" s="116"/>
      <c r="FCE8" s="116"/>
      <c r="FCF8" s="116"/>
      <c r="FCG8" s="116"/>
      <c r="FCH8" s="116"/>
      <c r="FCI8" s="116"/>
      <c r="FCJ8" s="116"/>
      <c r="FCK8" s="116"/>
      <c r="FCL8" s="116"/>
      <c r="FCM8" s="116"/>
      <c r="FCN8" s="116"/>
      <c r="FCO8" s="116"/>
      <c r="FCP8" s="116"/>
      <c r="FCQ8" s="116"/>
      <c r="FCR8" s="116"/>
      <c r="FCS8" s="116"/>
      <c r="FCT8" s="116"/>
      <c r="FCU8" s="116"/>
      <c r="FCV8" s="116"/>
      <c r="FCW8" s="116"/>
      <c r="FCX8" s="116"/>
      <c r="FCY8" s="116"/>
      <c r="FCZ8" s="116"/>
      <c r="FDA8" s="116"/>
      <c r="FDB8" s="116"/>
      <c r="FDC8" s="116"/>
      <c r="FDD8" s="116"/>
      <c r="FDE8" s="116"/>
      <c r="FDF8" s="116"/>
      <c r="FDG8" s="116"/>
      <c r="FDH8" s="116"/>
      <c r="FDI8" s="116"/>
      <c r="FDJ8" s="116"/>
      <c r="FDK8" s="116"/>
      <c r="FDL8" s="116"/>
      <c r="FDM8" s="116"/>
      <c r="FDN8" s="116"/>
      <c r="FDO8" s="116"/>
      <c r="FDP8" s="116"/>
      <c r="FDQ8" s="116"/>
      <c r="FDR8" s="116"/>
      <c r="FDS8" s="116"/>
      <c r="FDT8" s="116"/>
      <c r="FDU8" s="116"/>
      <c r="FDV8" s="116"/>
      <c r="FDW8" s="116"/>
      <c r="FDX8" s="116"/>
      <c r="FDY8" s="116"/>
      <c r="FDZ8" s="116"/>
      <c r="FEA8" s="116"/>
      <c r="FEB8" s="116"/>
      <c r="FEC8" s="116"/>
      <c r="FED8" s="116"/>
      <c r="FEE8" s="116"/>
      <c r="FEF8" s="116"/>
      <c r="FEG8" s="116"/>
      <c r="FEH8" s="116"/>
      <c r="FEI8" s="116"/>
      <c r="FEJ8" s="116"/>
      <c r="FEK8" s="116"/>
      <c r="FEL8" s="116"/>
      <c r="FEM8" s="116"/>
      <c r="FEN8" s="116"/>
      <c r="FEO8" s="116"/>
      <c r="FEP8" s="116"/>
      <c r="FEQ8" s="116"/>
      <c r="FER8" s="116"/>
      <c r="FES8" s="116"/>
      <c r="FET8" s="116"/>
      <c r="FEU8" s="116"/>
      <c r="FEV8" s="116"/>
      <c r="FEW8" s="116"/>
      <c r="FEX8" s="116"/>
      <c r="FEY8" s="116"/>
      <c r="FEZ8" s="116"/>
      <c r="FFA8" s="116"/>
      <c r="FFB8" s="116"/>
      <c r="FFC8" s="116"/>
      <c r="FFD8" s="116"/>
      <c r="FFE8" s="116"/>
      <c r="FFF8" s="116"/>
      <c r="FFG8" s="116"/>
      <c r="FFH8" s="116"/>
      <c r="FFI8" s="116"/>
      <c r="FFJ8" s="116"/>
      <c r="FFK8" s="116"/>
      <c r="FFL8" s="116"/>
      <c r="FFM8" s="116"/>
      <c r="FFN8" s="116"/>
      <c r="FFO8" s="116"/>
      <c r="FFP8" s="116"/>
      <c r="FFQ8" s="116"/>
      <c r="FFR8" s="116"/>
      <c r="FFS8" s="116"/>
      <c r="FFT8" s="116"/>
      <c r="FFU8" s="116"/>
      <c r="FFV8" s="116"/>
      <c r="FFW8" s="116"/>
      <c r="FFX8" s="116"/>
      <c r="FFY8" s="116"/>
      <c r="FFZ8" s="116"/>
      <c r="FGA8" s="116"/>
      <c r="FGB8" s="116"/>
      <c r="FGC8" s="116"/>
      <c r="FGD8" s="116"/>
      <c r="FGE8" s="116"/>
      <c r="FGF8" s="116"/>
      <c r="FGG8" s="116"/>
      <c r="FGH8" s="116"/>
      <c r="FGI8" s="116"/>
      <c r="FGJ8" s="116"/>
      <c r="FGK8" s="116"/>
      <c r="FGL8" s="116"/>
      <c r="FGM8" s="116"/>
      <c r="FGN8" s="116"/>
      <c r="FGO8" s="116"/>
      <c r="FGP8" s="116"/>
      <c r="FGQ8" s="116"/>
      <c r="FGR8" s="116"/>
      <c r="FGS8" s="116"/>
      <c r="FGT8" s="116"/>
      <c r="FGU8" s="116"/>
      <c r="FGV8" s="116"/>
      <c r="FGW8" s="116"/>
      <c r="FGX8" s="116"/>
      <c r="FGY8" s="116"/>
      <c r="FGZ8" s="116"/>
      <c r="FHA8" s="116"/>
      <c r="FHB8" s="116"/>
      <c r="FHC8" s="116"/>
      <c r="FHD8" s="116"/>
      <c r="FHE8" s="116"/>
      <c r="FHF8" s="116"/>
      <c r="FHG8" s="116"/>
      <c r="FHH8" s="116"/>
      <c r="FHI8" s="116"/>
      <c r="FHJ8" s="116"/>
      <c r="FHK8" s="116"/>
      <c r="FHL8" s="116"/>
      <c r="FHM8" s="116"/>
      <c r="FHN8" s="116"/>
      <c r="FHO8" s="116"/>
      <c r="FHP8" s="116"/>
      <c r="FHQ8" s="116"/>
      <c r="FHR8" s="116"/>
      <c r="FHS8" s="116"/>
      <c r="FHT8" s="116"/>
      <c r="FHU8" s="116"/>
      <c r="FHV8" s="116"/>
      <c r="FHW8" s="116"/>
      <c r="FHX8" s="116"/>
      <c r="FHY8" s="116"/>
      <c r="FHZ8" s="116"/>
      <c r="FIA8" s="116"/>
      <c r="FIB8" s="116"/>
      <c r="FIC8" s="116"/>
      <c r="FID8" s="116"/>
      <c r="FIE8" s="116"/>
      <c r="FIF8" s="116"/>
      <c r="FIG8" s="116"/>
      <c r="FIH8" s="116"/>
      <c r="FII8" s="116"/>
      <c r="FIJ8" s="116"/>
      <c r="FIK8" s="116"/>
      <c r="FIL8" s="116"/>
      <c r="FIM8" s="116"/>
      <c r="FIN8" s="116"/>
      <c r="FIO8" s="116"/>
      <c r="FIP8" s="116"/>
      <c r="FIQ8" s="116"/>
      <c r="FIR8" s="116"/>
      <c r="FIS8" s="116"/>
      <c r="FIT8" s="116"/>
      <c r="FIU8" s="116"/>
      <c r="FIV8" s="116"/>
      <c r="FIW8" s="116"/>
      <c r="FIX8" s="116"/>
      <c r="FIY8" s="116"/>
      <c r="FIZ8" s="116"/>
      <c r="FJA8" s="116"/>
      <c r="FJB8" s="116"/>
      <c r="FJC8" s="116"/>
      <c r="FJD8" s="116"/>
      <c r="FJE8" s="116"/>
      <c r="FJF8" s="116"/>
      <c r="FJG8" s="116"/>
      <c r="FJH8" s="116"/>
      <c r="FJI8" s="116"/>
      <c r="FJJ8" s="116"/>
      <c r="FJK8" s="116"/>
      <c r="FJL8" s="116"/>
      <c r="FJM8" s="116"/>
      <c r="FJN8" s="116"/>
      <c r="FJO8" s="116"/>
      <c r="FJP8" s="116"/>
      <c r="FJQ8" s="116"/>
      <c r="FJR8" s="116"/>
      <c r="FJS8" s="116"/>
      <c r="FJT8" s="116"/>
      <c r="FJU8" s="116"/>
      <c r="FJV8" s="116"/>
      <c r="FJW8" s="116"/>
      <c r="FJX8" s="116"/>
      <c r="FJY8" s="116"/>
      <c r="FJZ8" s="116"/>
      <c r="FKA8" s="116"/>
      <c r="FKB8" s="116"/>
      <c r="FKC8" s="116"/>
      <c r="FKD8" s="116"/>
      <c r="FKE8" s="116"/>
      <c r="FKF8" s="116"/>
      <c r="FKG8" s="116"/>
      <c r="FKH8" s="116"/>
      <c r="FKI8" s="116"/>
      <c r="FKJ8" s="116"/>
      <c r="FKK8" s="116"/>
      <c r="FKL8" s="116"/>
      <c r="FKM8" s="116"/>
      <c r="FKN8" s="116"/>
      <c r="FKO8" s="116"/>
      <c r="FKP8" s="116"/>
      <c r="FKQ8" s="116"/>
      <c r="FKR8" s="116"/>
      <c r="FKS8" s="116"/>
      <c r="FKT8" s="116"/>
      <c r="FKU8" s="116"/>
      <c r="FKV8" s="116"/>
      <c r="FKW8" s="116"/>
      <c r="FKX8" s="116"/>
      <c r="FKY8" s="116"/>
      <c r="FKZ8" s="116"/>
      <c r="FLA8" s="116"/>
      <c r="FLB8" s="116"/>
      <c r="FLC8" s="116"/>
      <c r="FLD8" s="116"/>
      <c r="FLE8" s="116"/>
      <c r="FLF8" s="116"/>
      <c r="FLG8" s="116"/>
      <c r="FLH8" s="116"/>
      <c r="FLI8" s="116"/>
      <c r="FLJ8" s="116"/>
      <c r="FLK8" s="116"/>
      <c r="FLL8" s="116"/>
      <c r="FLM8" s="116"/>
      <c r="FLN8" s="116"/>
      <c r="FLO8" s="116"/>
      <c r="FLP8" s="116"/>
      <c r="FLQ8" s="116"/>
      <c r="FLR8" s="116"/>
      <c r="FLS8" s="116"/>
      <c r="FLT8" s="116"/>
      <c r="FLU8" s="116"/>
      <c r="FLV8" s="116"/>
      <c r="FLW8" s="116"/>
      <c r="FLX8" s="116"/>
      <c r="FLY8" s="116"/>
      <c r="FLZ8" s="116"/>
      <c r="FMA8" s="116"/>
      <c r="FMB8" s="116"/>
      <c r="FMC8" s="116"/>
      <c r="FMD8" s="116"/>
      <c r="FME8" s="116"/>
      <c r="FMF8" s="116"/>
      <c r="FMG8" s="116"/>
      <c r="FMH8" s="116"/>
      <c r="FMI8" s="116"/>
      <c r="FMJ8" s="116"/>
      <c r="FMK8" s="116"/>
      <c r="FML8" s="116"/>
      <c r="FMM8" s="116"/>
      <c r="FMN8" s="116"/>
      <c r="FMO8" s="116"/>
      <c r="FMP8" s="116"/>
      <c r="FMQ8" s="116"/>
      <c r="FMR8" s="116"/>
      <c r="FMS8" s="116"/>
      <c r="FMT8" s="116"/>
      <c r="FMU8" s="116"/>
      <c r="FMV8" s="116"/>
      <c r="FMW8" s="116"/>
      <c r="FMX8" s="116"/>
      <c r="FMY8" s="116"/>
      <c r="FMZ8" s="116"/>
      <c r="FNA8" s="116"/>
      <c r="FNB8" s="116"/>
      <c r="FNC8" s="116"/>
      <c r="FND8" s="116"/>
      <c r="FNE8" s="116"/>
      <c r="FNF8" s="116"/>
      <c r="FNG8" s="116"/>
      <c r="FNH8" s="116"/>
      <c r="FNI8" s="116"/>
      <c r="FNJ8" s="116"/>
      <c r="FNK8" s="116"/>
      <c r="FNL8" s="116"/>
      <c r="FNM8" s="116"/>
      <c r="FNN8" s="116"/>
      <c r="FNO8" s="116"/>
      <c r="FNP8" s="116"/>
      <c r="FNQ8" s="116"/>
      <c r="FNR8" s="116"/>
      <c r="FNS8" s="116"/>
      <c r="FNT8" s="116"/>
      <c r="FNU8" s="116"/>
      <c r="FNV8" s="116"/>
      <c r="FNW8" s="116"/>
      <c r="FNX8" s="116"/>
      <c r="FNY8" s="116"/>
      <c r="FNZ8" s="116"/>
      <c r="FOA8" s="116"/>
      <c r="FOB8" s="116"/>
      <c r="FOC8" s="116"/>
      <c r="FOD8" s="116"/>
      <c r="FOE8" s="116"/>
      <c r="FOF8" s="116"/>
      <c r="FOG8" s="116"/>
      <c r="FOH8" s="116"/>
      <c r="FOI8" s="116"/>
      <c r="FOJ8" s="116"/>
      <c r="FOK8" s="116"/>
      <c r="FOL8" s="116"/>
      <c r="FOM8" s="116"/>
      <c r="FON8" s="116"/>
      <c r="FOO8" s="116"/>
      <c r="FOP8" s="116"/>
      <c r="FOQ8" s="116"/>
      <c r="FOR8" s="116"/>
      <c r="FOS8" s="116"/>
      <c r="FOT8" s="116"/>
      <c r="FOU8" s="116"/>
      <c r="FOV8" s="116"/>
      <c r="FOW8" s="116"/>
      <c r="FOX8" s="116"/>
      <c r="FOY8" s="116"/>
      <c r="FOZ8" s="116"/>
      <c r="FPA8" s="116"/>
      <c r="FPB8" s="116"/>
      <c r="FPC8" s="116"/>
      <c r="FPD8" s="116"/>
      <c r="FPE8" s="116"/>
      <c r="FPF8" s="116"/>
      <c r="FPG8" s="116"/>
      <c r="FPH8" s="116"/>
      <c r="FPI8" s="116"/>
      <c r="FPJ8" s="116"/>
      <c r="FPK8" s="116"/>
      <c r="FPL8" s="116"/>
      <c r="FPM8" s="116"/>
      <c r="FPN8" s="116"/>
      <c r="FPO8" s="116"/>
      <c r="FPP8" s="116"/>
      <c r="FPQ8" s="116"/>
      <c r="FPR8" s="116"/>
      <c r="FPS8" s="116"/>
      <c r="FPT8" s="116"/>
      <c r="FPU8" s="116"/>
      <c r="FPV8" s="116"/>
      <c r="FPW8" s="116"/>
      <c r="FPX8" s="116"/>
      <c r="FPY8" s="116"/>
      <c r="FPZ8" s="116"/>
      <c r="FQA8" s="116"/>
      <c r="FQB8" s="116"/>
      <c r="FQC8" s="116"/>
      <c r="FQD8" s="116"/>
      <c r="FQE8" s="116"/>
      <c r="FQF8" s="116"/>
      <c r="FQG8" s="116"/>
      <c r="FQH8" s="116"/>
      <c r="FQI8" s="116"/>
      <c r="FQJ8" s="116"/>
      <c r="FQK8" s="116"/>
      <c r="FQL8" s="116"/>
      <c r="FQM8" s="116"/>
      <c r="FQN8" s="116"/>
      <c r="FQO8" s="116"/>
      <c r="FQP8" s="116"/>
      <c r="FQQ8" s="116"/>
      <c r="FQR8" s="116"/>
      <c r="FQS8" s="116"/>
      <c r="FQT8" s="116"/>
      <c r="FQU8" s="116"/>
      <c r="FQV8" s="116"/>
      <c r="FQW8" s="116"/>
      <c r="FQX8" s="116"/>
      <c r="FQY8" s="116"/>
      <c r="FQZ8" s="116"/>
      <c r="FRA8" s="116"/>
      <c r="FRB8" s="116"/>
      <c r="FRC8" s="116"/>
      <c r="FRD8" s="116"/>
      <c r="FRE8" s="116"/>
      <c r="FRF8" s="116"/>
      <c r="FRG8" s="116"/>
      <c r="FRH8" s="116"/>
      <c r="FRI8" s="116"/>
      <c r="FRJ8" s="116"/>
      <c r="FRK8" s="116"/>
      <c r="FRL8" s="116"/>
      <c r="FRM8" s="116"/>
      <c r="FRN8" s="116"/>
      <c r="FRO8" s="116"/>
      <c r="FRP8" s="116"/>
      <c r="FRQ8" s="116"/>
      <c r="FRR8" s="116"/>
      <c r="FRS8" s="116"/>
      <c r="FRT8" s="116"/>
      <c r="FRU8" s="116"/>
      <c r="FRV8" s="116"/>
      <c r="FRW8" s="116"/>
      <c r="FRX8" s="116"/>
      <c r="FRY8" s="116"/>
      <c r="FRZ8" s="116"/>
      <c r="FSA8" s="116"/>
      <c r="FSB8" s="116"/>
      <c r="FSC8" s="116"/>
      <c r="FSD8" s="116"/>
      <c r="FSE8" s="116"/>
      <c r="FSF8" s="116"/>
      <c r="FSG8" s="116"/>
      <c r="FSH8" s="116"/>
      <c r="FSI8" s="116"/>
      <c r="FSJ8" s="116"/>
      <c r="FSK8" s="116"/>
      <c r="FSL8" s="116"/>
      <c r="FSM8" s="116"/>
      <c r="FSN8" s="116"/>
      <c r="FSO8" s="116"/>
      <c r="FSP8" s="116"/>
      <c r="FSQ8" s="116"/>
      <c r="FSR8" s="116"/>
      <c r="FSS8" s="116"/>
      <c r="FST8" s="116"/>
      <c r="FSU8" s="116"/>
      <c r="FSV8" s="116"/>
      <c r="FSW8" s="116"/>
      <c r="FSX8" s="116"/>
      <c r="FSY8" s="116"/>
      <c r="FSZ8" s="116"/>
      <c r="FTA8" s="116"/>
      <c r="FTB8" s="116"/>
      <c r="FTC8" s="116"/>
      <c r="FTD8" s="116"/>
      <c r="FTE8" s="116"/>
      <c r="FTF8" s="116"/>
      <c r="FTG8" s="116"/>
      <c r="FTH8" s="116"/>
      <c r="FTI8" s="116"/>
      <c r="FTJ8" s="116"/>
      <c r="FTK8" s="116"/>
      <c r="FTL8" s="116"/>
      <c r="FTM8" s="116"/>
      <c r="FTN8" s="116"/>
      <c r="FTO8" s="116"/>
      <c r="FTP8" s="116"/>
      <c r="FTQ8" s="116"/>
      <c r="FTR8" s="116"/>
      <c r="FTS8" s="116"/>
      <c r="FTT8" s="116"/>
      <c r="FTU8" s="116"/>
      <c r="FTV8" s="116"/>
      <c r="FTW8" s="116"/>
      <c r="FTX8" s="116"/>
      <c r="FTY8" s="116"/>
      <c r="FTZ8" s="116"/>
      <c r="FUA8" s="116"/>
      <c r="FUB8" s="116"/>
      <c r="FUC8" s="116"/>
      <c r="FUD8" s="116"/>
      <c r="FUE8" s="116"/>
      <c r="FUF8" s="116"/>
      <c r="FUG8" s="116"/>
      <c r="FUH8" s="116"/>
      <c r="FUI8" s="116"/>
      <c r="FUJ8" s="116"/>
      <c r="FUK8" s="116"/>
      <c r="FUL8" s="116"/>
      <c r="FUM8" s="116"/>
      <c r="FUN8" s="116"/>
      <c r="FUO8" s="116"/>
      <c r="FUP8" s="116"/>
      <c r="FUQ8" s="116"/>
      <c r="FUR8" s="116"/>
      <c r="FUS8" s="116"/>
      <c r="FUT8" s="116"/>
      <c r="FUU8" s="116"/>
      <c r="FUV8" s="116"/>
      <c r="FUW8" s="116"/>
      <c r="FUX8" s="116"/>
      <c r="FUY8" s="116"/>
      <c r="FUZ8" s="116"/>
      <c r="FVA8" s="116"/>
      <c r="FVB8" s="116"/>
      <c r="FVC8" s="116"/>
      <c r="FVD8" s="116"/>
      <c r="FVE8" s="116"/>
      <c r="FVF8" s="116"/>
      <c r="FVG8" s="116"/>
      <c r="FVH8" s="116"/>
      <c r="FVI8" s="116"/>
      <c r="FVJ8" s="116"/>
      <c r="FVK8" s="116"/>
      <c r="FVL8" s="116"/>
      <c r="FVM8" s="116"/>
      <c r="FVN8" s="116"/>
      <c r="FVO8" s="116"/>
      <c r="FVP8" s="116"/>
      <c r="FVQ8" s="116"/>
      <c r="FVR8" s="116"/>
      <c r="FVS8" s="116"/>
      <c r="FVT8" s="116"/>
      <c r="FVU8" s="116"/>
      <c r="FVV8" s="116"/>
      <c r="FVW8" s="116"/>
      <c r="FVX8" s="116"/>
      <c r="FVY8" s="116"/>
      <c r="FVZ8" s="116"/>
      <c r="FWA8" s="116"/>
      <c r="FWB8" s="116"/>
      <c r="FWC8" s="116"/>
      <c r="FWD8" s="116"/>
      <c r="FWE8" s="116"/>
      <c r="FWF8" s="116"/>
      <c r="FWG8" s="116"/>
      <c r="FWH8" s="116"/>
      <c r="FWI8" s="116"/>
      <c r="FWJ8" s="116"/>
      <c r="FWK8" s="116"/>
      <c r="FWL8" s="116"/>
      <c r="FWM8" s="116"/>
      <c r="FWN8" s="116"/>
      <c r="FWO8" s="116"/>
      <c r="FWP8" s="116"/>
      <c r="FWQ8" s="116"/>
      <c r="FWR8" s="116"/>
      <c r="FWS8" s="116"/>
      <c r="FWT8" s="116"/>
      <c r="FWU8" s="116"/>
      <c r="FWV8" s="116"/>
      <c r="FWW8" s="116"/>
      <c r="FWX8" s="116"/>
      <c r="FWY8" s="116"/>
      <c r="FWZ8" s="116"/>
      <c r="FXA8" s="116"/>
      <c r="FXB8" s="116"/>
      <c r="FXC8" s="116"/>
      <c r="FXD8" s="116"/>
      <c r="FXE8" s="116"/>
      <c r="FXF8" s="116"/>
      <c r="FXG8" s="116"/>
      <c r="FXH8" s="116"/>
      <c r="FXI8" s="116"/>
      <c r="FXJ8" s="116"/>
      <c r="FXK8" s="116"/>
      <c r="FXL8" s="116"/>
      <c r="FXM8" s="116"/>
      <c r="FXN8" s="116"/>
      <c r="FXO8" s="116"/>
      <c r="FXP8" s="116"/>
      <c r="FXQ8" s="116"/>
      <c r="FXR8" s="116"/>
      <c r="FXS8" s="116"/>
      <c r="FXT8" s="116"/>
      <c r="FXU8" s="116"/>
      <c r="FXV8" s="116"/>
      <c r="FXW8" s="116"/>
      <c r="FXX8" s="116"/>
      <c r="FXY8" s="116"/>
      <c r="FXZ8" s="116"/>
      <c r="FYA8" s="116"/>
      <c r="FYB8" s="116"/>
      <c r="FYC8" s="116"/>
      <c r="FYD8" s="116"/>
      <c r="FYE8" s="116"/>
      <c r="FYF8" s="116"/>
      <c r="FYG8" s="116"/>
      <c r="FYH8" s="116"/>
      <c r="FYI8" s="116"/>
      <c r="FYJ8" s="116"/>
      <c r="FYK8" s="116"/>
      <c r="FYL8" s="116"/>
      <c r="FYM8" s="116"/>
      <c r="FYN8" s="116"/>
      <c r="FYO8" s="116"/>
      <c r="FYP8" s="116"/>
      <c r="FYQ8" s="116"/>
      <c r="FYR8" s="116"/>
      <c r="FYS8" s="116"/>
      <c r="FYT8" s="116"/>
      <c r="FYU8" s="116"/>
      <c r="FYV8" s="116"/>
      <c r="FYW8" s="116"/>
      <c r="FYX8" s="116"/>
      <c r="FYY8" s="116"/>
      <c r="FYZ8" s="116"/>
      <c r="FZA8" s="116"/>
      <c r="FZB8" s="116"/>
      <c r="FZC8" s="116"/>
      <c r="FZD8" s="116"/>
      <c r="FZE8" s="116"/>
      <c r="FZF8" s="116"/>
      <c r="FZG8" s="116"/>
      <c r="FZH8" s="116"/>
      <c r="FZI8" s="116"/>
      <c r="FZJ8" s="116"/>
      <c r="FZK8" s="116"/>
      <c r="FZL8" s="116"/>
      <c r="FZM8" s="116"/>
      <c r="FZN8" s="116"/>
      <c r="FZO8" s="116"/>
      <c r="FZP8" s="116"/>
      <c r="FZQ8" s="116"/>
      <c r="FZR8" s="116"/>
      <c r="FZS8" s="116"/>
      <c r="FZT8" s="116"/>
      <c r="FZU8" s="116"/>
      <c r="FZV8" s="116"/>
      <c r="FZW8" s="116"/>
      <c r="FZX8" s="116"/>
      <c r="FZY8" s="116"/>
      <c r="FZZ8" s="116"/>
      <c r="GAA8" s="116"/>
      <c r="GAB8" s="116"/>
      <c r="GAC8" s="116"/>
      <c r="GAD8" s="116"/>
      <c r="GAE8" s="116"/>
      <c r="GAF8" s="116"/>
      <c r="GAG8" s="116"/>
      <c r="GAH8" s="116"/>
      <c r="GAI8" s="116"/>
      <c r="GAJ8" s="116"/>
      <c r="GAK8" s="116"/>
      <c r="GAL8" s="116"/>
      <c r="GAM8" s="116"/>
      <c r="GAN8" s="116"/>
      <c r="GAO8" s="116"/>
      <c r="GAP8" s="116"/>
      <c r="GAQ8" s="116"/>
      <c r="GAR8" s="116"/>
      <c r="GAS8" s="116"/>
      <c r="GAT8" s="116"/>
      <c r="GAU8" s="116"/>
      <c r="GAV8" s="116"/>
      <c r="GAW8" s="116"/>
      <c r="GAX8" s="116"/>
      <c r="GAY8" s="116"/>
      <c r="GAZ8" s="116"/>
      <c r="GBA8" s="116"/>
      <c r="GBB8" s="116"/>
      <c r="GBC8" s="116"/>
      <c r="GBD8" s="116"/>
      <c r="GBE8" s="116"/>
      <c r="GBF8" s="116"/>
      <c r="GBG8" s="116"/>
      <c r="GBH8" s="116"/>
      <c r="GBI8" s="116"/>
      <c r="GBJ8" s="116"/>
      <c r="GBK8" s="116"/>
      <c r="GBL8" s="116"/>
      <c r="GBM8" s="116"/>
      <c r="GBN8" s="116"/>
      <c r="GBO8" s="116"/>
      <c r="GBP8" s="116"/>
      <c r="GBQ8" s="116"/>
      <c r="GBR8" s="116"/>
      <c r="GBS8" s="116"/>
      <c r="GBT8" s="116"/>
      <c r="GBU8" s="116"/>
      <c r="GBV8" s="116"/>
      <c r="GBW8" s="116"/>
      <c r="GBX8" s="116"/>
      <c r="GBY8" s="116"/>
      <c r="GBZ8" s="116"/>
      <c r="GCA8" s="116"/>
      <c r="GCB8" s="116"/>
      <c r="GCC8" s="116"/>
      <c r="GCD8" s="116"/>
      <c r="GCE8" s="116"/>
      <c r="GCF8" s="116"/>
      <c r="GCG8" s="116"/>
      <c r="GCH8" s="116"/>
      <c r="GCI8" s="116"/>
      <c r="GCJ8" s="116"/>
      <c r="GCK8" s="116"/>
      <c r="GCL8" s="116"/>
      <c r="GCM8" s="116"/>
      <c r="GCN8" s="116"/>
      <c r="GCO8" s="116"/>
      <c r="GCP8" s="116"/>
      <c r="GCQ8" s="116"/>
      <c r="GCR8" s="116"/>
      <c r="GCS8" s="116"/>
      <c r="GCT8" s="116"/>
      <c r="GCU8" s="116"/>
      <c r="GCV8" s="116"/>
      <c r="GCW8" s="116"/>
      <c r="GCX8" s="116"/>
      <c r="GCY8" s="116"/>
      <c r="GCZ8" s="116"/>
      <c r="GDA8" s="116"/>
      <c r="GDB8" s="116"/>
      <c r="GDC8" s="116"/>
      <c r="GDD8" s="116"/>
      <c r="GDE8" s="116"/>
      <c r="GDF8" s="116"/>
      <c r="GDG8" s="116"/>
      <c r="GDH8" s="116"/>
      <c r="GDI8" s="116"/>
      <c r="GDJ8" s="116"/>
      <c r="GDK8" s="116"/>
      <c r="GDL8" s="116"/>
      <c r="GDM8" s="116"/>
      <c r="GDN8" s="116"/>
      <c r="GDO8" s="116"/>
      <c r="GDP8" s="116"/>
      <c r="GDQ8" s="116"/>
      <c r="GDR8" s="116"/>
      <c r="GDS8" s="116"/>
      <c r="GDT8" s="116"/>
      <c r="GDU8" s="116"/>
      <c r="GDV8" s="116"/>
      <c r="GDW8" s="116"/>
      <c r="GDX8" s="116"/>
      <c r="GDY8" s="116"/>
      <c r="GDZ8" s="116"/>
      <c r="GEA8" s="116"/>
      <c r="GEB8" s="116"/>
      <c r="GEC8" s="116"/>
      <c r="GED8" s="116"/>
      <c r="GEE8" s="116"/>
      <c r="GEF8" s="116"/>
      <c r="GEG8" s="116"/>
      <c r="GEH8" s="116"/>
      <c r="GEI8" s="116"/>
      <c r="GEJ8" s="116"/>
      <c r="GEK8" s="116"/>
      <c r="GEL8" s="116"/>
      <c r="GEM8" s="116"/>
      <c r="GEN8" s="116"/>
      <c r="GEO8" s="116"/>
      <c r="GEP8" s="116"/>
      <c r="GEQ8" s="116"/>
      <c r="GER8" s="116"/>
      <c r="GES8" s="116"/>
      <c r="GET8" s="116"/>
      <c r="GEU8" s="116"/>
      <c r="GEV8" s="116"/>
      <c r="GEW8" s="116"/>
      <c r="GEX8" s="116"/>
      <c r="GEY8" s="116"/>
      <c r="GEZ8" s="116"/>
      <c r="GFA8" s="116"/>
      <c r="GFB8" s="116"/>
      <c r="GFC8" s="116"/>
      <c r="GFD8" s="116"/>
      <c r="GFE8" s="116"/>
      <c r="GFF8" s="116"/>
      <c r="GFG8" s="116"/>
      <c r="GFH8" s="116"/>
      <c r="GFI8" s="116"/>
      <c r="GFJ8" s="116"/>
      <c r="GFK8" s="116"/>
      <c r="GFL8" s="116"/>
      <c r="GFM8" s="116"/>
      <c r="GFN8" s="116"/>
      <c r="GFO8" s="116"/>
      <c r="GFP8" s="116"/>
      <c r="GFQ8" s="116"/>
      <c r="GFR8" s="116"/>
      <c r="GFS8" s="116"/>
      <c r="GFT8" s="116"/>
      <c r="GFU8" s="116"/>
      <c r="GFV8" s="116"/>
      <c r="GFW8" s="116"/>
      <c r="GFX8" s="116"/>
      <c r="GFY8" s="116"/>
      <c r="GFZ8" s="116"/>
      <c r="GGA8" s="116"/>
      <c r="GGB8" s="116"/>
      <c r="GGC8" s="116"/>
      <c r="GGD8" s="116"/>
      <c r="GGE8" s="116"/>
      <c r="GGF8" s="116"/>
      <c r="GGG8" s="116"/>
      <c r="GGH8" s="116"/>
      <c r="GGI8" s="116"/>
      <c r="GGJ8" s="116"/>
      <c r="GGK8" s="116"/>
      <c r="GGL8" s="116"/>
      <c r="GGM8" s="116"/>
      <c r="GGN8" s="116"/>
      <c r="GGO8" s="116"/>
      <c r="GGP8" s="116"/>
      <c r="GGQ8" s="116"/>
      <c r="GGR8" s="116"/>
      <c r="GGS8" s="116"/>
      <c r="GGT8" s="116"/>
      <c r="GGU8" s="116"/>
      <c r="GGV8" s="116"/>
      <c r="GGW8" s="116"/>
      <c r="GGX8" s="116"/>
      <c r="GGY8" s="116"/>
      <c r="GGZ8" s="116"/>
      <c r="GHA8" s="116"/>
      <c r="GHB8" s="116"/>
      <c r="GHC8" s="116"/>
      <c r="GHD8" s="116"/>
      <c r="GHE8" s="116"/>
      <c r="GHF8" s="116"/>
      <c r="GHG8" s="116"/>
      <c r="GHH8" s="116"/>
      <c r="GHI8" s="116"/>
      <c r="GHJ8" s="116"/>
      <c r="GHK8" s="116"/>
      <c r="GHL8" s="116"/>
      <c r="GHM8" s="116"/>
      <c r="GHN8" s="116"/>
      <c r="GHO8" s="116"/>
      <c r="GHP8" s="116"/>
      <c r="GHQ8" s="116"/>
      <c r="GHR8" s="116"/>
      <c r="GHS8" s="116"/>
      <c r="GHT8" s="116"/>
      <c r="GHU8" s="116"/>
      <c r="GHV8" s="116"/>
      <c r="GHW8" s="116"/>
      <c r="GHX8" s="116"/>
      <c r="GHY8" s="116"/>
      <c r="GHZ8" s="116"/>
      <c r="GIA8" s="116"/>
      <c r="GIB8" s="116"/>
      <c r="GIC8" s="116"/>
      <c r="GID8" s="116"/>
      <c r="GIE8" s="116"/>
      <c r="GIF8" s="116"/>
      <c r="GIG8" s="116"/>
      <c r="GIH8" s="116"/>
      <c r="GII8" s="116"/>
      <c r="GIJ8" s="116"/>
      <c r="GIK8" s="116"/>
      <c r="GIL8" s="116"/>
      <c r="GIM8" s="116"/>
      <c r="GIN8" s="116"/>
      <c r="GIO8" s="116"/>
      <c r="GIP8" s="116"/>
      <c r="GIQ8" s="116"/>
      <c r="GIR8" s="116"/>
      <c r="GIS8" s="116"/>
      <c r="GIT8" s="116"/>
      <c r="GIU8" s="116"/>
      <c r="GIV8" s="116"/>
      <c r="GIW8" s="116"/>
      <c r="GIX8" s="116"/>
      <c r="GIY8" s="116"/>
      <c r="GIZ8" s="116"/>
      <c r="GJA8" s="116"/>
      <c r="GJB8" s="116"/>
      <c r="GJC8" s="116"/>
      <c r="GJD8" s="116"/>
      <c r="GJE8" s="116"/>
      <c r="GJF8" s="116"/>
      <c r="GJG8" s="116"/>
      <c r="GJH8" s="116"/>
      <c r="GJI8" s="116"/>
      <c r="GJJ8" s="116"/>
      <c r="GJK8" s="116"/>
      <c r="GJL8" s="116"/>
      <c r="GJM8" s="116"/>
      <c r="GJN8" s="116"/>
      <c r="GJO8" s="116"/>
      <c r="GJP8" s="116"/>
      <c r="GJQ8" s="116"/>
      <c r="GJR8" s="116"/>
      <c r="GJS8" s="116"/>
      <c r="GJT8" s="116"/>
      <c r="GJU8" s="116"/>
      <c r="GJV8" s="116"/>
      <c r="GJW8" s="116"/>
      <c r="GJX8" s="116"/>
      <c r="GJY8" s="116"/>
      <c r="GJZ8" s="116"/>
      <c r="GKA8" s="116"/>
      <c r="GKB8" s="116"/>
      <c r="GKC8" s="116"/>
      <c r="GKD8" s="116"/>
      <c r="GKE8" s="116"/>
      <c r="GKF8" s="116"/>
      <c r="GKG8" s="116"/>
      <c r="GKH8" s="116"/>
      <c r="GKI8" s="116"/>
      <c r="GKJ8" s="116"/>
      <c r="GKK8" s="116"/>
      <c r="GKL8" s="116"/>
      <c r="GKM8" s="116"/>
      <c r="GKN8" s="116"/>
      <c r="GKO8" s="116"/>
      <c r="GKP8" s="116"/>
      <c r="GKQ8" s="116"/>
      <c r="GKR8" s="116"/>
      <c r="GKS8" s="116"/>
      <c r="GKT8" s="116"/>
      <c r="GKU8" s="116"/>
      <c r="GKV8" s="116"/>
      <c r="GKW8" s="116"/>
      <c r="GKX8" s="116"/>
      <c r="GKY8" s="116"/>
      <c r="GKZ8" s="116"/>
      <c r="GLA8" s="116"/>
      <c r="GLB8" s="116"/>
      <c r="GLC8" s="116"/>
      <c r="GLD8" s="116"/>
      <c r="GLE8" s="116"/>
      <c r="GLF8" s="116"/>
      <c r="GLG8" s="116"/>
      <c r="GLH8" s="116"/>
      <c r="GLI8" s="116"/>
      <c r="GLJ8" s="116"/>
      <c r="GLK8" s="116"/>
      <c r="GLL8" s="116"/>
      <c r="GLM8" s="116"/>
      <c r="GLN8" s="116"/>
      <c r="GLO8" s="116"/>
      <c r="GLP8" s="116"/>
      <c r="GLQ8" s="116"/>
      <c r="GLR8" s="116"/>
      <c r="GLS8" s="116"/>
      <c r="GLT8" s="116"/>
      <c r="GLU8" s="116"/>
      <c r="GLV8" s="116"/>
      <c r="GLW8" s="116"/>
      <c r="GLX8" s="116"/>
      <c r="GLY8" s="116"/>
      <c r="GLZ8" s="116"/>
      <c r="GMA8" s="116"/>
      <c r="GMB8" s="116"/>
      <c r="GMC8" s="116"/>
      <c r="GMD8" s="116"/>
      <c r="GME8" s="116"/>
      <c r="GMF8" s="116"/>
      <c r="GMG8" s="116"/>
      <c r="GMH8" s="116"/>
      <c r="GMI8" s="116"/>
      <c r="GMJ8" s="116"/>
      <c r="GMK8" s="116"/>
      <c r="GML8" s="116"/>
      <c r="GMM8" s="116"/>
      <c r="GMN8" s="116"/>
      <c r="GMO8" s="116"/>
      <c r="GMP8" s="116"/>
      <c r="GMQ8" s="116"/>
      <c r="GMR8" s="116"/>
      <c r="GMS8" s="116"/>
      <c r="GMT8" s="116"/>
      <c r="GMU8" s="116"/>
      <c r="GMV8" s="116"/>
      <c r="GMW8" s="116"/>
      <c r="GMX8" s="116"/>
      <c r="GMY8" s="116"/>
      <c r="GMZ8" s="116"/>
      <c r="GNA8" s="116"/>
      <c r="GNB8" s="116"/>
      <c r="GNC8" s="116"/>
      <c r="GND8" s="116"/>
      <c r="GNE8" s="116"/>
      <c r="GNF8" s="116"/>
      <c r="GNG8" s="116"/>
      <c r="GNH8" s="116"/>
      <c r="GNI8" s="116"/>
      <c r="GNJ8" s="116"/>
      <c r="GNK8" s="116"/>
      <c r="GNL8" s="116"/>
      <c r="GNM8" s="116"/>
      <c r="GNN8" s="116"/>
      <c r="GNO8" s="116"/>
      <c r="GNP8" s="116"/>
      <c r="GNQ8" s="116"/>
      <c r="GNR8" s="116"/>
      <c r="GNS8" s="116"/>
      <c r="GNT8" s="116"/>
      <c r="GNU8" s="116"/>
      <c r="GNV8" s="116"/>
      <c r="GNW8" s="116"/>
      <c r="GNX8" s="116"/>
      <c r="GNY8" s="116"/>
      <c r="GNZ8" s="116"/>
      <c r="GOA8" s="116"/>
      <c r="GOB8" s="116"/>
      <c r="GOC8" s="116"/>
      <c r="GOD8" s="116"/>
      <c r="GOE8" s="116"/>
      <c r="GOF8" s="116"/>
      <c r="GOG8" s="116"/>
      <c r="GOH8" s="116"/>
      <c r="GOI8" s="116"/>
      <c r="GOJ8" s="116"/>
      <c r="GOK8" s="116"/>
      <c r="GOL8" s="116"/>
      <c r="GOM8" s="116"/>
      <c r="GON8" s="116"/>
      <c r="GOO8" s="116"/>
      <c r="GOP8" s="116"/>
      <c r="GOQ8" s="116"/>
      <c r="GOR8" s="116"/>
      <c r="GOS8" s="116"/>
      <c r="GOT8" s="116"/>
      <c r="GOU8" s="116"/>
      <c r="GOV8" s="116"/>
      <c r="GOW8" s="116"/>
      <c r="GOX8" s="116"/>
      <c r="GOY8" s="116"/>
      <c r="GOZ8" s="116"/>
      <c r="GPA8" s="116"/>
      <c r="GPB8" s="116"/>
      <c r="GPC8" s="116"/>
      <c r="GPD8" s="116"/>
      <c r="GPE8" s="116"/>
      <c r="GPF8" s="116"/>
      <c r="GPG8" s="116"/>
      <c r="GPH8" s="116"/>
      <c r="GPI8" s="116"/>
      <c r="GPJ8" s="116"/>
      <c r="GPK8" s="116"/>
      <c r="GPL8" s="116"/>
      <c r="GPM8" s="116"/>
      <c r="GPN8" s="116"/>
      <c r="GPO8" s="116"/>
      <c r="GPP8" s="116"/>
      <c r="GPQ8" s="116"/>
      <c r="GPR8" s="116"/>
      <c r="GPS8" s="116"/>
      <c r="GPT8" s="116"/>
      <c r="GPU8" s="116"/>
      <c r="GPV8" s="116"/>
      <c r="GPW8" s="116"/>
      <c r="GPX8" s="116"/>
      <c r="GPY8" s="116"/>
      <c r="GPZ8" s="116"/>
      <c r="GQA8" s="116"/>
      <c r="GQB8" s="116"/>
      <c r="GQC8" s="116"/>
      <c r="GQD8" s="116"/>
      <c r="GQE8" s="116"/>
      <c r="GQF8" s="116"/>
      <c r="GQG8" s="116"/>
      <c r="GQH8" s="116"/>
      <c r="GQI8" s="116"/>
      <c r="GQJ8" s="116"/>
      <c r="GQK8" s="116"/>
      <c r="GQL8" s="116"/>
      <c r="GQM8" s="116"/>
      <c r="GQN8" s="116"/>
      <c r="GQO8" s="116"/>
      <c r="GQP8" s="116"/>
      <c r="GQQ8" s="116"/>
      <c r="GQR8" s="116"/>
      <c r="GQS8" s="116"/>
      <c r="GQT8" s="116"/>
      <c r="GQU8" s="116"/>
      <c r="GQV8" s="116"/>
      <c r="GQW8" s="116"/>
      <c r="GQX8" s="116"/>
      <c r="GQY8" s="116"/>
      <c r="GQZ8" s="116"/>
      <c r="GRA8" s="116"/>
      <c r="GRB8" s="116"/>
      <c r="GRC8" s="116"/>
      <c r="GRD8" s="116"/>
      <c r="GRE8" s="116"/>
      <c r="GRF8" s="116"/>
      <c r="GRG8" s="116"/>
      <c r="GRH8" s="116"/>
      <c r="GRI8" s="116"/>
      <c r="GRJ8" s="116"/>
      <c r="GRK8" s="116"/>
      <c r="GRL8" s="116"/>
      <c r="GRM8" s="116"/>
      <c r="GRN8" s="116"/>
      <c r="GRO8" s="116"/>
      <c r="GRP8" s="116"/>
      <c r="GRQ8" s="116"/>
      <c r="GRR8" s="116"/>
      <c r="GRS8" s="116"/>
      <c r="GRT8" s="116"/>
      <c r="GRU8" s="116"/>
      <c r="GRV8" s="116"/>
      <c r="GRW8" s="116"/>
      <c r="GRX8" s="116"/>
      <c r="GRY8" s="116"/>
      <c r="GRZ8" s="116"/>
      <c r="GSA8" s="116"/>
      <c r="GSB8" s="116"/>
      <c r="GSC8" s="116"/>
      <c r="GSD8" s="116"/>
      <c r="GSE8" s="116"/>
      <c r="GSF8" s="116"/>
      <c r="GSG8" s="116"/>
      <c r="GSH8" s="116"/>
      <c r="GSI8" s="116"/>
      <c r="GSJ8" s="116"/>
      <c r="GSK8" s="116"/>
      <c r="GSL8" s="116"/>
      <c r="GSM8" s="116"/>
      <c r="GSN8" s="116"/>
      <c r="GSO8" s="116"/>
      <c r="GSP8" s="116"/>
      <c r="GSQ8" s="116"/>
      <c r="GSR8" s="116"/>
      <c r="GSS8" s="116"/>
      <c r="GST8" s="116"/>
      <c r="GSU8" s="116"/>
      <c r="GSV8" s="116"/>
      <c r="GSW8" s="116"/>
      <c r="GSX8" s="116"/>
      <c r="GSY8" s="116"/>
      <c r="GSZ8" s="116"/>
      <c r="GTA8" s="116"/>
      <c r="GTB8" s="116"/>
      <c r="GTC8" s="116"/>
      <c r="GTD8" s="116"/>
      <c r="GTE8" s="116"/>
      <c r="GTF8" s="116"/>
      <c r="GTG8" s="116"/>
      <c r="GTH8" s="116"/>
      <c r="GTI8" s="116"/>
      <c r="GTJ8" s="116"/>
      <c r="GTK8" s="116"/>
      <c r="GTL8" s="116"/>
      <c r="GTM8" s="116"/>
      <c r="GTN8" s="116"/>
      <c r="GTO8" s="116"/>
      <c r="GTP8" s="116"/>
      <c r="GTQ8" s="116"/>
      <c r="GTR8" s="116"/>
      <c r="GTS8" s="116"/>
      <c r="GTT8" s="116"/>
      <c r="GTU8" s="116"/>
      <c r="GTV8" s="116"/>
      <c r="GTW8" s="116"/>
      <c r="GTX8" s="116"/>
      <c r="GTY8" s="116"/>
      <c r="GTZ8" s="116"/>
      <c r="GUA8" s="116"/>
      <c r="GUB8" s="116"/>
      <c r="GUC8" s="116"/>
      <c r="GUD8" s="116"/>
      <c r="GUE8" s="116"/>
      <c r="GUF8" s="116"/>
      <c r="GUG8" s="116"/>
      <c r="GUH8" s="116"/>
      <c r="GUI8" s="116"/>
      <c r="GUJ8" s="116"/>
      <c r="GUK8" s="116"/>
      <c r="GUL8" s="116"/>
      <c r="GUM8" s="116"/>
      <c r="GUN8" s="116"/>
      <c r="GUO8" s="116"/>
      <c r="GUP8" s="116"/>
      <c r="GUQ8" s="116"/>
      <c r="GUR8" s="116"/>
      <c r="GUS8" s="116"/>
      <c r="GUT8" s="116"/>
      <c r="GUU8" s="116"/>
      <c r="GUV8" s="116"/>
      <c r="GUW8" s="116"/>
      <c r="GUX8" s="116"/>
      <c r="GUY8" s="116"/>
      <c r="GUZ8" s="116"/>
      <c r="GVA8" s="116"/>
      <c r="GVB8" s="116"/>
      <c r="GVC8" s="116"/>
      <c r="GVD8" s="116"/>
      <c r="GVE8" s="116"/>
      <c r="GVF8" s="116"/>
      <c r="GVG8" s="116"/>
      <c r="GVH8" s="116"/>
      <c r="GVI8" s="116"/>
      <c r="GVJ8" s="116"/>
      <c r="GVK8" s="116"/>
      <c r="GVL8" s="116"/>
      <c r="GVM8" s="116"/>
      <c r="GVN8" s="116"/>
      <c r="GVO8" s="116"/>
      <c r="GVP8" s="116"/>
      <c r="GVQ8" s="116"/>
      <c r="GVR8" s="116"/>
      <c r="GVS8" s="116"/>
      <c r="GVT8" s="116"/>
      <c r="GVU8" s="116"/>
      <c r="GVV8" s="116"/>
      <c r="GVW8" s="116"/>
      <c r="GVX8" s="116"/>
      <c r="GVY8" s="116"/>
      <c r="GVZ8" s="116"/>
      <c r="GWA8" s="116"/>
      <c r="GWB8" s="116"/>
      <c r="GWC8" s="116"/>
      <c r="GWD8" s="116"/>
      <c r="GWE8" s="116"/>
      <c r="GWF8" s="116"/>
      <c r="GWG8" s="116"/>
      <c r="GWH8" s="116"/>
      <c r="GWI8" s="116"/>
      <c r="GWJ8" s="116"/>
      <c r="GWK8" s="116"/>
      <c r="GWL8" s="116"/>
      <c r="GWM8" s="116"/>
      <c r="GWN8" s="116"/>
      <c r="GWO8" s="116"/>
      <c r="GWP8" s="116"/>
      <c r="GWQ8" s="116"/>
      <c r="GWR8" s="116"/>
      <c r="GWS8" s="116"/>
      <c r="GWT8" s="116"/>
      <c r="GWU8" s="116"/>
      <c r="GWV8" s="116"/>
      <c r="GWW8" s="116"/>
      <c r="GWX8" s="116"/>
      <c r="GWY8" s="116"/>
      <c r="GWZ8" s="116"/>
      <c r="GXA8" s="116"/>
      <c r="GXB8" s="116"/>
      <c r="GXC8" s="116"/>
      <c r="GXD8" s="116"/>
      <c r="GXE8" s="116"/>
      <c r="GXF8" s="116"/>
      <c r="GXG8" s="116"/>
      <c r="GXH8" s="116"/>
      <c r="GXI8" s="116"/>
      <c r="GXJ8" s="116"/>
      <c r="GXK8" s="116"/>
      <c r="GXL8" s="116"/>
      <c r="GXM8" s="116"/>
      <c r="GXN8" s="116"/>
      <c r="GXO8" s="116"/>
      <c r="GXP8" s="116"/>
      <c r="GXQ8" s="116"/>
      <c r="GXR8" s="116"/>
      <c r="GXS8" s="116"/>
      <c r="GXT8" s="116"/>
      <c r="GXU8" s="116"/>
      <c r="GXV8" s="116"/>
      <c r="GXW8" s="116"/>
      <c r="GXX8" s="116"/>
      <c r="GXY8" s="116"/>
      <c r="GXZ8" s="116"/>
      <c r="GYA8" s="116"/>
      <c r="GYB8" s="116"/>
      <c r="GYC8" s="116"/>
      <c r="GYD8" s="116"/>
      <c r="GYE8" s="116"/>
      <c r="GYF8" s="116"/>
      <c r="GYG8" s="116"/>
      <c r="GYH8" s="116"/>
      <c r="GYI8" s="116"/>
      <c r="GYJ8" s="116"/>
      <c r="GYK8" s="116"/>
      <c r="GYL8" s="116"/>
      <c r="GYM8" s="116"/>
      <c r="GYN8" s="116"/>
      <c r="GYO8" s="116"/>
      <c r="GYP8" s="116"/>
      <c r="GYQ8" s="116"/>
      <c r="GYR8" s="116"/>
      <c r="GYS8" s="116"/>
      <c r="GYT8" s="116"/>
      <c r="GYU8" s="116"/>
      <c r="GYV8" s="116"/>
      <c r="GYW8" s="116"/>
      <c r="GYX8" s="116"/>
      <c r="GYY8" s="116"/>
      <c r="GYZ8" s="116"/>
      <c r="GZA8" s="116"/>
      <c r="GZB8" s="116"/>
      <c r="GZC8" s="116"/>
      <c r="GZD8" s="116"/>
      <c r="GZE8" s="116"/>
      <c r="GZF8" s="116"/>
      <c r="GZG8" s="116"/>
      <c r="GZH8" s="116"/>
      <c r="GZI8" s="116"/>
      <c r="GZJ8" s="116"/>
      <c r="GZK8" s="116"/>
      <c r="GZL8" s="116"/>
      <c r="GZM8" s="116"/>
      <c r="GZN8" s="116"/>
      <c r="GZO8" s="116"/>
      <c r="GZP8" s="116"/>
      <c r="GZQ8" s="116"/>
      <c r="GZR8" s="116"/>
      <c r="GZS8" s="116"/>
      <c r="GZT8" s="116"/>
      <c r="GZU8" s="116"/>
      <c r="GZV8" s="116"/>
      <c r="GZW8" s="116"/>
      <c r="GZX8" s="116"/>
      <c r="GZY8" s="116"/>
      <c r="GZZ8" s="116"/>
      <c r="HAA8" s="116"/>
      <c r="HAB8" s="116"/>
      <c r="HAC8" s="116"/>
      <c r="HAD8" s="116"/>
      <c r="HAE8" s="116"/>
      <c r="HAF8" s="116"/>
      <c r="HAG8" s="116"/>
      <c r="HAH8" s="116"/>
      <c r="HAI8" s="116"/>
      <c r="HAJ8" s="116"/>
      <c r="HAK8" s="116"/>
      <c r="HAL8" s="116"/>
      <c r="HAM8" s="116"/>
      <c r="HAN8" s="116"/>
      <c r="HAO8" s="116"/>
      <c r="HAP8" s="116"/>
      <c r="HAQ8" s="116"/>
      <c r="HAR8" s="116"/>
      <c r="HAS8" s="116"/>
      <c r="HAT8" s="116"/>
      <c r="HAU8" s="116"/>
      <c r="HAV8" s="116"/>
      <c r="HAW8" s="116"/>
      <c r="HAX8" s="116"/>
      <c r="HAY8" s="116"/>
      <c r="HAZ8" s="116"/>
      <c r="HBA8" s="116"/>
      <c r="HBB8" s="116"/>
      <c r="HBC8" s="116"/>
      <c r="HBD8" s="116"/>
      <c r="HBE8" s="116"/>
      <c r="HBF8" s="116"/>
      <c r="HBG8" s="116"/>
      <c r="HBH8" s="116"/>
      <c r="HBI8" s="116"/>
      <c r="HBJ8" s="116"/>
      <c r="HBK8" s="116"/>
      <c r="HBL8" s="116"/>
      <c r="HBM8" s="116"/>
      <c r="HBN8" s="116"/>
      <c r="HBO8" s="116"/>
      <c r="HBP8" s="116"/>
      <c r="HBQ8" s="116"/>
      <c r="HBR8" s="116"/>
      <c r="HBS8" s="116"/>
      <c r="HBT8" s="116"/>
      <c r="HBU8" s="116"/>
      <c r="HBV8" s="116"/>
      <c r="HBW8" s="116"/>
      <c r="HBX8" s="116"/>
      <c r="HBY8" s="116"/>
      <c r="HBZ8" s="116"/>
      <c r="HCA8" s="116"/>
      <c r="HCB8" s="116"/>
      <c r="HCC8" s="116"/>
      <c r="HCD8" s="116"/>
      <c r="HCE8" s="116"/>
      <c r="HCF8" s="116"/>
      <c r="HCG8" s="116"/>
      <c r="HCH8" s="116"/>
      <c r="HCI8" s="116"/>
      <c r="HCJ8" s="116"/>
      <c r="HCK8" s="116"/>
      <c r="HCL8" s="116"/>
      <c r="HCM8" s="116"/>
      <c r="HCN8" s="116"/>
      <c r="HCO8" s="116"/>
      <c r="HCP8" s="116"/>
      <c r="HCQ8" s="116"/>
      <c r="HCR8" s="116"/>
      <c r="HCS8" s="116"/>
      <c r="HCT8" s="116"/>
      <c r="HCU8" s="116"/>
      <c r="HCV8" s="116"/>
      <c r="HCW8" s="116"/>
      <c r="HCX8" s="116"/>
      <c r="HCY8" s="116"/>
      <c r="HCZ8" s="116"/>
      <c r="HDA8" s="116"/>
      <c r="HDB8" s="116"/>
      <c r="HDC8" s="116"/>
      <c r="HDD8" s="116"/>
      <c r="HDE8" s="116"/>
      <c r="HDF8" s="116"/>
      <c r="HDG8" s="116"/>
      <c r="HDH8" s="116"/>
      <c r="HDI8" s="116"/>
      <c r="HDJ8" s="116"/>
      <c r="HDK8" s="116"/>
      <c r="HDL8" s="116"/>
      <c r="HDM8" s="116"/>
      <c r="HDN8" s="116"/>
      <c r="HDO8" s="116"/>
      <c r="HDP8" s="116"/>
      <c r="HDQ8" s="116"/>
      <c r="HDR8" s="116"/>
      <c r="HDS8" s="116"/>
      <c r="HDT8" s="116"/>
      <c r="HDU8" s="116"/>
      <c r="HDV8" s="116"/>
      <c r="HDW8" s="116"/>
      <c r="HDX8" s="116"/>
      <c r="HDY8" s="116"/>
      <c r="HDZ8" s="116"/>
      <c r="HEA8" s="116"/>
      <c r="HEB8" s="116"/>
      <c r="HEC8" s="116"/>
      <c r="HED8" s="116"/>
      <c r="HEE8" s="116"/>
      <c r="HEF8" s="116"/>
      <c r="HEG8" s="116"/>
      <c r="HEH8" s="116"/>
      <c r="HEI8" s="116"/>
      <c r="HEJ8" s="116"/>
      <c r="HEK8" s="116"/>
      <c r="HEL8" s="116"/>
      <c r="HEM8" s="116"/>
      <c r="HEN8" s="116"/>
      <c r="HEO8" s="116"/>
      <c r="HEP8" s="116"/>
      <c r="HEQ8" s="116"/>
      <c r="HER8" s="116"/>
      <c r="HES8" s="116"/>
      <c r="HET8" s="116"/>
      <c r="HEU8" s="116"/>
      <c r="HEV8" s="116"/>
      <c r="HEW8" s="116"/>
      <c r="HEX8" s="116"/>
      <c r="HEY8" s="116"/>
      <c r="HEZ8" s="116"/>
      <c r="HFA8" s="116"/>
      <c r="HFB8" s="116"/>
      <c r="HFC8" s="116"/>
      <c r="HFD8" s="116"/>
      <c r="HFE8" s="116"/>
      <c r="HFF8" s="116"/>
      <c r="HFG8" s="116"/>
      <c r="HFH8" s="116"/>
      <c r="HFI8" s="116"/>
      <c r="HFJ8" s="116"/>
      <c r="HFK8" s="116"/>
      <c r="HFL8" s="116"/>
      <c r="HFM8" s="116"/>
      <c r="HFN8" s="116"/>
      <c r="HFO8" s="116"/>
      <c r="HFP8" s="116"/>
      <c r="HFQ8" s="116"/>
      <c r="HFR8" s="116"/>
      <c r="HFS8" s="116"/>
      <c r="HFT8" s="116"/>
      <c r="HFU8" s="116"/>
      <c r="HFV8" s="116"/>
      <c r="HFW8" s="116"/>
      <c r="HFX8" s="116"/>
      <c r="HFY8" s="116"/>
      <c r="HFZ8" s="116"/>
      <c r="HGA8" s="116"/>
      <c r="HGB8" s="116"/>
      <c r="HGC8" s="116"/>
      <c r="HGD8" s="116"/>
      <c r="HGE8" s="116"/>
      <c r="HGF8" s="116"/>
      <c r="HGG8" s="116"/>
      <c r="HGH8" s="116"/>
      <c r="HGI8" s="116"/>
      <c r="HGJ8" s="116"/>
      <c r="HGK8" s="116"/>
      <c r="HGL8" s="116"/>
      <c r="HGM8" s="116"/>
      <c r="HGN8" s="116"/>
      <c r="HGO8" s="116"/>
      <c r="HGP8" s="116"/>
      <c r="HGQ8" s="116"/>
      <c r="HGR8" s="116"/>
      <c r="HGS8" s="116"/>
      <c r="HGT8" s="116"/>
      <c r="HGU8" s="116"/>
      <c r="HGV8" s="116"/>
      <c r="HGW8" s="116"/>
      <c r="HGX8" s="116"/>
      <c r="HGY8" s="116"/>
      <c r="HGZ8" s="116"/>
      <c r="HHA8" s="116"/>
      <c r="HHB8" s="116"/>
      <c r="HHC8" s="116"/>
      <c r="HHD8" s="116"/>
      <c r="HHE8" s="116"/>
      <c r="HHF8" s="116"/>
      <c r="HHG8" s="116"/>
      <c r="HHH8" s="116"/>
      <c r="HHI8" s="116"/>
      <c r="HHJ8" s="116"/>
      <c r="HHK8" s="116"/>
      <c r="HHL8" s="116"/>
      <c r="HHM8" s="116"/>
      <c r="HHN8" s="116"/>
      <c r="HHO8" s="116"/>
      <c r="HHP8" s="116"/>
      <c r="HHQ8" s="116"/>
      <c r="HHR8" s="116"/>
      <c r="HHS8" s="116"/>
      <c r="HHT8" s="116"/>
      <c r="HHU8" s="116"/>
      <c r="HHV8" s="116"/>
      <c r="HHW8" s="116"/>
      <c r="HHX8" s="116"/>
      <c r="HHY8" s="116"/>
      <c r="HHZ8" s="116"/>
      <c r="HIA8" s="116"/>
      <c r="HIB8" s="116"/>
      <c r="HIC8" s="116"/>
      <c r="HID8" s="116"/>
      <c r="HIE8" s="116"/>
      <c r="HIF8" s="116"/>
      <c r="HIG8" s="116"/>
      <c r="HIH8" s="116"/>
      <c r="HII8" s="116"/>
      <c r="HIJ8" s="116"/>
      <c r="HIK8" s="116"/>
      <c r="HIL8" s="116"/>
      <c r="HIM8" s="116"/>
      <c r="HIN8" s="116"/>
      <c r="HIO8" s="116"/>
      <c r="HIP8" s="116"/>
      <c r="HIQ8" s="116"/>
      <c r="HIR8" s="116"/>
      <c r="HIS8" s="116"/>
      <c r="HIT8" s="116"/>
      <c r="HIU8" s="116"/>
      <c r="HIV8" s="116"/>
      <c r="HIW8" s="116"/>
      <c r="HIX8" s="116"/>
      <c r="HIY8" s="116"/>
      <c r="HIZ8" s="116"/>
      <c r="HJA8" s="116"/>
      <c r="HJB8" s="116"/>
      <c r="HJC8" s="116"/>
      <c r="HJD8" s="116"/>
      <c r="HJE8" s="116"/>
      <c r="HJF8" s="116"/>
      <c r="HJG8" s="116"/>
      <c r="HJH8" s="116"/>
      <c r="HJI8" s="116"/>
      <c r="HJJ8" s="116"/>
      <c r="HJK8" s="116"/>
      <c r="HJL8" s="116"/>
      <c r="HJM8" s="116"/>
      <c r="HJN8" s="116"/>
      <c r="HJO8" s="116"/>
      <c r="HJP8" s="116"/>
      <c r="HJQ8" s="116"/>
      <c r="HJR8" s="116"/>
      <c r="HJS8" s="116"/>
      <c r="HJT8" s="116"/>
      <c r="HJU8" s="116"/>
      <c r="HJV8" s="116"/>
      <c r="HJW8" s="116"/>
      <c r="HJX8" s="116"/>
      <c r="HJY8" s="116"/>
      <c r="HJZ8" s="116"/>
      <c r="HKA8" s="116"/>
      <c r="HKB8" s="116"/>
      <c r="HKC8" s="116"/>
      <c r="HKD8" s="116"/>
      <c r="HKE8" s="116"/>
      <c r="HKF8" s="116"/>
      <c r="HKG8" s="116"/>
      <c r="HKH8" s="116"/>
      <c r="HKI8" s="116"/>
      <c r="HKJ8" s="116"/>
      <c r="HKK8" s="116"/>
      <c r="HKL8" s="116"/>
      <c r="HKM8" s="116"/>
      <c r="HKN8" s="116"/>
      <c r="HKO8" s="116"/>
      <c r="HKP8" s="116"/>
      <c r="HKQ8" s="116"/>
      <c r="HKR8" s="116"/>
      <c r="HKS8" s="116"/>
      <c r="HKT8" s="116"/>
      <c r="HKU8" s="116"/>
      <c r="HKV8" s="116"/>
      <c r="HKW8" s="116"/>
      <c r="HKX8" s="116"/>
      <c r="HKY8" s="116"/>
      <c r="HKZ8" s="116"/>
      <c r="HLA8" s="116"/>
      <c r="HLB8" s="116"/>
      <c r="HLC8" s="116"/>
      <c r="HLD8" s="116"/>
      <c r="HLE8" s="116"/>
      <c r="HLF8" s="116"/>
      <c r="HLG8" s="116"/>
      <c r="HLH8" s="116"/>
      <c r="HLI8" s="116"/>
      <c r="HLJ8" s="116"/>
      <c r="HLK8" s="116"/>
      <c r="HLL8" s="116"/>
      <c r="HLM8" s="116"/>
      <c r="HLN8" s="116"/>
      <c r="HLO8" s="116"/>
      <c r="HLP8" s="116"/>
      <c r="HLQ8" s="116"/>
      <c r="HLR8" s="116"/>
      <c r="HLS8" s="116"/>
      <c r="HLT8" s="116"/>
      <c r="HLU8" s="116"/>
      <c r="HLV8" s="116"/>
      <c r="HLW8" s="116"/>
      <c r="HLX8" s="116"/>
      <c r="HLY8" s="116"/>
      <c r="HLZ8" s="116"/>
      <c r="HMA8" s="116"/>
      <c r="HMB8" s="116"/>
      <c r="HMC8" s="116"/>
      <c r="HMD8" s="116"/>
      <c r="HME8" s="116"/>
      <c r="HMF8" s="116"/>
      <c r="HMG8" s="116"/>
      <c r="HMH8" s="116"/>
      <c r="HMI8" s="116"/>
      <c r="HMJ8" s="116"/>
      <c r="HMK8" s="116"/>
      <c r="HML8" s="116"/>
      <c r="HMM8" s="116"/>
      <c r="HMN8" s="116"/>
      <c r="HMO8" s="116"/>
      <c r="HMP8" s="116"/>
      <c r="HMQ8" s="116"/>
      <c r="HMR8" s="116"/>
      <c r="HMS8" s="116"/>
      <c r="HMT8" s="116"/>
      <c r="HMU8" s="116"/>
      <c r="HMV8" s="116"/>
      <c r="HMW8" s="116"/>
      <c r="HMX8" s="116"/>
      <c r="HMY8" s="116"/>
      <c r="HMZ8" s="116"/>
      <c r="HNA8" s="116"/>
      <c r="HNB8" s="116"/>
      <c r="HNC8" s="116"/>
      <c r="HND8" s="116"/>
      <c r="HNE8" s="116"/>
      <c r="HNF8" s="116"/>
      <c r="HNG8" s="116"/>
      <c r="HNH8" s="116"/>
      <c r="HNI8" s="116"/>
      <c r="HNJ8" s="116"/>
      <c r="HNK8" s="116"/>
      <c r="HNL8" s="116"/>
      <c r="HNM8" s="116"/>
      <c r="HNN8" s="116"/>
      <c r="HNO8" s="116"/>
      <c r="HNP8" s="116"/>
      <c r="HNQ8" s="116"/>
      <c r="HNR8" s="116"/>
      <c r="HNS8" s="116"/>
      <c r="HNT8" s="116"/>
      <c r="HNU8" s="116"/>
      <c r="HNV8" s="116"/>
      <c r="HNW8" s="116"/>
      <c r="HNX8" s="116"/>
      <c r="HNY8" s="116"/>
      <c r="HNZ8" s="116"/>
      <c r="HOA8" s="116"/>
      <c r="HOB8" s="116"/>
      <c r="HOC8" s="116"/>
      <c r="HOD8" s="116"/>
      <c r="HOE8" s="116"/>
      <c r="HOF8" s="116"/>
      <c r="HOG8" s="116"/>
      <c r="HOH8" s="116"/>
      <c r="HOI8" s="116"/>
      <c r="HOJ8" s="116"/>
      <c r="HOK8" s="116"/>
      <c r="HOL8" s="116"/>
      <c r="HOM8" s="116"/>
      <c r="HON8" s="116"/>
      <c r="HOO8" s="116"/>
      <c r="HOP8" s="116"/>
      <c r="HOQ8" s="116"/>
      <c r="HOR8" s="116"/>
      <c r="HOS8" s="116"/>
      <c r="HOT8" s="116"/>
      <c r="HOU8" s="116"/>
      <c r="HOV8" s="116"/>
      <c r="HOW8" s="116"/>
      <c r="HOX8" s="116"/>
      <c r="HOY8" s="116"/>
      <c r="HOZ8" s="116"/>
      <c r="HPA8" s="116"/>
      <c r="HPB8" s="116"/>
      <c r="HPC8" s="116"/>
      <c r="HPD8" s="116"/>
      <c r="HPE8" s="116"/>
      <c r="HPF8" s="116"/>
      <c r="HPG8" s="116"/>
      <c r="HPH8" s="116"/>
      <c r="HPI8" s="116"/>
      <c r="HPJ8" s="116"/>
      <c r="HPK8" s="116"/>
      <c r="HPL8" s="116"/>
      <c r="HPM8" s="116"/>
      <c r="HPN8" s="116"/>
      <c r="HPO8" s="116"/>
      <c r="HPP8" s="116"/>
      <c r="HPQ8" s="116"/>
      <c r="HPR8" s="116"/>
      <c r="HPS8" s="116"/>
      <c r="HPT8" s="116"/>
      <c r="HPU8" s="116"/>
      <c r="HPV8" s="116"/>
      <c r="HPW8" s="116"/>
      <c r="HPX8" s="116"/>
      <c r="HPY8" s="116"/>
      <c r="HPZ8" s="116"/>
      <c r="HQA8" s="116"/>
      <c r="HQB8" s="116"/>
      <c r="HQC8" s="116"/>
      <c r="HQD8" s="116"/>
      <c r="HQE8" s="116"/>
      <c r="HQF8" s="116"/>
      <c r="HQG8" s="116"/>
      <c r="HQH8" s="116"/>
      <c r="HQI8" s="116"/>
      <c r="HQJ8" s="116"/>
      <c r="HQK8" s="116"/>
      <c r="HQL8" s="116"/>
      <c r="HQM8" s="116"/>
      <c r="HQN8" s="116"/>
      <c r="HQO8" s="116"/>
      <c r="HQP8" s="116"/>
      <c r="HQQ8" s="116"/>
      <c r="HQR8" s="116"/>
      <c r="HQS8" s="116"/>
      <c r="HQT8" s="116"/>
      <c r="HQU8" s="116"/>
      <c r="HQV8" s="116"/>
      <c r="HQW8" s="116"/>
      <c r="HQX8" s="116"/>
      <c r="HQY8" s="116"/>
      <c r="HQZ8" s="116"/>
      <c r="HRA8" s="116"/>
      <c r="HRB8" s="116"/>
      <c r="HRC8" s="116"/>
      <c r="HRD8" s="116"/>
      <c r="HRE8" s="116"/>
      <c r="HRF8" s="116"/>
      <c r="HRG8" s="116"/>
      <c r="HRH8" s="116"/>
      <c r="HRI8" s="116"/>
      <c r="HRJ8" s="116"/>
      <c r="HRK8" s="116"/>
      <c r="HRL8" s="116"/>
      <c r="HRM8" s="116"/>
      <c r="HRN8" s="116"/>
      <c r="HRO8" s="116"/>
      <c r="HRP8" s="116"/>
      <c r="HRQ8" s="116"/>
      <c r="HRR8" s="116"/>
      <c r="HRS8" s="116"/>
      <c r="HRT8" s="116"/>
      <c r="HRU8" s="116"/>
      <c r="HRV8" s="116"/>
      <c r="HRW8" s="116"/>
      <c r="HRX8" s="116"/>
      <c r="HRY8" s="116"/>
      <c r="HRZ8" s="116"/>
      <c r="HSA8" s="116"/>
      <c r="HSB8" s="116"/>
      <c r="HSC8" s="116"/>
      <c r="HSD8" s="116"/>
      <c r="HSE8" s="116"/>
      <c r="HSF8" s="116"/>
      <c r="HSG8" s="116"/>
      <c r="HSH8" s="116"/>
      <c r="HSI8" s="116"/>
      <c r="HSJ8" s="116"/>
      <c r="HSK8" s="116"/>
      <c r="HSL8" s="116"/>
      <c r="HSM8" s="116"/>
      <c r="HSN8" s="116"/>
      <c r="HSO8" s="116"/>
      <c r="HSP8" s="116"/>
      <c r="HSQ8" s="116"/>
      <c r="HSR8" s="116"/>
      <c r="HSS8" s="116"/>
      <c r="HST8" s="116"/>
      <c r="HSU8" s="116"/>
      <c r="HSV8" s="116"/>
      <c r="HSW8" s="116"/>
      <c r="HSX8" s="116"/>
      <c r="HSY8" s="116"/>
      <c r="HSZ8" s="116"/>
      <c r="HTA8" s="116"/>
      <c r="HTB8" s="116"/>
      <c r="HTC8" s="116"/>
      <c r="HTD8" s="116"/>
      <c r="HTE8" s="116"/>
      <c r="HTF8" s="116"/>
      <c r="HTG8" s="116"/>
      <c r="HTH8" s="116"/>
      <c r="HTI8" s="116"/>
      <c r="HTJ8" s="116"/>
      <c r="HTK8" s="116"/>
      <c r="HTL8" s="116"/>
      <c r="HTM8" s="116"/>
      <c r="HTN8" s="116"/>
      <c r="HTO8" s="116"/>
      <c r="HTP8" s="116"/>
      <c r="HTQ8" s="116"/>
      <c r="HTR8" s="116"/>
      <c r="HTS8" s="116"/>
      <c r="HTT8" s="116"/>
      <c r="HTU8" s="116"/>
      <c r="HTV8" s="116"/>
      <c r="HTW8" s="116"/>
      <c r="HTX8" s="116"/>
      <c r="HTY8" s="116"/>
      <c r="HTZ8" s="116"/>
      <c r="HUA8" s="116"/>
      <c r="HUB8" s="116"/>
      <c r="HUC8" s="116"/>
      <c r="HUD8" s="116"/>
      <c r="HUE8" s="116"/>
      <c r="HUF8" s="116"/>
      <c r="HUG8" s="116"/>
      <c r="HUH8" s="116"/>
      <c r="HUI8" s="116"/>
      <c r="HUJ8" s="116"/>
      <c r="HUK8" s="116"/>
      <c r="HUL8" s="116"/>
      <c r="HUM8" s="116"/>
      <c r="HUN8" s="116"/>
      <c r="HUO8" s="116"/>
      <c r="HUP8" s="116"/>
      <c r="HUQ8" s="116"/>
      <c r="HUR8" s="116"/>
      <c r="HUS8" s="116"/>
      <c r="HUT8" s="116"/>
      <c r="HUU8" s="116"/>
      <c r="HUV8" s="116"/>
      <c r="HUW8" s="116"/>
      <c r="HUX8" s="116"/>
      <c r="HUY8" s="116"/>
      <c r="HUZ8" s="116"/>
      <c r="HVA8" s="116"/>
      <c r="HVB8" s="116"/>
      <c r="HVC8" s="116"/>
      <c r="HVD8" s="116"/>
      <c r="HVE8" s="116"/>
      <c r="HVF8" s="116"/>
      <c r="HVG8" s="116"/>
      <c r="HVH8" s="116"/>
      <c r="HVI8" s="116"/>
      <c r="HVJ8" s="116"/>
      <c r="HVK8" s="116"/>
      <c r="HVL8" s="116"/>
      <c r="HVM8" s="116"/>
      <c r="HVN8" s="116"/>
      <c r="HVO8" s="116"/>
      <c r="HVP8" s="116"/>
      <c r="HVQ8" s="116"/>
      <c r="HVR8" s="116"/>
      <c r="HVS8" s="116"/>
      <c r="HVT8" s="116"/>
      <c r="HVU8" s="116"/>
      <c r="HVV8" s="116"/>
      <c r="HVW8" s="116"/>
      <c r="HVX8" s="116"/>
      <c r="HVY8" s="116"/>
      <c r="HVZ8" s="116"/>
      <c r="HWA8" s="116"/>
      <c r="HWB8" s="116"/>
      <c r="HWC8" s="116"/>
      <c r="HWD8" s="116"/>
      <c r="HWE8" s="116"/>
      <c r="HWF8" s="116"/>
      <c r="HWG8" s="116"/>
      <c r="HWH8" s="116"/>
      <c r="HWI8" s="116"/>
      <c r="HWJ8" s="116"/>
      <c r="HWK8" s="116"/>
      <c r="HWL8" s="116"/>
      <c r="HWM8" s="116"/>
      <c r="HWN8" s="116"/>
      <c r="HWO8" s="116"/>
      <c r="HWP8" s="116"/>
      <c r="HWQ8" s="116"/>
      <c r="HWR8" s="116"/>
      <c r="HWS8" s="116"/>
      <c r="HWT8" s="116"/>
      <c r="HWU8" s="116"/>
      <c r="HWV8" s="116"/>
      <c r="HWW8" s="116"/>
      <c r="HWX8" s="116"/>
      <c r="HWY8" s="116"/>
      <c r="HWZ8" s="116"/>
      <c r="HXA8" s="116"/>
      <c r="HXB8" s="116"/>
      <c r="HXC8" s="116"/>
      <c r="HXD8" s="116"/>
      <c r="HXE8" s="116"/>
      <c r="HXF8" s="116"/>
      <c r="HXG8" s="116"/>
      <c r="HXH8" s="116"/>
      <c r="HXI8" s="116"/>
      <c r="HXJ8" s="116"/>
      <c r="HXK8" s="116"/>
      <c r="HXL8" s="116"/>
      <c r="HXM8" s="116"/>
      <c r="HXN8" s="116"/>
      <c r="HXO8" s="116"/>
      <c r="HXP8" s="116"/>
      <c r="HXQ8" s="116"/>
      <c r="HXR8" s="116"/>
      <c r="HXS8" s="116"/>
      <c r="HXT8" s="116"/>
      <c r="HXU8" s="116"/>
      <c r="HXV8" s="116"/>
      <c r="HXW8" s="116"/>
      <c r="HXX8" s="116"/>
      <c r="HXY8" s="116"/>
      <c r="HXZ8" s="116"/>
      <c r="HYA8" s="116"/>
      <c r="HYB8" s="116"/>
      <c r="HYC8" s="116"/>
      <c r="HYD8" s="116"/>
      <c r="HYE8" s="116"/>
      <c r="HYF8" s="116"/>
      <c r="HYG8" s="116"/>
      <c r="HYH8" s="116"/>
      <c r="HYI8" s="116"/>
      <c r="HYJ8" s="116"/>
      <c r="HYK8" s="116"/>
      <c r="HYL8" s="116"/>
      <c r="HYM8" s="116"/>
      <c r="HYN8" s="116"/>
      <c r="HYO8" s="116"/>
      <c r="HYP8" s="116"/>
      <c r="HYQ8" s="116"/>
      <c r="HYR8" s="116"/>
      <c r="HYS8" s="116"/>
      <c r="HYT8" s="116"/>
      <c r="HYU8" s="116"/>
      <c r="HYV8" s="116"/>
      <c r="HYW8" s="116"/>
      <c r="HYX8" s="116"/>
      <c r="HYY8" s="116"/>
      <c r="HYZ8" s="116"/>
      <c r="HZA8" s="116"/>
      <c r="HZB8" s="116"/>
      <c r="HZC8" s="116"/>
      <c r="HZD8" s="116"/>
      <c r="HZE8" s="116"/>
      <c r="HZF8" s="116"/>
      <c r="HZG8" s="116"/>
      <c r="HZH8" s="116"/>
      <c r="HZI8" s="116"/>
      <c r="HZJ8" s="116"/>
      <c r="HZK8" s="116"/>
      <c r="HZL8" s="116"/>
      <c r="HZM8" s="116"/>
      <c r="HZN8" s="116"/>
      <c r="HZO8" s="116"/>
      <c r="HZP8" s="116"/>
      <c r="HZQ8" s="116"/>
      <c r="HZR8" s="116"/>
      <c r="HZS8" s="116"/>
      <c r="HZT8" s="116"/>
      <c r="HZU8" s="116"/>
      <c r="HZV8" s="116"/>
      <c r="HZW8" s="116"/>
      <c r="HZX8" s="116"/>
      <c r="HZY8" s="116"/>
      <c r="HZZ8" s="116"/>
      <c r="IAA8" s="116"/>
      <c r="IAB8" s="116"/>
      <c r="IAC8" s="116"/>
      <c r="IAD8" s="116"/>
      <c r="IAE8" s="116"/>
      <c r="IAF8" s="116"/>
      <c r="IAG8" s="116"/>
      <c r="IAH8" s="116"/>
      <c r="IAI8" s="116"/>
      <c r="IAJ8" s="116"/>
      <c r="IAK8" s="116"/>
      <c r="IAL8" s="116"/>
      <c r="IAM8" s="116"/>
      <c r="IAN8" s="116"/>
      <c r="IAO8" s="116"/>
      <c r="IAP8" s="116"/>
      <c r="IAQ8" s="116"/>
      <c r="IAR8" s="116"/>
      <c r="IAS8" s="116"/>
      <c r="IAT8" s="116"/>
      <c r="IAU8" s="116"/>
      <c r="IAV8" s="116"/>
      <c r="IAW8" s="116"/>
      <c r="IAX8" s="116"/>
      <c r="IAY8" s="116"/>
      <c r="IAZ8" s="116"/>
      <c r="IBA8" s="116"/>
      <c r="IBB8" s="116"/>
      <c r="IBC8" s="116"/>
      <c r="IBD8" s="116"/>
      <c r="IBE8" s="116"/>
      <c r="IBF8" s="116"/>
      <c r="IBG8" s="116"/>
      <c r="IBH8" s="116"/>
      <c r="IBI8" s="116"/>
      <c r="IBJ8" s="116"/>
      <c r="IBK8" s="116"/>
      <c r="IBL8" s="116"/>
      <c r="IBM8" s="116"/>
      <c r="IBN8" s="116"/>
      <c r="IBO8" s="116"/>
      <c r="IBP8" s="116"/>
      <c r="IBQ8" s="116"/>
      <c r="IBR8" s="116"/>
      <c r="IBS8" s="116"/>
      <c r="IBT8" s="116"/>
      <c r="IBU8" s="116"/>
      <c r="IBV8" s="116"/>
      <c r="IBW8" s="116"/>
      <c r="IBX8" s="116"/>
      <c r="IBY8" s="116"/>
      <c r="IBZ8" s="116"/>
      <c r="ICA8" s="116"/>
      <c r="ICB8" s="116"/>
      <c r="ICC8" s="116"/>
      <c r="ICD8" s="116"/>
      <c r="ICE8" s="116"/>
      <c r="ICF8" s="116"/>
      <c r="ICG8" s="116"/>
      <c r="ICH8" s="116"/>
      <c r="ICI8" s="116"/>
      <c r="ICJ8" s="116"/>
      <c r="ICK8" s="116"/>
      <c r="ICL8" s="116"/>
      <c r="ICM8" s="116"/>
      <c r="ICN8" s="116"/>
      <c r="ICO8" s="116"/>
      <c r="ICP8" s="116"/>
      <c r="ICQ8" s="116"/>
      <c r="ICR8" s="116"/>
      <c r="ICS8" s="116"/>
      <c r="ICT8" s="116"/>
      <c r="ICU8" s="116"/>
      <c r="ICV8" s="116"/>
      <c r="ICW8" s="116"/>
      <c r="ICX8" s="116"/>
      <c r="ICY8" s="116"/>
      <c r="ICZ8" s="116"/>
      <c r="IDA8" s="116"/>
      <c r="IDB8" s="116"/>
      <c r="IDC8" s="116"/>
      <c r="IDD8" s="116"/>
      <c r="IDE8" s="116"/>
      <c r="IDF8" s="116"/>
      <c r="IDG8" s="116"/>
      <c r="IDH8" s="116"/>
      <c r="IDI8" s="116"/>
      <c r="IDJ8" s="116"/>
      <c r="IDK8" s="116"/>
      <c r="IDL8" s="116"/>
      <c r="IDM8" s="116"/>
      <c r="IDN8" s="116"/>
      <c r="IDO8" s="116"/>
      <c r="IDP8" s="116"/>
      <c r="IDQ8" s="116"/>
      <c r="IDR8" s="116"/>
      <c r="IDS8" s="116"/>
      <c r="IDT8" s="116"/>
      <c r="IDU8" s="116"/>
      <c r="IDV8" s="116"/>
      <c r="IDW8" s="116"/>
      <c r="IDX8" s="116"/>
      <c r="IDY8" s="116"/>
      <c r="IDZ8" s="116"/>
      <c r="IEA8" s="116"/>
      <c r="IEB8" s="116"/>
      <c r="IEC8" s="116"/>
      <c r="IED8" s="116"/>
      <c r="IEE8" s="116"/>
      <c r="IEF8" s="116"/>
      <c r="IEG8" s="116"/>
      <c r="IEH8" s="116"/>
      <c r="IEI8" s="116"/>
      <c r="IEJ8" s="116"/>
      <c r="IEK8" s="116"/>
      <c r="IEL8" s="116"/>
      <c r="IEM8" s="116"/>
      <c r="IEN8" s="116"/>
      <c r="IEO8" s="116"/>
      <c r="IEP8" s="116"/>
      <c r="IEQ8" s="116"/>
      <c r="IER8" s="116"/>
      <c r="IES8" s="116"/>
      <c r="IET8" s="116"/>
      <c r="IEU8" s="116"/>
      <c r="IEV8" s="116"/>
      <c r="IEW8" s="116"/>
      <c r="IEX8" s="116"/>
      <c r="IEY8" s="116"/>
      <c r="IEZ8" s="116"/>
      <c r="IFA8" s="116"/>
      <c r="IFB8" s="116"/>
      <c r="IFC8" s="116"/>
      <c r="IFD8" s="116"/>
      <c r="IFE8" s="116"/>
      <c r="IFF8" s="116"/>
      <c r="IFG8" s="116"/>
      <c r="IFH8" s="116"/>
      <c r="IFI8" s="116"/>
      <c r="IFJ8" s="116"/>
      <c r="IFK8" s="116"/>
      <c r="IFL8" s="116"/>
      <c r="IFM8" s="116"/>
      <c r="IFN8" s="116"/>
      <c r="IFO8" s="116"/>
      <c r="IFP8" s="116"/>
      <c r="IFQ8" s="116"/>
      <c r="IFR8" s="116"/>
      <c r="IFS8" s="116"/>
      <c r="IFT8" s="116"/>
      <c r="IFU8" s="116"/>
      <c r="IFV8" s="116"/>
      <c r="IFW8" s="116"/>
      <c r="IFX8" s="116"/>
      <c r="IFY8" s="116"/>
      <c r="IFZ8" s="116"/>
      <c r="IGA8" s="116"/>
      <c r="IGB8" s="116"/>
      <c r="IGC8" s="116"/>
      <c r="IGD8" s="116"/>
      <c r="IGE8" s="116"/>
      <c r="IGF8" s="116"/>
      <c r="IGG8" s="116"/>
      <c r="IGH8" s="116"/>
      <c r="IGI8" s="116"/>
      <c r="IGJ8" s="116"/>
      <c r="IGK8" s="116"/>
      <c r="IGL8" s="116"/>
      <c r="IGM8" s="116"/>
      <c r="IGN8" s="116"/>
      <c r="IGO8" s="116"/>
      <c r="IGP8" s="116"/>
      <c r="IGQ8" s="116"/>
      <c r="IGR8" s="116"/>
      <c r="IGS8" s="116"/>
      <c r="IGT8" s="116"/>
      <c r="IGU8" s="116"/>
      <c r="IGV8" s="116"/>
      <c r="IGW8" s="116"/>
      <c r="IGX8" s="116"/>
      <c r="IGY8" s="116"/>
      <c r="IGZ8" s="116"/>
      <c r="IHA8" s="116"/>
      <c r="IHB8" s="116"/>
      <c r="IHC8" s="116"/>
      <c r="IHD8" s="116"/>
      <c r="IHE8" s="116"/>
      <c r="IHF8" s="116"/>
      <c r="IHG8" s="116"/>
      <c r="IHH8" s="116"/>
      <c r="IHI8" s="116"/>
      <c r="IHJ8" s="116"/>
      <c r="IHK8" s="116"/>
      <c r="IHL8" s="116"/>
      <c r="IHM8" s="116"/>
      <c r="IHN8" s="116"/>
      <c r="IHO8" s="116"/>
      <c r="IHP8" s="116"/>
      <c r="IHQ8" s="116"/>
      <c r="IHR8" s="116"/>
      <c r="IHS8" s="116"/>
      <c r="IHT8" s="116"/>
      <c r="IHU8" s="116"/>
      <c r="IHV8" s="116"/>
      <c r="IHW8" s="116"/>
      <c r="IHX8" s="116"/>
      <c r="IHY8" s="116"/>
      <c r="IHZ8" s="116"/>
      <c r="IIA8" s="116"/>
      <c r="IIB8" s="116"/>
      <c r="IIC8" s="116"/>
      <c r="IID8" s="116"/>
      <c r="IIE8" s="116"/>
      <c r="IIF8" s="116"/>
      <c r="IIG8" s="116"/>
      <c r="IIH8" s="116"/>
      <c r="III8" s="116"/>
      <c r="IIJ8" s="116"/>
      <c r="IIK8" s="116"/>
      <c r="IIL8" s="116"/>
      <c r="IIM8" s="116"/>
      <c r="IIN8" s="116"/>
      <c r="IIO8" s="116"/>
      <c r="IIP8" s="116"/>
      <c r="IIQ8" s="116"/>
      <c r="IIR8" s="116"/>
      <c r="IIS8" s="116"/>
      <c r="IIT8" s="116"/>
      <c r="IIU8" s="116"/>
      <c r="IIV8" s="116"/>
      <c r="IIW8" s="116"/>
      <c r="IIX8" s="116"/>
      <c r="IIY8" s="116"/>
      <c r="IIZ8" s="116"/>
      <c r="IJA8" s="116"/>
      <c r="IJB8" s="116"/>
      <c r="IJC8" s="116"/>
      <c r="IJD8" s="116"/>
      <c r="IJE8" s="116"/>
      <c r="IJF8" s="116"/>
      <c r="IJG8" s="116"/>
      <c r="IJH8" s="116"/>
      <c r="IJI8" s="116"/>
      <c r="IJJ8" s="116"/>
      <c r="IJK8" s="116"/>
      <c r="IJL8" s="116"/>
      <c r="IJM8" s="116"/>
      <c r="IJN8" s="116"/>
      <c r="IJO8" s="116"/>
      <c r="IJP8" s="116"/>
      <c r="IJQ8" s="116"/>
      <c r="IJR8" s="116"/>
      <c r="IJS8" s="116"/>
      <c r="IJT8" s="116"/>
      <c r="IJU8" s="116"/>
      <c r="IJV8" s="116"/>
      <c r="IJW8" s="116"/>
      <c r="IJX8" s="116"/>
      <c r="IJY8" s="116"/>
      <c r="IJZ8" s="116"/>
      <c r="IKA8" s="116"/>
      <c r="IKB8" s="116"/>
      <c r="IKC8" s="116"/>
      <c r="IKD8" s="116"/>
      <c r="IKE8" s="116"/>
      <c r="IKF8" s="116"/>
      <c r="IKG8" s="116"/>
      <c r="IKH8" s="116"/>
      <c r="IKI8" s="116"/>
      <c r="IKJ8" s="116"/>
      <c r="IKK8" s="116"/>
      <c r="IKL8" s="116"/>
      <c r="IKM8" s="116"/>
      <c r="IKN8" s="116"/>
      <c r="IKO8" s="116"/>
      <c r="IKP8" s="116"/>
      <c r="IKQ8" s="116"/>
      <c r="IKR8" s="116"/>
      <c r="IKS8" s="116"/>
      <c r="IKT8" s="116"/>
      <c r="IKU8" s="116"/>
      <c r="IKV8" s="116"/>
      <c r="IKW8" s="116"/>
      <c r="IKX8" s="116"/>
      <c r="IKY8" s="116"/>
      <c r="IKZ8" s="116"/>
      <c r="ILA8" s="116"/>
      <c r="ILB8" s="116"/>
      <c r="ILC8" s="116"/>
      <c r="ILD8" s="116"/>
      <c r="ILE8" s="116"/>
      <c r="ILF8" s="116"/>
      <c r="ILG8" s="116"/>
      <c r="ILH8" s="116"/>
      <c r="ILI8" s="116"/>
      <c r="ILJ8" s="116"/>
      <c r="ILK8" s="116"/>
      <c r="ILL8" s="116"/>
      <c r="ILM8" s="116"/>
      <c r="ILN8" s="116"/>
      <c r="ILO8" s="116"/>
      <c r="ILP8" s="116"/>
      <c r="ILQ8" s="116"/>
      <c r="ILR8" s="116"/>
      <c r="ILS8" s="116"/>
      <c r="ILT8" s="116"/>
      <c r="ILU8" s="116"/>
      <c r="ILV8" s="116"/>
      <c r="ILW8" s="116"/>
      <c r="ILX8" s="116"/>
      <c r="ILY8" s="116"/>
      <c r="ILZ8" s="116"/>
      <c r="IMA8" s="116"/>
      <c r="IMB8" s="116"/>
      <c r="IMC8" s="116"/>
      <c r="IMD8" s="116"/>
      <c r="IME8" s="116"/>
      <c r="IMF8" s="116"/>
      <c r="IMG8" s="116"/>
      <c r="IMH8" s="116"/>
      <c r="IMI8" s="116"/>
      <c r="IMJ8" s="116"/>
      <c r="IMK8" s="116"/>
      <c r="IML8" s="116"/>
      <c r="IMM8" s="116"/>
      <c r="IMN8" s="116"/>
      <c r="IMO8" s="116"/>
      <c r="IMP8" s="116"/>
      <c r="IMQ8" s="116"/>
      <c r="IMR8" s="116"/>
      <c r="IMS8" s="116"/>
      <c r="IMT8" s="116"/>
      <c r="IMU8" s="116"/>
      <c r="IMV8" s="116"/>
      <c r="IMW8" s="116"/>
      <c r="IMX8" s="116"/>
      <c r="IMY8" s="116"/>
      <c r="IMZ8" s="116"/>
      <c r="INA8" s="116"/>
      <c r="INB8" s="116"/>
      <c r="INC8" s="116"/>
      <c r="IND8" s="116"/>
      <c r="INE8" s="116"/>
      <c r="INF8" s="116"/>
      <c r="ING8" s="116"/>
      <c r="INH8" s="116"/>
      <c r="INI8" s="116"/>
      <c r="INJ8" s="116"/>
      <c r="INK8" s="116"/>
      <c r="INL8" s="116"/>
      <c r="INM8" s="116"/>
      <c r="INN8" s="116"/>
      <c r="INO8" s="116"/>
      <c r="INP8" s="116"/>
      <c r="INQ8" s="116"/>
      <c r="INR8" s="116"/>
      <c r="INS8" s="116"/>
      <c r="INT8" s="116"/>
      <c r="INU8" s="116"/>
      <c r="INV8" s="116"/>
      <c r="INW8" s="116"/>
      <c r="INX8" s="116"/>
      <c r="INY8" s="116"/>
      <c r="INZ8" s="116"/>
      <c r="IOA8" s="116"/>
      <c r="IOB8" s="116"/>
      <c r="IOC8" s="116"/>
      <c r="IOD8" s="116"/>
      <c r="IOE8" s="116"/>
      <c r="IOF8" s="116"/>
      <c r="IOG8" s="116"/>
      <c r="IOH8" s="116"/>
      <c r="IOI8" s="116"/>
      <c r="IOJ8" s="116"/>
      <c r="IOK8" s="116"/>
      <c r="IOL8" s="116"/>
      <c r="IOM8" s="116"/>
      <c r="ION8" s="116"/>
      <c r="IOO8" s="116"/>
      <c r="IOP8" s="116"/>
      <c r="IOQ8" s="116"/>
      <c r="IOR8" s="116"/>
      <c r="IOS8" s="116"/>
      <c r="IOT8" s="116"/>
      <c r="IOU8" s="116"/>
      <c r="IOV8" s="116"/>
      <c r="IOW8" s="116"/>
      <c r="IOX8" s="116"/>
      <c r="IOY8" s="116"/>
      <c r="IOZ8" s="116"/>
      <c r="IPA8" s="116"/>
      <c r="IPB8" s="116"/>
      <c r="IPC8" s="116"/>
      <c r="IPD8" s="116"/>
      <c r="IPE8" s="116"/>
      <c r="IPF8" s="116"/>
      <c r="IPG8" s="116"/>
      <c r="IPH8" s="116"/>
      <c r="IPI8" s="116"/>
      <c r="IPJ8" s="116"/>
      <c r="IPK8" s="116"/>
      <c r="IPL8" s="116"/>
      <c r="IPM8" s="116"/>
      <c r="IPN8" s="116"/>
      <c r="IPO8" s="116"/>
      <c r="IPP8" s="116"/>
      <c r="IPQ8" s="116"/>
      <c r="IPR8" s="116"/>
      <c r="IPS8" s="116"/>
      <c r="IPT8" s="116"/>
      <c r="IPU8" s="116"/>
      <c r="IPV8" s="116"/>
      <c r="IPW8" s="116"/>
      <c r="IPX8" s="116"/>
      <c r="IPY8" s="116"/>
      <c r="IPZ8" s="116"/>
      <c r="IQA8" s="116"/>
      <c r="IQB8" s="116"/>
      <c r="IQC8" s="116"/>
      <c r="IQD8" s="116"/>
      <c r="IQE8" s="116"/>
      <c r="IQF8" s="116"/>
      <c r="IQG8" s="116"/>
      <c r="IQH8" s="116"/>
      <c r="IQI8" s="116"/>
      <c r="IQJ8" s="116"/>
      <c r="IQK8" s="116"/>
      <c r="IQL8" s="116"/>
      <c r="IQM8" s="116"/>
      <c r="IQN8" s="116"/>
      <c r="IQO8" s="116"/>
      <c r="IQP8" s="116"/>
      <c r="IQQ8" s="116"/>
      <c r="IQR8" s="116"/>
      <c r="IQS8" s="116"/>
      <c r="IQT8" s="116"/>
      <c r="IQU8" s="116"/>
      <c r="IQV8" s="116"/>
      <c r="IQW8" s="116"/>
      <c r="IQX8" s="116"/>
      <c r="IQY8" s="116"/>
      <c r="IQZ8" s="116"/>
      <c r="IRA8" s="116"/>
      <c r="IRB8" s="116"/>
      <c r="IRC8" s="116"/>
      <c r="IRD8" s="116"/>
      <c r="IRE8" s="116"/>
      <c r="IRF8" s="116"/>
      <c r="IRG8" s="116"/>
      <c r="IRH8" s="116"/>
      <c r="IRI8" s="116"/>
      <c r="IRJ8" s="116"/>
      <c r="IRK8" s="116"/>
      <c r="IRL8" s="116"/>
      <c r="IRM8" s="116"/>
      <c r="IRN8" s="116"/>
      <c r="IRO8" s="116"/>
      <c r="IRP8" s="116"/>
      <c r="IRQ8" s="116"/>
      <c r="IRR8" s="116"/>
      <c r="IRS8" s="116"/>
      <c r="IRT8" s="116"/>
      <c r="IRU8" s="116"/>
      <c r="IRV8" s="116"/>
      <c r="IRW8" s="116"/>
      <c r="IRX8" s="116"/>
      <c r="IRY8" s="116"/>
      <c r="IRZ8" s="116"/>
      <c r="ISA8" s="116"/>
      <c r="ISB8" s="116"/>
      <c r="ISC8" s="116"/>
      <c r="ISD8" s="116"/>
      <c r="ISE8" s="116"/>
      <c r="ISF8" s="116"/>
      <c r="ISG8" s="116"/>
      <c r="ISH8" s="116"/>
      <c r="ISI8" s="116"/>
      <c r="ISJ8" s="116"/>
      <c r="ISK8" s="116"/>
      <c r="ISL8" s="116"/>
      <c r="ISM8" s="116"/>
      <c r="ISN8" s="116"/>
      <c r="ISO8" s="116"/>
      <c r="ISP8" s="116"/>
      <c r="ISQ8" s="116"/>
      <c r="ISR8" s="116"/>
      <c r="ISS8" s="116"/>
      <c r="IST8" s="116"/>
      <c r="ISU8" s="116"/>
      <c r="ISV8" s="116"/>
      <c r="ISW8" s="116"/>
      <c r="ISX8" s="116"/>
      <c r="ISY8" s="116"/>
      <c r="ISZ8" s="116"/>
      <c r="ITA8" s="116"/>
      <c r="ITB8" s="116"/>
      <c r="ITC8" s="116"/>
      <c r="ITD8" s="116"/>
      <c r="ITE8" s="116"/>
      <c r="ITF8" s="116"/>
      <c r="ITG8" s="116"/>
      <c r="ITH8" s="116"/>
      <c r="ITI8" s="116"/>
      <c r="ITJ8" s="116"/>
      <c r="ITK8" s="116"/>
      <c r="ITL8" s="116"/>
      <c r="ITM8" s="116"/>
      <c r="ITN8" s="116"/>
      <c r="ITO8" s="116"/>
      <c r="ITP8" s="116"/>
      <c r="ITQ8" s="116"/>
      <c r="ITR8" s="116"/>
      <c r="ITS8" s="116"/>
      <c r="ITT8" s="116"/>
      <c r="ITU8" s="116"/>
      <c r="ITV8" s="116"/>
      <c r="ITW8" s="116"/>
      <c r="ITX8" s="116"/>
      <c r="ITY8" s="116"/>
      <c r="ITZ8" s="116"/>
      <c r="IUA8" s="116"/>
      <c r="IUB8" s="116"/>
      <c r="IUC8" s="116"/>
      <c r="IUD8" s="116"/>
      <c r="IUE8" s="116"/>
      <c r="IUF8" s="116"/>
      <c r="IUG8" s="116"/>
      <c r="IUH8" s="116"/>
      <c r="IUI8" s="116"/>
      <c r="IUJ8" s="116"/>
      <c r="IUK8" s="116"/>
      <c r="IUL8" s="116"/>
      <c r="IUM8" s="116"/>
      <c r="IUN8" s="116"/>
      <c r="IUO8" s="116"/>
      <c r="IUP8" s="116"/>
      <c r="IUQ8" s="116"/>
      <c r="IUR8" s="116"/>
      <c r="IUS8" s="116"/>
      <c r="IUT8" s="116"/>
      <c r="IUU8" s="116"/>
      <c r="IUV8" s="116"/>
      <c r="IUW8" s="116"/>
      <c r="IUX8" s="116"/>
      <c r="IUY8" s="116"/>
      <c r="IUZ8" s="116"/>
      <c r="IVA8" s="116"/>
      <c r="IVB8" s="116"/>
      <c r="IVC8" s="116"/>
      <c r="IVD8" s="116"/>
      <c r="IVE8" s="116"/>
      <c r="IVF8" s="116"/>
      <c r="IVG8" s="116"/>
      <c r="IVH8" s="116"/>
      <c r="IVI8" s="116"/>
      <c r="IVJ8" s="116"/>
      <c r="IVK8" s="116"/>
      <c r="IVL8" s="116"/>
      <c r="IVM8" s="116"/>
      <c r="IVN8" s="116"/>
      <c r="IVO8" s="116"/>
      <c r="IVP8" s="116"/>
      <c r="IVQ8" s="116"/>
      <c r="IVR8" s="116"/>
      <c r="IVS8" s="116"/>
      <c r="IVT8" s="116"/>
      <c r="IVU8" s="116"/>
      <c r="IVV8" s="116"/>
      <c r="IVW8" s="116"/>
      <c r="IVX8" s="116"/>
      <c r="IVY8" s="116"/>
      <c r="IVZ8" s="116"/>
      <c r="IWA8" s="116"/>
      <c r="IWB8" s="116"/>
      <c r="IWC8" s="116"/>
      <c r="IWD8" s="116"/>
      <c r="IWE8" s="116"/>
      <c r="IWF8" s="116"/>
      <c r="IWG8" s="116"/>
      <c r="IWH8" s="116"/>
      <c r="IWI8" s="116"/>
      <c r="IWJ8" s="116"/>
      <c r="IWK8" s="116"/>
      <c r="IWL8" s="116"/>
      <c r="IWM8" s="116"/>
      <c r="IWN8" s="116"/>
      <c r="IWO8" s="116"/>
      <c r="IWP8" s="116"/>
      <c r="IWQ8" s="116"/>
      <c r="IWR8" s="116"/>
      <c r="IWS8" s="116"/>
      <c r="IWT8" s="116"/>
      <c r="IWU8" s="116"/>
      <c r="IWV8" s="116"/>
      <c r="IWW8" s="116"/>
      <c r="IWX8" s="116"/>
      <c r="IWY8" s="116"/>
      <c r="IWZ8" s="116"/>
      <c r="IXA8" s="116"/>
      <c r="IXB8" s="116"/>
      <c r="IXC8" s="116"/>
      <c r="IXD8" s="116"/>
      <c r="IXE8" s="116"/>
      <c r="IXF8" s="116"/>
      <c r="IXG8" s="116"/>
      <c r="IXH8" s="116"/>
      <c r="IXI8" s="116"/>
      <c r="IXJ8" s="116"/>
      <c r="IXK8" s="116"/>
      <c r="IXL8" s="116"/>
      <c r="IXM8" s="116"/>
      <c r="IXN8" s="116"/>
      <c r="IXO8" s="116"/>
      <c r="IXP8" s="116"/>
      <c r="IXQ8" s="116"/>
      <c r="IXR8" s="116"/>
      <c r="IXS8" s="116"/>
      <c r="IXT8" s="116"/>
      <c r="IXU8" s="116"/>
      <c r="IXV8" s="116"/>
      <c r="IXW8" s="116"/>
      <c r="IXX8" s="116"/>
      <c r="IXY8" s="116"/>
      <c r="IXZ8" s="116"/>
      <c r="IYA8" s="116"/>
      <c r="IYB8" s="116"/>
      <c r="IYC8" s="116"/>
      <c r="IYD8" s="116"/>
      <c r="IYE8" s="116"/>
      <c r="IYF8" s="116"/>
      <c r="IYG8" s="116"/>
      <c r="IYH8" s="116"/>
      <c r="IYI8" s="116"/>
      <c r="IYJ8" s="116"/>
      <c r="IYK8" s="116"/>
      <c r="IYL8" s="116"/>
      <c r="IYM8" s="116"/>
      <c r="IYN8" s="116"/>
      <c r="IYO8" s="116"/>
      <c r="IYP8" s="116"/>
      <c r="IYQ8" s="116"/>
      <c r="IYR8" s="116"/>
      <c r="IYS8" s="116"/>
      <c r="IYT8" s="116"/>
      <c r="IYU8" s="116"/>
      <c r="IYV8" s="116"/>
      <c r="IYW8" s="116"/>
      <c r="IYX8" s="116"/>
      <c r="IYY8" s="116"/>
      <c r="IYZ8" s="116"/>
      <c r="IZA8" s="116"/>
      <c r="IZB8" s="116"/>
      <c r="IZC8" s="116"/>
      <c r="IZD8" s="116"/>
      <c r="IZE8" s="116"/>
      <c r="IZF8" s="116"/>
      <c r="IZG8" s="116"/>
      <c r="IZH8" s="116"/>
      <c r="IZI8" s="116"/>
      <c r="IZJ8" s="116"/>
      <c r="IZK8" s="116"/>
      <c r="IZL8" s="116"/>
      <c r="IZM8" s="116"/>
      <c r="IZN8" s="116"/>
      <c r="IZO8" s="116"/>
      <c r="IZP8" s="116"/>
      <c r="IZQ8" s="116"/>
      <c r="IZR8" s="116"/>
      <c r="IZS8" s="116"/>
      <c r="IZT8" s="116"/>
      <c r="IZU8" s="116"/>
      <c r="IZV8" s="116"/>
      <c r="IZW8" s="116"/>
      <c r="IZX8" s="116"/>
      <c r="IZY8" s="116"/>
      <c r="IZZ8" s="116"/>
      <c r="JAA8" s="116"/>
      <c r="JAB8" s="116"/>
      <c r="JAC8" s="116"/>
      <c r="JAD8" s="116"/>
      <c r="JAE8" s="116"/>
      <c r="JAF8" s="116"/>
      <c r="JAG8" s="116"/>
      <c r="JAH8" s="116"/>
      <c r="JAI8" s="116"/>
      <c r="JAJ8" s="116"/>
      <c r="JAK8" s="116"/>
      <c r="JAL8" s="116"/>
      <c r="JAM8" s="116"/>
      <c r="JAN8" s="116"/>
      <c r="JAO8" s="116"/>
      <c r="JAP8" s="116"/>
      <c r="JAQ8" s="116"/>
      <c r="JAR8" s="116"/>
      <c r="JAS8" s="116"/>
      <c r="JAT8" s="116"/>
      <c r="JAU8" s="116"/>
      <c r="JAV8" s="116"/>
      <c r="JAW8" s="116"/>
      <c r="JAX8" s="116"/>
      <c r="JAY8" s="116"/>
      <c r="JAZ8" s="116"/>
      <c r="JBA8" s="116"/>
      <c r="JBB8" s="116"/>
      <c r="JBC8" s="116"/>
      <c r="JBD8" s="116"/>
      <c r="JBE8" s="116"/>
      <c r="JBF8" s="116"/>
      <c r="JBG8" s="116"/>
      <c r="JBH8" s="116"/>
      <c r="JBI8" s="116"/>
      <c r="JBJ8" s="116"/>
      <c r="JBK8" s="116"/>
      <c r="JBL8" s="116"/>
      <c r="JBM8" s="116"/>
      <c r="JBN8" s="116"/>
      <c r="JBO8" s="116"/>
      <c r="JBP8" s="116"/>
      <c r="JBQ8" s="116"/>
      <c r="JBR8" s="116"/>
      <c r="JBS8" s="116"/>
      <c r="JBT8" s="116"/>
      <c r="JBU8" s="116"/>
      <c r="JBV8" s="116"/>
      <c r="JBW8" s="116"/>
      <c r="JBX8" s="116"/>
      <c r="JBY8" s="116"/>
      <c r="JBZ8" s="116"/>
      <c r="JCA8" s="116"/>
      <c r="JCB8" s="116"/>
      <c r="JCC8" s="116"/>
      <c r="JCD8" s="116"/>
      <c r="JCE8" s="116"/>
      <c r="JCF8" s="116"/>
      <c r="JCG8" s="116"/>
      <c r="JCH8" s="116"/>
      <c r="JCI8" s="116"/>
      <c r="JCJ8" s="116"/>
      <c r="JCK8" s="116"/>
      <c r="JCL8" s="116"/>
      <c r="JCM8" s="116"/>
      <c r="JCN8" s="116"/>
      <c r="JCO8" s="116"/>
      <c r="JCP8" s="116"/>
      <c r="JCQ8" s="116"/>
      <c r="JCR8" s="116"/>
      <c r="JCS8" s="116"/>
      <c r="JCT8" s="116"/>
      <c r="JCU8" s="116"/>
      <c r="JCV8" s="116"/>
      <c r="JCW8" s="116"/>
      <c r="JCX8" s="116"/>
      <c r="JCY8" s="116"/>
      <c r="JCZ8" s="116"/>
      <c r="JDA8" s="116"/>
      <c r="JDB8" s="116"/>
      <c r="JDC8" s="116"/>
      <c r="JDD8" s="116"/>
      <c r="JDE8" s="116"/>
      <c r="JDF8" s="116"/>
      <c r="JDG8" s="116"/>
      <c r="JDH8" s="116"/>
      <c r="JDI8" s="116"/>
      <c r="JDJ8" s="116"/>
      <c r="JDK8" s="116"/>
      <c r="JDL8" s="116"/>
      <c r="JDM8" s="116"/>
      <c r="JDN8" s="116"/>
      <c r="JDO8" s="116"/>
      <c r="JDP8" s="116"/>
      <c r="JDQ8" s="116"/>
      <c r="JDR8" s="116"/>
      <c r="JDS8" s="116"/>
      <c r="JDT8" s="116"/>
      <c r="JDU8" s="116"/>
      <c r="JDV8" s="116"/>
      <c r="JDW8" s="116"/>
      <c r="JDX8" s="116"/>
      <c r="JDY8" s="116"/>
      <c r="JDZ8" s="116"/>
      <c r="JEA8" s="116"/>
      <c r="JEB8" s="116"/>
      <c r="JEC8" s="116"/>
      <c r="JED8" s="116"/>
      <c r="JEE8" s="116"/>
      <c r="JEF8" s="116"/>
      <c r="JEG8" s="116"/>
      <c r="JEH8" s="116"/>
      <c r="JEI8" s="116"/>
      <c r="JEJ8" s="116"/>
      <c r="JEK8" s="116"/>
      <c r="JEL8" s="116"/>
      <c r="JEM8" s="116"/>
      <c r="JEN8" s="116"/>
      <c r="JEO8" s="116"/>
      <c r="JEP8" s="116"/>
      <c r="JEQ8" s="116"/>
      <c r="JER8" s="116"/>
      <c r="JES8" s="116"/>
      <c r="JET8" s="116"/>
      <c r="JEU8" s="116"/>
      <c r="JEV8" s="116"/>
      <c r="JEW8" s="116"/>
      <c r="JEX8" s="116"/>
      <c r="JEY8" s="116"/>
      <c r="JEZ8" s="116"/>
      <c r="JFA8" s="116"/>
      <c r="JFB8" s="116"/>
      <c r="JFC8" s="116"/>
      <c r="JFD8" s="116"/>
      <c r="JFE8" s="116"/>
      <c r="JFF8" s="116"/>
      <c r="JFG8" s="116"/>
      <c r="JFH8" s="116"/>
      <c r="JFI8" s="116"/>
      <c r="JFJ8" s="116"/>
      <c r="JFK8" s="116"/>
      <c r="JFL8" s="116"/>
      <c r="JFM8" s="116"/>
      <c r="JFN8" s="116"/>
      <c r="JFO8" s="116"/>
      <c r="JFP8" s="116"/>
      <c r="JFQ8" s="116"/>
      <c r="JFR8" s="116"/>
      <c r="JFS8" s="116"/>
      <c r="JFT8" s="116"/>
      <c r="JFU8" s="116"/>
      <c r="JFV8" s="116"/>
      <c r="JFW8" s="116"/>
      <c r="JFX8" s="116"/>
      <c r="JFY8" s="116"/>
      <c r="JFZ8" s="116"/>
      <c r="JGA8" s="116"/>
      <c r="JGB8" s="116"/>
      <c r="JGC8" s="116"/>
      <c r="JGD8" s="116"/>
      <c r="JGE8" s="116"/>
      <c r="JGF8" s="116"/>
      <c r="JGG8" s="116"/>
      <c r="JGH8" s="116"/>
      <c r="JGI8" s="116"/>
      <c r="JGJ8" s="116"/>
      <c r="JGK8" s="116"/>
      <c r="JGL8" s="116"/>
      <c r="JGM8" s="116"/>
      <c r="JGN8" s="116"/>
      <c r="JGO8" s="116"/>
      <c r="JGP8" s="116"/>
      <c r="JGQ8" s="116"/>
      <c r="JGR8" s="116"/>
      <c r="JGS8" s="116"/>
      <c r="JGT8" s="116"/>
      <c r="JGU8" s="116"/>
      <c r="JGV8" s="116"/>
      <c r="JGW8" s="116"/>
      <c r="JGX8" s="116"/>
      <c r="JGY8" s="116"/>
      <c r="JGZ8" s="116"/>
      <c r="JHA8" s="116"/>
      <c r="JHB8" s="116"/>
      <c r="JHC8" s="116"/>
      <c r="JHD8" s="116"/>
      <c r="JHE8" s="116"/>
      <c r="JHF8" s="116"/>
      <c r="JHG8" s="116"/>
      <c r="JHH8" s="116"/>
      <c r="JHI8" s="116"/>
      <c r="JHJ8" s="116"/>
      <c r="JHK8" s="116"/>
      <c r="JHL8" s="116"/>
      <c r="JHM8" s="116"/>
      <c r="JHN8" s="116"/>
      <c r="JHO8" s="116"/>
      <c r="JHP8" s="116"/>
      <c r="JHQ8" s="116"/>
      <c r="JHR8" s="116"/>
      <c r="JHS8" s="116"/>
      <c r="JHT8" s="116"/>
      <c r="JHU8" s="116"/>
      <c r="JHV8" s="116"/>
      <c r="JHW8" s="116"/>
      <c r="JHX8" s="116"/>
      <c r="JHY8" s="116"/>
      <c r="JHZ8" s="116"/>
      <c r="JIA8" s="116"/>
      <c r="JIB8" s="116"/>
      <c r="JIC8" s="116"/>
      <c r="JID8" s="116"/>
      <c r="JIE8" s="116"/>
      <c r="JIF8" s="116"/>
      <c r="JIG8" s="116"/>
      <c r="JIH8" s="116"/>
      <c r="JII8" s="116"/>
      <c r="JIJ8" s="116"/>
      <c r="JIK8" s="116"/>
      <c r="JIL8" s="116"/>
      <c r="JIM8" s="116"/>
      <c r="JIN8" s="116"/>
      <c r="JIO8" s="116"/>
      <c r="JIP8" s="116"/>
      <c r="JIQ8" s="116"/>
      <c r="JIR8" s="116"/>
      <c r="JIS8" s="116"/>
      <c r="JIT8" s="116"/>
      <c r="JIU8" s="116"/>
      <c r="JIV8" s="116"/>
      <c r="JIW8" s="116"/>
      <c r="JIX8" s="116"/>
      <c r="JIY8" s="116"/>
      <c r="JIZ8" s="116"/>
      <c r="JJA8" s="116"/>
      <c r="JJB8" s="116"/>
      <c r="JJC8" s="116"/>
      <c r="JJD8" s="116"/>
      <c r="JJE8" s="116"/>
      <c r="JJF8" s="116"/>
      <c r="JJG8" s="116"/>
      <c r="JJH8" s="116"/>
      <c r="JJI8" s="116"/>
      <c r="JJJ8" s="116"/>
      <c r="JJK8" s="116"/>
      <c r="JJL8" s="116"/>
      <c r="JJM8" s="116"/>
      <c r="JJN8" s="116"/>
      <c r="JJO8" s="116"/>
      <c r="JJP8" s="116"/>
      <c r="JJQ8" s="116"/>
      <c r="JJR8" s="116"/>
      <c r="JJS8" s="116"/>
      <c r="JJT8" s="116"/>
      <c r="JJU8" s="116"/>
      <c r="JJV8" s="116"/>
      <c r="JJW8" s="116"/>
      <c r="JJX8" s="116"/>
      <c r="JJY8" s="116"/>
      <c r="JJZ8" s="116"/>
      <c r="JKA8" s="116"/>
      <c r="JKB8" s="116"/>
      <c r="JKC8" s="116"/>
      <c r="JKD8" s="116"/>
      <c r="JKE8" s="116"/>
      <c r="JKF8" s="116"/>
      <c r="JKG8" s="116"/>
      <c r="JKH8" s="116"/>
      <c r="JKI8" s="116"/>
      <c r="JKJ8" s="116"/>
      <c r="JKK8" s="116"/>
      <c r="JKL8" s="116"/>
      <c r="JKM8" s="116"/>
      <c r="JKN8" s="116"/>
      <c r="JKO8" s="116"/>
      <c r="JKP8" s="116"/>
      <c r="JKQ8" s="116"/>
      <c r="JKR8" s="116"/>
      <c r="JKS8" s="116"/>
      <c r="JKT8" s="116"/>
      <c r="JKU8" s="116"/>
      <c r="JKV8" s="116"/>
      <c r="JKW8" s="116"/>
      <c r="JKX8" s="116"/>
      <c r="JKY8" s="116"/>
      <c r="JKZ8" s="116"/>
      <c r="JLA8" s="116"/>
      <c r="JLB8" s="116"/>
      <c r="JLC8" s="116"/>
      <c r="JLD8" s="116"/>
      <c r="JLE8" s="116"/>
      <c r="JLF8" s="116"/>
      <c r="JLG8" s="116"/>
      <c r="JLH8" s="116"/>
      <c r="JLI8" s="116"/>
      <c r="JLJ8" s="116"/>
      <c r="JLK8" s="116"/>
      <c r="JLL8" s="116"/>
      <c r="JLM8" s="116"/>
      <c r="JLN8" s="116"/>
      <c r="JLO8" s="116"/>
      <c r="JLP8" s="116"/>
      <c r="JLQ8" s="116"/>
      <c r="JLR8" s="116"/>
      <c r="JLS8" s="116"/>
      <c r="JLT8" s="116"/>
      <c r="JLU8" s="116"/>
      <c r="JLV8" s="116"/>
      <c r="JLW8" s="116"/>
      <c r="JLX8" s="116"/>
      <c r="JLY8" s="116"/>
      <c r="JLZ8" s="116"/>
      <c r="JMA8" s="116"/>
      <c r="JMB8" s="116"/>
      <c r="JMC8" s="116"/>
      <c r="JMD8" s="116"/>
      <c r="JME8" s="116"/>
      <c r="JMF8" s="116"/>
      <c r="JMG8" s="116"/>
      <c r="JMH8" s="116"/>
      <c r="JMI8" s="116"/>
      <c r="JMJ8" s="116"/>
      <c r="JMK8" s="116"/>
      <c r="JML8" s="116"/>
      <c r="JMM8" s="116"/>
      <c r="JMN8" s="116"/>
      <c r="JMO8" s="116"/>
      <c r="JMP8" s="116"/>
      <c r="JMQ8" s="116"/>
      <c r="JMR8" s="116"/>
      <c r="JMS8" s="116"/>
      <c r="JMT8" s="116"/>
      <c r="JMU8" s="116"/>
      <c r="JMV8" s="116"/>
      <c r="JMW8" s="116"/>
      <c r="JMX8" s="116"/>
      <c r="JMY8" s="116"/>
      <c r="JMZ8" s="116"/>
      <c r="JNA8" s="116"/>
      <c r="JNB8" s="116"/>
      <c r="JNC8" s="116"/>
      <c r="JND8" s="116"/>
      <c r="JNE8" s="116"/>
      <c r="JNF8" s="116"/>
      <c r="JNG8" s="116"/>
      <c r="JNH8" s="116"/>
      <c r="JNI8" s="116"/>
      <c r="JNJ8" s="116"/>
      <c r="JNK8" s="116"/>
      <c r="JNL8" s="116"/>
      <c r="JNM8" s="116"/>
      <c r="JNN8" s="116"/>
      <c r="JNO8" s="116"/>
      <c r="JNP8" s="116"/>
      <c r="JNQ8" s="116"/>
      <c r="JNR8" s="116"/>
      <c r="JNS8" s="116"/>
      <c r="JNT8" s="116"/>
      <c r="JNU8" s="116"/>
      <c r="JNV8" s="116"/>
      <c r="JNW8" s="116"/>
      <c r="JNX8" s="116"/>
      <c r="JNY8" s="116"/>
      <c r="JNZ8" s="116"/>
      <c r="JOA8" s="116"/>
      <c r="JOB8" s="116"/>
      <c r="JOC8" s="116"/>
      <c r="JOD8" s="116"/>
      <c r="JOE8" s="116"/>
      <c r="JOF8" s="116"/>
      <c r="JOG8" s="116"/>
      <c r="JOH8" s="116"/>
      <c r="JOI8" s="116"/>
      <c r="JOJ8" s="116"/>
      <c r="JOK8" s="116"/>
      <c r="JOL8" s="116"/>
      <c r="JOM8" s="116"/>
      <c r="JON8" s="116"/>
      <c r="JOO8" s="116"/>
      <c r="JOP8" s="116"/>
      <c r="JOQ8" s="116"/>
      <c r="JOR8" s="116"/>
      <c r="JOS8" s="116"/>
      <c r="JOT8" s="116"/>
      <c r="JOU8" s="116"/>
      <c r="JOV8" s="116"/>
      <c r="JOW8" s="116"/>
      <c r="JOX8" s="116"/>
      <c r="JOY8" s="116"/>
      <c r="JOZ8" s="116"/>
      <c r="JPA8" s="116"/>
      <c r="JPB8" s="116"/>
      <c r="JPC8" s="116"/>
      <c r="JPD8" s="116"/>
      <c r="JPE8" s="116"/>
      <c r="JPF8" s="116"/>
      <c r="JPG8" s="116"/>
      <c r="JPH8" s="116"/>
      <c r="JPI8" s="116"/>
      <c r="JPJ8" s="116"/>
      <c r="JPK8" s="116"/>
      <c r="JPL8" s="116"/>
      <c r="JPM8" s="116"/>
      <c r="JPN8" s="116"/>
      <c r="JPO8" s="116"/>
      <c r="JPP8" s="116"/>
      <c r="JPQ8" s="116"/>
      <c r="JPR8" s="116"/>
      <c r="JPS8" s="116"/>
      <c r="JPT8" s="116"/>
      <c r="JPU8" s="116"/>
      <c r="JPV8" s="116"/>
      <c r="JPW8" s="116"/>
      <c r="JPX8" s="116"/>
      <c r="JPY8" s="116"/>
      <c r="JPZ8" s="116"/>
      <c r="JQA8" s="116"/>
      <c r="JQB8" s="116"/>
      <c r="JQC8" s="116"/>
      <c r="JQD8" s="116"/>
      <c r="JQE8" s="116"/>
      <c r="JQF8" s="116"/>
      <c r="JQG8" s="116"/>
      <c r="JQH8" s="116"/>
      <c r="JQI8" s="116"/>
      <c r="JQJ8" s="116"/>
      <c r="JQK8" s="116"/>
      <c r="JQL8" s="116"/>
      <c r="JQM8" s="116"/>
      <c r="JQN8" s="116"/>
      <c r="JQO8" s="116"/>
      <c r="JQP8" s="116"/>
      <c r="JQQ8" s="116"/>
      <c r="JQR8" s="116"/>
      <c r="JQS8" s="116"/>
      <c r="JQT8" s="116"/>
      <c r="JQU8" s="116"/>
      <c r="JQV8" s="116"/>
      <c r="JQW8" s="116"/>
      <c r="JQX8" s="116"/>
      <c r="JQY8" s="116"/>
      <c r="JQZ8" s="116"/>
      <c r="JRA8" s="116"/>
      <c r="JRB8" s="116"/>
      <c r="JRC8" s="116"/>
      <c r="JRD8" s="116"/>
      <c r="JRE8" s="116"/>
      <c r="JRF8" s="116"/>
      <c r="JRG8" s="116"/>
      <c r="JRH8" s="116"/>
      <c r="JRI8" s="116"/>
      <c r="JRJ8" s="116"/>
      <c r="JRK8" s="116"/>
      <c r="JRL8" s="116"/>
      <c r="JRM8" s="116"/>
      <c r="JRN8" s="116"/>
      <c r="JRO8" s="116"/>
      <c r="JRP8" s="116"/>
      <c r="JRQ8" s="116"/>
      <c r="JRR8" s="116"/>
      <c r="JRS8" s="116"/>
      <c r="JRT8" s="116"/>
      <c r="JRU8" s="116"/>
      <c r="JRV8" s="116"/>
      <c r="JRW8" s="116"/>
      <c r="JRX8" s="116"/>
      <c r="JRY8" s="116"/>
      <c r="JRZ8" s="116"/>
      <c r="JSA8" s="116"/>
      <c r="JSB8" s="116"/>
      <c r="JSC8" s="116"/>
      <c r="JSD8" s="116"/>
      <c r="JSE8" s="116"/>
      <c r="JSF8" s="116"/>
      <c r="JSG8" s="116"/>
      <c r="JSH8" s="116"/>
      <c r="JSI8" s="116"/>
      <c r="JSJ8" s="116"/>
      <c r="JSK8" s="116"/>
      <c r="JSL8" s="116"/>
      <c r="JSM8" s="116"/>
      <c r="JSN8" s="116"/>
      <c r="JSO8" s="116"/>
      <c r="JSP8" s="116"/>
      <c r="JSQ8" s="116"/>
      <c r="JSR8" s="116"/>
      <c r="JSS8" s="116"/>
      <c r="JST8" s="116"/>
      <c r="JSU8" s="116"/>
      <c r="JSV8" s="116"/>
      <c r="JSW8" s="116"/>
      <c r="JSX8" s="116"/>
      <c r="JSY8" s="116"/>
      <c r="JSZ8" s="116"/>
      <c r="JTA8" s="116"/>
      <c r="JTB8" s="116"/>
      <c r="JTC8" s="116"/>
      <c r="JTD8" s="116"/>
      <c r="JTE8" s="116"/>
      <c r="JTF8" s="116"/>
      <c r="JTG8" s="116"/>
      <c r="JTH8" s="116"/>
      <c r="JTI8" s="116"/>
      <c r="JTJ8" s="116"/>
      <c r="JTK8" s="116"/>
      <c r="JTL8" s="116"/>
      <c r="JTM8" s="116"/>
      <c r="JTN8" s="116"/>
      <c r="JTO8" s="116"/>
      <c r="JTP8" s="116"/>
      <c r="JTQ8" s="116"/>
      <c r="JTR8" s="116"/>
      <c r="JTS8" s="116"/>
      <c r="JTT8" s="116"/>
      <c r="JTU8" s="116"/>
      <c r="JTV8" s="116"/>
      <c r="JTW8" s="116"/>
      <c r="JTX8" s="116"/>
      <c r="JTY8" s="116"/>
      <c r="JTZ8" s="116"/>
      <c r="JUA8" s="116"/>
      <c r="JUB8" s="116"/>
      <c r="JUC8" s="116"/>
      <c r="JUD8" s="116"/>
      <c r="JUE8" s="116"/>
      <c r="JUF8" s="116"/>
      <c r="JUG8" s="116"/>
      <c r="JUH8" s="116"/>
      <c r="JUI8" s="116"/>
      <c r="JUJ8" s="116"/>
      <c r="JUK8" s="116"/>
      <c r="JUL8" s="116"/>
      <c r="JUM8" s="116"/>
      <c r="JUN8" s="116"/>
      <c r="JUO8" s="116"/>
      <c r="JUP8" s="116"/>
      <c r="JUQ8" s="116"/>
      <c r="JUR8" s="116"/>
      <c r="JUS8" s="116"/>
      <c r="JUT8" s="116"/>
      <c r="JUU8" s="116"/>
      <c r="JUV8" s="116"/>
      <c r="JUW8" s="116"/>
      <c r="JUX8" s="116"/>
      <c r="JUY8" s="116"/>
      <c r="JUZ8" s="116"/>
      <c r="JVA8" s="116"/>
      <c r="JVB8" s="116"/>
      <c r="JVC8" s="116"/>
      <c r="JVD8" s="116"/>
      <c r="JVE8" s="116"/>
      <c r="JVF8" s="116"/>
      <c r="JVG8" s="116"/>
      <c r="JVH8" s="116"/>
      <c r="JVI8" s="116"/>
      <c r="JVJ8" s="116"/>
      <c r="JVK8" s="116"/>
      <c r="JVL8" s="116"/>
      <c r="JVM8" s="116"/>
      <c r="JVN8" s="116"/>
      <c r="JVO8" s="116"/>
      <c r="JVP8" s="116"/>
      <c r="JVQ8" s="116"/>
      <c r="JVR8" s="116"/>
      <c r="JVS8" s="116"/>
      <c r="JVT8" s="116"/>
      <c r="JVU8" s="116"/>
      <c r="JVV8" s="116"/>
      <c r="JVW8" s="116"/>
      <c r="JVX8" s="116"/>
      <c r="JVY8" s="116"/>
      <c r="JVZ8" s="116"/>
      <c r="JWA8" s="116"/>
      <c r="JWB8" s="116"/>
      <c r="JWC8" s="116"/>
      <c r="JWD8" s="116"/>
      <c r="JWE8" s="116"/>
      <c r="JWF8" s="116"/>
      <c r="JWG8" s="116"/>
      <c r="JWH8" s="116"/>
      <c r="JWI8" s="116"/>
      <c r="JWJ8" s="116"/>
      <c r="JWK8" s="116"/>
      <c r="JWL8" s="116"/>
      <c r="JWM8" s="116"/>
      <c r="JWN8" s="116"/>
      <c r="JWO8" s="116"/>
      <c r="JWP8" s="116"/>
      <c r="JWQ8" s="116"/>
      <c r="JWR8" s="116"/>
      <c r="JWS8" s="116"/>
      <c r="JWT8" s="116"/>
      <c r="JWU8" s="116"/>
      <c r="JWV8" s="116"/>
      <c r="JWW8" s="116"/>
      <c r="JWX8" s="116"/>
      <c r="JWY8" s="116"/>
      <c r="JWZ8" s="116"/>
      <c r="JXA8" s="116"/>
      <c r="JXB8" s="116"/>
      <c r="JXC8" s="116"/>
      <c r="JXD8" s="116"/>
      <c r="JXE8" s="116"/>
      <c r="JXF8" s="116"/>
      <c r="JXG8" s="116"/>
      <c r="JXH8" s="116"/>
      <c r="JXI8" s="116"/>
      <c r="JXJ8" s="116"/>
      <c r="JXK8" s="116"/>
      <c r="JXL8" s="116"/>
      <c r="JXM8" s="116"/>
      <c r="JXN8" s="116"/>
      <c r="JXO8" s="116"/>
      <c r="JXP8" s="116"/>
      <c r="JXQ8" s="116"/>
      <c r="JXR8" s="116"/>
      <c r="JXS8" s="116"/>
      <c r="JXT8" s="116"/>
      <c r="JXU8" s="116"/>
      <c r="JXV8" s="116"/>
      <c r="JXW8" s="116"/>
      <c r="JXX8" s="116"/>
      <c r="JXY8" s="116"/>
      <c r="JXZ8" s="116"/>
      <c r="JYA8" s="116"/>
      <c r="JYB8" s="116"/>
      <c r="JYC8" s="116"/>
      <c r="JYD8" s="116"/>
      <c r="JYE8" s="116"/>
      <c r="JYF8" s="116"/>
      <c r="JYG8" s="116"/>
      <c r="JYH8" s="116"/>
      <c r="JYI8" s="116"/>
      <c r="JYJ8" s="116"/>
      <c r="JYK8" s="116"/>
      <c r="JYL8" s="116"/>
      <c r="JYM8" s="116"/>
      <c r="JYN8" s="116"/>
      <c r="JYO8" s="116"/>
      <c r="JYP8" s="116"/>
      <c r="JYQ8" s="116"/>
      <c r="JYR8" s="116"/>
      <c r="JYS8" s="116"/>
      <c r="JYT8" s="116"/>
      <c r="JYU8" s="116"/>
      <c r="JYV8" s="116"/>
      <c r="JYW8" s="116"/>
      <c r="JYX8" s="116"/>
      <c r="JYY8" s="116"/>
      <c r="JYZ8" s="116"/>
      <c r="JZA8" s="116"/>
      <c r="JZB8" s="116"/>
      <c r="JZC8" s="116"/>
      <c r="JZD8" s="116"/>
      <c r="JZE8" s="116"/>
      <c r="JZF8" s="116"/>
      <c r="JZG8" s="116"/>
      <c r="JZH8" s="116"/>
      <c r="JZI8" s="116"/>
      <c r="JZJ8" s="116"/>
      <c r="JZK8" s="116"/>
      <c r="JZL8" s="116"/>
      <c r="JZM8" s="116"/>
      <c r="JZN8" s="116"/>
      <c r="JZO8" s="116"/>
      <c r="JZP8" s="116"/>
      <c r="JZQ8" s="116"/>
      <c r="JZR8" s="116"/>
      <c r="JZS8" s="116"/>
      <c r="JZT8" s="116"/>
      <c r="JZU8" s="116"/>
      <c r="JZV8" s="116"/>
      <c r="JZW8" s="116"/>
      <c r="JZX8" s="116"/>
      <c r="JZY8" s="116"/>
      <c r="JZZ8" s="116"/>
      <c r="KAA8" s="116"/>
      <c r="KAB8" s="116"/>
      <c r="KAC8" s="116"/>
      <c r="KAD8" s="116"/>
      <c r="KAE8" s="116"/>
      <c r="KAF8" s="116"/>
      <c r="KAG8" s="116"/>
      <c r="KAH8" s="116"/>
      <c r="KAI8" s="116"/>
      <c r="KAJ8" s="116"/>
      <c r="KAK8" s="116"/>
      <c r="KAL8" s="116"/>
      <c r="KAM8" s="116"/>
      <c r="KAN8" s="116"/>
      <c r="KAO8" s="116"/>
      <c r="KAP8" s="116"/>
      <c r="KAQ8" s="116"/>
      <c r="KAR8" s="116"/>
      <c r="KAS8" s="116"/>
      <c r="KAT8" s="116"/>
      <c r="KAU8" s="116"/>
      <c r="KAV8" s="116"/>
      <c r="KAW8" s="116"/>
      <c r="KAX8" s="116"/>
      <c r="KAY8" s="116"/>
      <c r="KAZ8" s="116"/>
      <c r="KBA8" s="116"/>
      <c r="KBB8" s="116"/>
      <c r="KBC8" s="116"/>
      <c r="KBD8" s="116"/>
      <c r="KBE8" s="116"/>
      <c r="KBF8" s="116"/>
      <c r="KBG8" s="116"/>
      <c r="KBH8" s="116"/>
      <c r="KBI8" s="116"/>
      <c r="KBJ8" s="116"/>
      <c r="KBK8" s="116"/>
      <c r="KBL8" s="116"/>
      <c r="KBM8" s="116"/>
      <c r="KBN8" s="116"/>
      <c r="KBO8" s="116"/>
      <c r="KBP8" s="116"/>
      <c r="KBQ8" s="116"/>
      <c r="KBR8" s="116"/>
      <c r="KBS8" s="116"/>
      <c r="KBT8" s="116"/>
      <c r="KBU8" s="116"/>
      <c r="KBV8" s="116"/>
      <c r="KBW8" s="116"/>
      <c r="KBX8" s="116"/>
      <c r="KBY8" s="116"/>
      <c r="KBZ8" s="116"/>
      <c r="KCA8" s="116"/>
      <c r="KCB8" s="116"/>
      <c r="KCC8" s="116"/>
      <c r="KCD8" s="116"/>
      <c r="KCE8" s="116"/>
      <c r="KCF8" s="116"/>
      <c r="KCG8" s="116"/>
      <c r="KCH8" s="116"/>
      <c r="KCI8" s="116"/>
      <c r="KCJ8" s="116"/>
      <c r="KCK8" s="116"/>
      <c r="KCL8" s="116"/>
      <c r="KCM8" s="116"/>
      <c r="KCN8" s="116"/>
      <c r="KCO8" s="116"/>
      <c r="KCP8" s="116"/>
      <c r="KCQ8" s="116"/>
      <c r="KCR8" s="116"/>
      <c r="KCS8" s="116"/>
      <c r="KCT8" s="116"/>
      <c r="KCU8" s="116"/>
      <c r="KCV8" s="116"/>
      <c r="KCW8" s="116"/>
      <c r="KCX8" s="116"/>
      <c r="KCY8" s="116"/>
      <c r="KCZ8" s="116"/>
      <c r="KDA8" s="116"/>
      <c r="KDB8" s="116"/>
      <c r="KDC8" s="116"/>
      <c r="KDD8" s="116"/>
      <c r="KDE8" s="116"/>
      <c r="KDF8" s="116"/>
      <c r="KDG8" s="116"/>
      <c r="KDH8" s="116"/>
      <c r="KDI8" s="116"/>
      <c r="KDJ8" s="116"/>
      <c r="KDK8" s="116"/>
      <c r="KDL8" s="116"/>
      <c r="KDM8" s="116"/>
      <c r="KDN8" s="116"/>
      <c r="KDO8" s="116"/>
      <c r="KDP8" s="116"/>
      <c r="KDQ8" s="116"/>
      <c r="KDR8" s="116"/>
      <c r="KDS8" s="116"/>
      <c r="KDT8" s="116"/>
      <c r="KDU8" s="116"/>
      <c r="KDV8" s="116"/>
      <c r="KDW8" s="116"/>
      <c r="KDX8" s="116"/>
      <c r="KDY8" s="116"/>
      <c r="KDZ8" s="116"/>
      <c r="KEA8" s="116"/>
      <c r="KEB8" s="116"/>
      <c r="KEC8" s="116"/>
      <c r="KED8" s="116"/>
      <c r="KEE8" s="116"/>
      <c r="KEF8" s="116"/>
      <c r="KEG8" s="116"/>
      <c r="KEH8" s="116"/>
      <c r="KEI8" s="116"/>
      <c r="KEJ8" s="116"/>
      <c r="KEK8" s="116"/>
      <c r="KEL8" s="116"/>
      <c r="KEM8" s="116"/>
      <c r="KEN8" s="116"/>
      <c r="KEO8" s="116"/>
      <c r="KEP8" s="116"/>
      <c r="KEQ8" s="116"/>
      <c r="KER8" s="116"/>
      <c r="KES8" s="116"/>
      <c r="KET8" s="116"/>
      <c r="KEU8" s="116"/>
      <c r="KEV8" s="116"/>
      <c r="KEW8" s="116"/>
      <c r="KEX8" s="116"/>
      <c r="KEY8" s="116"/>
      <c r="KEZ8" s="116"/>
      <c r="KFA8" s="116"/>
      <c r="KFB8" s="116"/>
      <c r="KFC8" s="116"/>
      <c r="KFD8" s="116"/>
      <c r="KFE8" s="116"/>
      <c r="KFF8" s="116"/>
      <c r="KFG8" s="116"/>
      <c r="KFH8" s="116"/>
      <c r="KFI8" s="116"/>
      <c r="KFJ8" s="116"/>
      <c r="KFK8" s="116"/>
      <c r="KFL8" s="116"/>
      <c r="KFM8" s="116"/>
      <c r="KFN8" s="116"/>
      <c r="KFO8" s="116"/>
      <c r="KFP8" s="116"/>
      <c r="KFQ8" s="116"/>
      <c r="KFR8" s="116"/>
      <c r="KFS8" s="116"/>
      <c r="KFT8" s="116"/>
      <c r="KFU8" s="116"/>
      <c r="KFV8" s="116"/>
      <c r="KFW8" s="116"/>
      <c r="KFX8" s="116"/>
      <c r="KFY8" s="116"/>
      <c r="KFZ8" s="116"/>
      <c r="KGA8" s="116"/>
      <c r="KGB8" s="116"/>
      <c r="KGC8" s="116"/>
      <c r="KGD8" s="116"/>
      <c r="KGE8" s="116"/>
      <c r="KGF8" s="116"/>
      <c r="KGG8" s="116"/>
      <c r="KGH8" s="116"/>
      <c r="KGI8" s="116"/>
      <c r="KGJ8" s="116"/>
      <c r="KGK8" s="116"/>
      <c r="KGL8" s="116"/>
      <c r="KGM8" s="116"/>
      <c r="KGN8" s="116"/>
      <c r="KGO8" s="116"/>
      <c r="KGP8" s="116"/>
      <c r="KGQ8" s="116"/>
      <c r="KGR8" s="116"/>
      <c r="KGS8" s="116"/>
      <c r="KGT8" s="116"/>
      <c r="KGU8" s="116"/>
      <c r="KGV8" s="116"/>
      <c r="KGW8" s="116"/>
      <c r="KGX8" s="116"/>
      <c r="KGY8" s="116"/>
      <c r="KGZ8" s="116"/>
      <c r="KHA8" s="116"/>
      <c r="KHB8" s="116"/>
      <c r="KHC8" s="116"/>
      <c r="KHD8" s="116"/>
      <c r="KHE8" s="116"/>
      <c r="KHF8" s="116"/>
      <c r="KHG8" s="116"/>
      <c r="KHH8" s="116"/>
      <c r="KHI8" s="116"/>
      <c r="KHJ8" s="116"/>
      <c r="KHK8" s="116"/>
      <c r="KHL8" s="116"/>
      <c r="KHM8" s="116"/>
      <c r="KHN8" s="116"/>
      <c r="KHO8" s="116"/>
      <c r="KHP8" s="116"/>
      <c r="KHQ8" s="116"/>
      <c r="KHR8" s="116"/>
      <c r="KHS8" s="116"/>
      <c r="KHT8" s="116"/>
      <c r="KHU8" s="116"/>
      <c r="KHV8" s="116"/>
      <c r="KHW8" s="116"/>
      <c r="KHX8" s="116"/>
      <c r="KHY8" s="116"/>
      <c r="KHZ8" s="116"/>
      <c r="KIA8" s="116"/>
      <c r="KIB8" s="116"/>
      <c r="KIC8" s="116"/>
      <c r="KID8" s="116"/>
      <c r="KIE8" s="116"/>
      <c r="KIF8" s="116"/>
      <c r="KIG8" s="116"/>
      <c r="KIH8" s="116"/>
      <c r="KII8" s="116"/>
      <c r="KIJ8" s="116"/>
      <c r="KIK8" s="116"/>
      <c r="KIL8" s="116"/>
      <c r="KIM8" s="116"/>
      <c r="KIN8" s="116"/>
      <c r="KIO8" s="116"/>
      <c r="KIP8" s="116"/>
      <c r="KIQ8" s="116"/>
      <c r="KIR8" s="116"/>
      <c r="KIS8" s="116"/>
      <c r="KIT8" s="116"/>
      <c r="KIU8" s="116"/>
      <c r="KIV8" s="116"/>
      <c r="KIW8" s="116"/>
      <c r="KIX8" s="116"/>
      <c r="KIY8" s="116"/>
      <c r="KIZ8" s="116"/>
      <c r="KJA8" s="116"/>
      <c r="KJB8" s="116"/>
      <c r="KJC8" s="116"/>
      <c r="KJD8" s="116"/>
      <c r="KJE8" s="116"/>
      <c r="KJF8" s="116"/>
      <c r="KJG8" s="116"/>
      <c r="KJH8" s="116"/>
      <c r="KJI8" s="116"/>
      <c r="KJJ8" s="116"/>
      <c r="KJK8" s="116"/>
      <c r="KJL8" s="116"/>
      <c r="KJM8" s="116"/>
      <c r="KJN8" s="116"/>
      <c r="KJO8" s="116"/>
      <c r="KJP8" s="116"/>
      <c r="KJQ8" s="116"/>
      <c r="KJR8" s="116"/>
      <c r="KJS8" s="116"/>
      <c r="KJT8" s="116"/>
      <c r="KJU8" s="116"/>
      <c r="KJV8" s="116"/>
      <c r="KJW8" s="116"/>
      <c r="KJX8" s="116"/>
      <c r="KJY8" s="116"/>
      <c r="KJZ8" s="116"/>
      <c r="KKA8" s="116"/>
      <c r="KKB8" s="116"/>
      <c r="KKC8" s="116"/>
      <c r="KKD8" s="116"/>
      <c r="KKE8" s="116"/>
      <c r="KKF8" s="116"/>
      <c r="KKG8" s="116"/>
      <c r="KKH8" s="116"/>
      <c r="KKI8" s="116"/>
      <c r="KKJ8" s="116"/>
      <c r="KKK8" s="116"/>
      <c r="KKL8" s="116"/>
      <c r="KKM8" s="116"/>
      <c r="KKN8" s="116"/>
      <c r="KKO8" s="116"/>
      <c r="KKP8" s="116"/>
      <c r="KKQ8" s="116"/>
      <c r="KKR8" s="116"/>
      <c r="KKS8" s="116"/>
      <c r="KKT8" s="116"/>
      <c r="KKU8" s="116"/>
      <c r="KKV8" s="116"/>
      <c r="KKW8" s="116"/>
      <c r="KKX8" s="116"/>
      <c r="KKY8" s="116"/>
      <c r="KKZ8" s="116"/>
      <c r="KLA8" s="116"/>
      <c r="KLB8" s="116"/>
      <c r="KLC8" s="116"/>
      <c r="KLD8" s="116"/>
      <c r="KLE8" s="116"/>
      <c r="KLF8" s="116"/>
      <c r="KLG8" s="116"/>
      <c r="KLH8" s="116"/>
      <c r="KLI8" s="116"/>
      <c r="KLJ8" s="116"/>
      <c r="KLK8" s="116"/>
      <c r="KLL8" s="116"/>
      <c r="KLM8" s="116"/>
      <c r="KLN8" s="116"/>
      <c r="KLO8" s="116"/>
      <c r="KLP8" s="116"/>
      <c r="KLQ8" s="116"/>
      <c r="KLR8" s="116"/>
      <c r="KLS8" s="116"/>
      <c r="KLT8" s="116"/>
      <c r="KLU8" s="116"/>
      <c r="KLV8" s="116"/>
      <c r="KLW8" s="116"/>
      <c r="KLX8" s="116"/>
      <c r="KLY8" s="116"/>
      <c r="KLZ8" s="116"/>
      <c r="KMA8" s="116"/>
      <c r="KMB8" s="116"/>
      <c r="KMC8" s="116"/>
      <c r="KMD8" s="116"/>
      <c r="KME8" s="116"/>
      <c r="KMF8" s="116"/>
      <c r="KMG8" s="116"/>
      <c r="KMH8" s="116"/>
      <c r="KMI8" s="116"/>
      <c r="KMJ8" s="116"/>
      <c r="KMK8" s="116"/>
      <c r="KML8" s="116"/>
      <c r="KMM8" s="116"/>
      <c r="KMN8" s="116"/>
      <c r="KMO8" s="116"/>
      <c r="KMP8" s="116"/>
      <c r="KMQ8" s="116"/>
      <c r="KMR8" s="116"/>
      <c r="KMS8" s="116"/>
      <c r="KMT8" s="116"/>
      <c r="KMU8" s="116"/>
      <c r="KMV8" s="116"/>
      <c r="KMW8" s="116"/>
      <c r="KMX8" s="116"/>
      <c r="KMY8" s="116"/>
      <c r="KMZ8" s="116"/>
      <c r="KNA8" s="116"/>
      <c r="KNB8" s="116"/>
      <c r="KNC8" s="116"/>
      <c r="KND8" s="116"/>
      <c r="KNE8" s="116"/>
      <c r="KNF8" s="116"/>
      <c r="KNG8" s="116"/>
      <c r="KNH8" s="116"/>
      <c r="KNI8" s="116"/>
      <c r="KNJ8" s="116"/>
      <c r="KNK8" s="116"/>
      <c r="KNL8" s="116"/>
      <c r="KNM8" s="116"/>
      <c r="KNN8" s="116"/>
      <c r="KNO8" s="116"/>
      <c r="KNP8" s="116"/>
      <c r="KNQ8" s="116"/>
      <c r="KNR8" s="116"/>
      <c r="KNS8" s="116"/>
      <c r="KNT8" s="116"/>
      <c r="KNU8" s="116"/>
      <c r="KNV8" s="116"/>
      <c r="KNW8" s="116"/>
      <c r="KNX8" s="116"/>
      <c r="KNY8" s="116"/>
      <c r="KNZ8" s="116"/>
      <c r="KOA8" s="116"/>
      <c r="KOB8" s="116"/>
      <c r="KOC8" s="116"/>
      <c r="KOD8" s="116"/>
      <c r="KOE8" s="116"/>
      <c r="KOF8" s="116"/>
      <c r="KOG8" s="116"/>
      <c r="KOH8" s="116"/>
      <c r="KOI8" s="116"/>
      <c r="KOJ8" s="116"/>
      <c r="KOK8" s="116"/>
      <c r="KOL8" s="116"/>
      <c r="KOM8" s="116"/>
      <c r="KON8" s="116"/>
      <c r="KOO8" s="116"/>
      <c r="KOP8" s="116"/>
      <c r="KOQ8" s="116"/>
      <c r="KOR8" s="116"/>
      <c r="KOS8" s="116"/>
      <c r="KOT8" s="116"/>
      <c r="KOU8" s="116"/>
      <c r="KOV8" s="116"/>
      <c r="KOW8" s="116"/>
      <c r="KOX8" s="116"/>
      <c r="KOY8" s="116"/>
      <c r="KOZ8" s="116"/>
      <c r="KPA8" s="116"/>
      <c r="KPB8" s="116"/>
      <c r="KPC8" s="116"/>
      <c r="KPD8" s="116"/>
      <c r="KPE8" s="116"/>
      <c r="KPF8" s="116"/>
      <c r="KPG8" s="116"/>
      <c r="KPH8" s="116"/>
      <c r="KPI8" s="116"/>
      <c r="KPJ8" s="116"/>
      <c r="KPK8" s="116"/>
      <c r="KPL8" s="116"/>
      <c r="KPM8" s="116"/>
      <c r="KPN8" s="116"/>
      <c r="KPO8" s="116"/>
      <c r="KPP8" s="116"/>
      <c r="KPQ8" s="116"/>
      <c r="KPR8" s="116"/>
      <c r="KPS8" s="116"/>
      <c r="KPT8" s="116"/>
      <c r="KPU8" s="116"/>
      <c r="KPV8" s="116"/>
      <c r="KPW8" s="116"/>
      <c r="KPX8" s="116"/>
      <c r="KPY8" s="116"/>
      <c r="KPZ8" s="116"/>
      <c r="KQA8" s="116"/>
      <c r="KQB8" s="116"/>
      <c r="KQC8" s="116"/>
      <c r="KQD8" s="116"/>
      <c r="KQE8" s="116"/>
      <c r="KQF8" s="116"/>
      <c r="KQG8" s="116"/>
      <c r="KQH8" s="116"/>
      <c r="KQI8" s="116"/>
      <c r="KQJ8" s="116"/>
      <c r="KQK8" s="116"/>
      <c r="KQL8" s="116"/>
      <c r="KQM8" s="116"/>
      <c r="KQN8" s="116"/>
      <c r="KQO8" s="116"/>
      <c r="KQP8" s="116"/>
      <c r="KQQ8" s="116"/>
      <c r="KQR8" s="116"/>
      <c r="KQS8" s="116"/>
      <c r="KQT8" s="116"/>
      <c r="KQU8" s="116"/>
      <c r="KQV8" s="116"/>
      <c r="KQW8" s="116"/>
      <c r="KQX8" s="116"/>
      <c r="KQY8" s="116"/>
      <c r="KQZ8" s="116"/>
      <c r="KRA8" s="116"/>
      <c r="KRB8" s="116"/>
      <c r="KRC8" s="116"/>
      <c r="KRD8" s="116"/>
      <c r="KRE8" s="116"/>
      <c r="KRF8" s="116"/>
      <c r="KRG8" s="116"/>
      <c r="KRH8" s="116"/>
      <c r="KRI8" s="116"/>
      <c r="KRJ8" s="116"/>
      <c r="KRK8" s="116"/>
      <c r="KRL8" s="116"/>
      <c r="KRM8" s="116"/>
      <c r="KRN8" s="116"/>
      <c r="KRO8" s="116"/>
      <c r="KRP8" s="116"/>
      <c r="KRQ8" s="116"/>
      <c r="KRR8" s="116"/>
      <c r="KRS8" s="116"/>
      <c r="KRT8" s="116"/>
      <c r="KRU8" s="116"/>
      <c r="KRV8" s="116"/>
      <c r="KRW8" s="116"/>
      <c r="KRX8" s="116"/>
      <c r="KRY8" s="116"/>
      <c r="KRZ8" s="116"/>
      <c r="KSA8" s="116"/>
      <c r="KSB8" s="116"/>
      <c r="KSC8" s="116"/>
      <c r="KSD8" s="116"/>
      <c r="KSE8" s="116"/>
      <c r="KSF8" s="116"/>
      <c r="KSG8" s="116"/>
      <c r="KSH8" s="116"/>
      <c r="KSI8" s="116"/>
      <c r="KSJ8" s="116"/>
      <c r="KSK8" s="116"/>
      <c r="KSL8" s="116"/>
      <c r="KSM8" s="116"/>
      <c r="KSN8" s="116"/>
      <c r="KSO8" s="116"/>
      <c r="KSP8" s="116"/>
      <c r="KSQ8" s="116"/>
      <c r="KSR8" s="116"/>
      <c r="KSS8" s="116"/>
      <c r="KST8" s="116"/>
      <c r="KSU8" s="116"/>
      <c r="KSV8" s="116"/>
      <c r="KSW8" s="116"/>
      <c r="KSX8" s="116"/>
      <c r="KSY8" s="116"/>
      <c r="KSZ8" s="116"/>
      <c r="KTA8" s="116"/>
      <c r="KTB8" s="116"/>
      <c r="KTC8" s="116"/>
      <c r="KTD8" s="116"/>
      <c r="KTE8" s="116"/>
      <c r="KTF8" s="116"/>
      <c r="KTG8" s="116"/>
      <c r="KTH8" s="116"/>
      <c r="KTI8" s="116"/>
      <c r="KTJ8" s="116"/>
      <c r="KTK8" s="116"/>
      <c r="KTL8" s="116"/>
      <c r="KTM8" s="116"/>
      <c r="KTN8" s="116"/>
      <c r="KTO8" s="116"/>
      <c r="KTP8" s="116"/>
      <c r="KTQ8" s="116"/>
      <c r="KTR8" s="116"/>
      <c r="KTS8" s="116"/>
      <c r="KTT8" s="116"/>
      <c r="KTU8" s="116"/>
      <c r="KTV8" s="116"/>
      <c r="KTW8" s="116"/>
      <c r="KTX8" s="116"/>
      <c r="KTY8" s="116"/>
      <c r="KTZ8" s="116"/>
      <c r="KUA8" s="116"/>
      <c r="KUB8" s="116"/>
      <c r="KUC8" s="116"/>
      <c r="KUD8" s="116"/>
      <c r="KUE8" s="116"/>
      <c r="KUF8" s="116"/>
      <c r="KUG8" s="116"/>
      <c r="KUH8" s="116"/>
      <c r="KUI8" s="116"/>
      <c r="KUJ8" s="116"/>
      <c r="KUK8" s="116"/>
      <c r="KUL8" s="116"/>
      <c r="KUM8" s="116"/>
      <c r="KUN8" s="116"/>
      <c r="KUO8" s="116"/>
      <c r="KUP8" s="116"/>
      <c r="KUQ8" s="116"/>
      <c r="KUR8" s="116"/>
      <c r="KUS8" s="116"/>
      <c r="KUT8" s="116"/>
      <c r="KUU8" s="116"/>
      <c r="KUV8" s="116"/>
      <c r="KUW8" s="116"/>
      <c r="KUX8" s="116"/>
      <c r="KUY8" s="116"/>
      <c r="KUZ8" s="116"/>
      <c r="KVA8" s="116"/>
      <c r="KVB8" s="116"/>
      <c r="KVC8" s="116"/>
      <c r="KVD8" s="116"/>
      <c r="KVE8" s="116"/>
      <c r="KVF8" s="116"/>
      <c r="KVG8" s="116"/>
      <c r="KVH8" s="116"/>
      <c r="KVI8" s="116"/>
      <c r="KVJ8" s="116"/>
      <c r="KVK8" s="116"/>
      <c r="KVL8" s="116"/>
      <c r="KVM8" s="116"/>
      <c r="KVN8" s="116"/>
      <c r="KVO8" s="116"/>
      <c r="KVP8" s="116"/>
      <c r="KVQ8" s="116"/>
      <c r="KVR8" s="116"/>
      <c r="KVS8" s="116"/>
      <c r="KVT8" s="116"/>
      <c r="KVU8" s="116"/>
      <c r="KVV8" s="116"/>
      <c r="KVW8" s="116"/>
      <c r="KVX8" s="116"/>
      <c r="KVY8" s="116"/>
      <c r="KVZ8" s="116"/>
      <c r="KWA8" s="116"/>
      <c r="KWB8" s="116"/>
      <c r="KWC8" s="116"/>
      <c r="KWD8" s="116"/>
      <c r="KWE8" s="116"/>
      <c r="KWF8" s="116"/>
      <c r="KWG8" s="116"/>
      <c r="KWH8" s="116"/>
      <c r="KWI8" s="116"/>
      <c r="KWJ8" s="116"/>
      <c r="KWK8" s="116"/>
      <c r="KWL8" s="116"/>
      <c r="KWM8" s="116"/>
      <c r="KWN8" s="116"/>
      <c r="KWO8" s="116"/>
      <c r="KWP8" s="116"/>
      <c r="KWQ8" s="116"/>
      <c r="KWR8" s="116"/>
      <c r="KWS8" s="116"/>
      <c r="KWT8" s="116"/>
      <c r="KWU8" s="116"/>
      <c r="KWV8" s="116"/>
      <c r="KWW8" s="116"/>
      <c r="KWX8" s="116"/>
      <c r="KWY8" s="116"/>
      <c r="KWZ8" s="116"/>
      <c r="KXA8" s="116"/>
      <c r="KXB8" s="116"/>
      <c r="KXC8" s="116"/>
      <c r="KXD8" s="116"/>
      <c r="KXE8" s="116"/>
      <c r="KXF8" s="116"/>
      <c r="KXG8" s="116"/>
      <c r="KXH8" s="116"/>
      <c r="KXI8" s="116"/>
      <c r="KXJ8" s="116"/>
      <c r="KXK8" s="116"/>
      <c r="KXL8" s="116"/>
      <c r="KXM8" s="116"/>
      <c r="KXN8" s="116"/>
      <c r="KXO8" s="116"/>
      <c r="KXP8" s="116"/>
      <c r="KXQ8" s="116"/>
      <c r="KXR8" s="116"/>
      <c r="KXS8" s="116"/>
      <c r="KXT8" s="116"/>
      <c r="KXU8" s="116"/>
      <c r="KXV8" s="116"/>
      <c r="KXW8" s="116"/>
      <c r="KXX8" s="116"/>
      <c r="KXY8" s="116"/>
      <c r="KXZ8" s="116"/>
      <c r="KYA8" s="116"/>
      <c r="KYB8" s="116"/>
      <c r="KYC8" s="116"/>
      <c r="KYD8" s="116"/>
      <c r="KYE8" s="116"/>
      <c r="KYF8" s="116"/>
      <c r="KYG8" s="116"/>
      <c r="KYH8" s="116"/>
      <c r="KYI8" s="116"/>
      <c r="KYJ8" s="116"/>
      <c r="KYK8" s="116"/>
      <c r="KYL8" s="116"/>
      <c r="KYM8" s="116"/>
      <c r="KYN8" s="116"/>
      <c r="KYO8" s="116"/>
      <c r="KYP8" s="116"/>
      <c r="KYQ8" s="116"/>
      <c r="KYR8" s="116"/>
      <c r="KYS8" s="116"/>
      <c r="KYT8" s="116"/>
      <c r="KYU8" s="116"/>
      <c r="KYV8" s="116"/>
      <c r="KYW8" s="116"/>
      <c r="KYX8" s="116"/>
      <c r="KYY8" s="116"/>
      <c r="KYZ8" s="116"/>
      <c r="KZA8" s="116"/>
      <c r="KZB8" s="116"/>
      <c r="KZC8" s="116"/>
      <c r="KZD8" s="116"/>
      <c r="KZE8" s="116"/>
      <c r="KZF8" s="116"/>
      <c r="KZG8" s="116"/>
      <c r="KZH8" s="116"/>
      <c r="KZI8" s="116"/>
      <c r="KZJ8" s="116"/>
      <c r="KZK8" s="116"/>
      <c r="KZL8" s="116"/>
      <c r="KZM8" s="116"/>
      <c r="KZN8" s="116"/>
      <c r="KZO8" s="116"/>
      <c r="KZP8" s="116"/>
      <c r="KZQ8" s="116"/>
      <c r="KZR8" s="116"/>
      <c r="KZS8" s="116"/>
      <c r="KZT8" s="116"/>
      <c r="KZU8" s="116"/>
      <c r="KZV8" s="116"/>
      <c r="KZW8" s="116"/>
      <c r="KZX8" s="116"/>
      <c r="KZY8" s="116"/>
      <c r="KZZ8" s="116"/>
      <c r="LAA8" s="116"/>
      <c r="LAB8" s="116"/>
      <c r="LAC8" s="116"/>
      <c r="LAD8" s="116"/>
      <c r="LAE8" s="116"/>
      <c r="LAF8" s="116"/>
      <c r="LAG8" s="116"/>
      <c r="LAH8" s="116"/>
      <c r="LAI8" s="116"/>
      <c r="LAJ8" s="116"/>
      <c r="LAK8" s="116"/>
      <c r="LAL8" s="116"/>
      <c r="LAM8" s="116"/>
      <c r="LAN8" s="116"/>
      <c r="LAO8" s="116"/>
      <c r="LAP8" s="116"/>
      <c r="LAQ8" s="116"/>
      <c r="LAR8" s="116"/>
      <c r="LAS8" s="116"/>
      <c r="LAT8" s="116"/>
      <c r="LAU8" s="116"/>
      <c r="LAV8" s="116"/>
      <c r="LAW8" s="116"/>
      <c r="LAX8" s="116"/>
      <c r="LAY8" s="116"/>
      <c r="LAZ8" s="116"/>
      <c r="LBA8" s="116"/>
      <c r="LBB8" s="116"/>
      <c r="LBC8" s="116"/>
      <c r="LBD8" s="116"/>
      <c r="LBE8" s="116"/>
      <c r="LBF8" s="116"/>
      <c r="LBG8" s="116"/>
      <c r="LBH8" s="116"/>
      <c r="LBI8" s="116"/>
      <c r="LBJ8" s="116"/>
      <c r="LBK8" s="116"/>
      <c r="LBL8" s="116"/>
      <c r="LBM8" s="116"/>
      <c r="LBN8" s="116"/>
      <c r="LBO8" s="116"/>
      <c r="LBP8" s="116"/>
      <c r="LBQ8" s="116"/>
      <c r="LBR8" s="116"/>
      <c r="LBS8" s="116"/>
      <c r="LBT8" s="116"/>
      <c r="LBU8" s="116"/>
      <c r="LBV8" s="116"/>
      <c r="LBW8" s="116"/>
      <c r="LBX8" s="116"/>
      <c r="LBY8" s="116"/>
      <c r="LBZ8" s="116"/>
      <c r="LCA8" s="116"/>
      <c r="LCB8" s="116"/>
      <c r="LCC8" s="116"/>
      <c r="LCD8" s="116"/>
      <c r="LCE8" s="116"/>
      <c r="LCF8" s="116"/>
      <c r="LCG8" s="116"/>
      <c r="LCH8" s="116"/>
      <c r="LCI8" s="116"/>
      <c r="LCJ8" s="116"/>
      <c r="LCK8" s="116"/>
      <c r="LCL8" s="116"/>
      <c r="LCM8" s="116"/>
      <c r="LCN8" s="116"/>
      <c r="LCO8" s="116"/>
      <c r="LCP8" s="116"/>
      <c r="LCQ8" s="116"/>
      <c r="LCR8" s="116"/>
      <c r="LCS8" s="116"/>
      <c r="LCT8" s="116"/>
      <c r="LCU8" s="116"/>
      <c r="LCV8" s="116"/>
      <c r="LCW8" s="116"/>
      <c r="LCX8" s="116"/>
      <c r="LCY8" s="116"/>
      <c r="LCZ8" s="116"/>
      <c r="LDA8" s="116"/>
      <c r="LDB8" s="116"/>
      <c r="LDC8" s="116"/>
      <c r="LDD8" s="116"/>
      <c r="LDE8" s="116"/>
      <c r="LDF8" s="116"/>
      <c r="LDG8" s="116"/>
      <c r="LDH8" s="116"/>
      <c r="LDI8" s="116"/>
      <c r="LDJ8" s="116"/>
      <c r="LDK8" s="116"/>
      <c r="LDL8" s="116"/>
      <c r="LDM8" s="116"/>
      <c r="LDN8" s="116"/>
      <c r="LDO8" s="116"/>
      <c r="LDP8" s="116"/>
      <c r="LDQ8" s="116"/>
      <c r="LDR8" s="116"/>
      <c r="LDS8" s="116"/>
      <c r="LDT8" s="116"/>
      <c r="LDU8" s="116"/>
      <c r="LDV8" s="116"/>
      <c r="LDW8" s="116"/>
      <c r="LDX8" s="116"/>
      <c r="LDY8" s="116"/>
      <c r="LDZ8" s="116"/>
      <c r="LEA8" s="116"/>
      <c r="LEB8" s="116"/>
      <c r="LEC8" s="116"/>
      <c r="LED8" s="116"/>
      <c r="LEE8" s="116"/>
      <c r="LEF8" s="116"/>
      <c r="LEG8" s="116"/>
      <c r="LEH8" s="116"/>
      <c r="LEI8" s="116"/>
      <c r="LEJ8" s="116"/>
      <c r="LEK8" s="116"/>
      <c r="LEL8" s="116"/>
      <c r="LEM8" s="116"/>
      <c r="LEN8" s="116"/>
      <c r="LEO8" s="116"/>
      <c r="LEP8" s="116"/>
      <c r="LEQ8" s="116"/>
      <c r="LER8" s="116"/>
      <c r="LES8" s="116"/>
      <c r="LET8" s="116"/>
      <c r="LEU8" s="116"/>
      <c r="LEV8" s="116"/>
      <c r="LEW8" s="116"/>
      <c r="LEX8" s="116"/>
      <c r="LEY8" s="116"/>
      <c r="LEZ8" s="116"/>
      <c r="LFA8" s="116"/>
      <c r="LFB8" s="116"/>
      <c r="LFC8" s="116"/>
      <c r="LFD8" s="116"/>
      <c r="LFE8" s="116"/>
      <c r="LFF8" s="116"/>
      <c r="LFG8" s="116"/>
      <c r="LFH8" s="116"/>
      <c r="LFI8" s="116"/>
      <c r="LFJ8" s="116"/>
      <c r="LFK8" s="116"/>
      <c r="LFL8" s="116"/>
      <c r="LFM8" s="116"/>
      <c r="LFN8" s="116"/>
      <c r="LFO8" s="116"/>
      <c r="LFP8" s="116"/>
      <c r="LFQ8" s="116"/>
      <c r="LFR8" s="116"/>
      <c r="LFS8" s="116"/>
      <c r="LFT8" s="116"/>
      <c r="LFU8" s="116"/>
      <c r="LFV8" s="116"/>
      <c r="LFW8" s="116"/>
      <c r="LFX8" s="116"/>
      <c r="LFY8" s="116"/>
      <c r="LFZ8" s="116"/>
      <c r="LGA8" s="116"/>
      <c r="LGB8" s="116"/>
      <c r="LGC8" s="116"/>
      <c r="LGD8" s="116"/>
      <c r="LGE8" s="116"/>
      <c r="LGF8" s="116"/>
      <c r="LGG8" s="116"/>
      <c r="LGH8" s="116"/>
      <c r="LGI8" s="116"/>
      <c r="LGJ8" s="116"/>
      <c r="LGK8" s="116"/>
      <c r="LGL8" s="116"/>
      <c r="LGM8" s="116"/>
      <c r="LGN8" s="116"/>
      <c r="LGO8" s="116"/>
      <c r="LGP8" s="116"/>
      <c r="LGQ8" s="116"/>
      <c r="LGR8" s="116"/>
      <c r="LGS8" s="116"/>
      <c r="LGT8" s="116"/>
      <c r="LGU8" s="116"/>
      <c r="LGV8" s="116"/>
      <c r="LGW8" s="116"/>
      <c r="LGX8" s="116"/>
      <c r="LGY8" s="116"/>
      <c r="LGZ8" s="116"/>
      <c r="LHA8" s="116"/>
      <c r="LHB8" s="116"/>
      <c r="LHC8" s="116"/>
      <c r="LHD8" s="116"/>
      <c r="LHE8" s="116"/>
      <c r="LHF8" s="116"/>
      <c r="LHG8" s="116"/>
      <c r="LHH8" s="116"/>
      <c r="LHI8" s="116"/>
      <c r="LHJ8" s="116"/>
      <c r="LHK8" s="116"/>
      <c r="LHL8" s="116"/>
      <c r="LHM8" s="116"/>
      <c r="LHN8" s="116"/>
      <c r="LHO8" s="116"/>
      <c r="LHP8" s="116"/>
      <c r="LHQ8" s="116"/>
      <c r="LHR8" s="116"/>
      <c r="LHS8" s="116"/>
      <c r="LHT8" s="116"/>
      <c r="LHU8" s="116"/>
      <c r="LHV8" s="116"/>
      <c r="LHW8" s="116"/>
      <c r="LHX8" s="116"/>
      <c r="LHY8" s="116"/>
      <c r="LHZ8" s="116"/>
      <c r="LIA8" s="116"/>
      <c r="LIB8" s="116"/>
      <c r="LIC8" s="116"/>
      <c r="LID8" s="116"/>
      <c r="LIE8" s="116"/>
      <c r="LIF8" s="116"/>
      <c r="LIG8" s="116"/>
      <c r="LIH8" s="116"/>
      <c r="LII8" s="116"/>
      <c r="LIJ8" s="116"/>
      <c r="LIK8" s="116"/>
      <c r="LIL8" s="116"/>
      <c r="LIM8" s="116"/>
      <c r="LIN8" s="116"/>
      <c r="LIO8" s="116"/>
      <c r="LIP8" s="116"/>
      <c r="LIQ8" s="116"/>
      <c r="LIR8" s="116"/>
      <c r="LIS8" s="116"/>
      <c r="LIT8" s="116"/>
      <c r="LIU8" s="116"/>
      <c r="LIV8" s="116"/>
      <c r="LIW8" s="116"/>
      <c r="LIX8" s="116"/>
      <c r="LIY8" s="116"/>
      <c r="LIZ8" s="116"/>
      <c r="LJA8" s="116"/>
      <c r="LJB8" s="116"/>
      <c r="LJC8" s="116"/>
      <c r="LJD8" s="116"/>
      <c r="LJE8" s="116"/>
      <c r="LJF8" s="116"/>
      <c r="LJG8" s="116"/>
      <c r="LJH8" s="116"/>
      <c r="LJI8" s="116"/>
      <c r="LJJ8" s="116"/>
      <c r="LJK8" s="116"/>
      <c r="LJL8" s="116"/>
      <c r="LJM8" s="116"/>
      <c r="LJN8" s="116"/>
      <c r="LJO8" s="116"/>
      <c r="LJP8" s="116"/>
      <c r="LJQ8" s="116"/>
      <c r="LJR8" s="116"/>
      <c r="LJS8" s="116"/>
      <c r="LJT8" s="116"/>
      <c r="LJU8" s="116"/>
      <c r="LJV8" s="116"/>
      <c r="LJW8" s="116"/>
      <c r="LJX8" s="116"/>
      <c r="LJY8" s="116"/>
      <c r="LJZ8" s="116"/>
      <c r="LKA8" s="116"/>
      <c r="LKB8" s="116"/>
      <c r="LKC8" s="116"/>
      <c r="LKD8" s="116"/>
      <c r="LKE8" s="116"/>
      <c r="LKF8" s="116"/>
      <c r="LKG8" s="116"/>
      <c r="LKH8" s="116"/>
      <c r="LKI8" s="116"/>
      <c r="LKJ8" s="116"/>
      <c r="LKK8" s="116"/>
      <c r="LKL8" s="116"/>
      <c r="LKM8" s="116"/>
      <c r="LKN8" s="116"/>
      <c r="LKO8" s="116"/>
      <c r="LKP8" s="116"/>
      <c r="LKQ8" s="116"/>
      <c r="LKR8" s="116"/>
      <c r="LKS8" s="116"/>
      <c r="LKT8" s="116"/>
      <c r="LKU8" s="116"/>
      <c r="LKV8" s="116"/>
      <c r="LKW8" s="116"/>
      <c r="LKX8" s="116"/>
      <c r="LKY8" s="116"/>
      <c r="LKZ8" s="116"/>
      <c r="LLA8" s="116"/>
      <c r="LLB8" s="116"/>
      <c r="LLC8" s="116"/>
      <c r="LLD8" s="116"/>
      <c r="LLE8" s="116"/>
      <c r="LLF8" s="116"/>
      <c r="LLG8" s="116"/>
      <c r="LLH8" s="116"/>
      <c r="LLI8" s="116"/>
      <c r="LLJ8" s="116"/>
      <c r="LLK8" s="116"/>
      <c r="LLL8" s="116"/>
      <c r="LLM8" s="116"/>
      <c r="LLN8" s="116"/>
      <c r="LLO8" s="116"/>
      <c r="LLP8" s="116"/>
      <c r="LLQ8" s="116"/>
      <c r="LLR8" s="116"/>
      <c r="LLS8" s="116"/>
      <c r="LLT8" s="116"/>
      <c r="LLU8" s="116"/>
      <c r="LLV8" s="116"/>
      <c r="LLW8" s="116"/>
      <c r="LLX8" s="116"/>
      <c r="LLY8" s="116"/>
      <c r="LLZ8" s="116"/>
      <c r="LMA8" s="116"/>
      <c r="LMB8" s="116"/>
      <c r="LMC8" s="116"/>
      <c r="LMD8" s="116"/>
      <c r="LME8" s="116"/>
      <c r="LMF8" s="116"/>
      <c r="LMG8" s="116"/>
      <c r="LMH8" s="116"/>
      <c r="LMI8" s="116"/>
      <c r="LMJ8" s="116"/>
      <c r="LMK8" s="116"/>
      <c r="LML8" s="116"/>
      <c r="LMM8" s="116"/>
      <c r="LMN8" s="116"/>
      <c r="LMO8" s="116"/>
      <c r="LMP8" s="116"/>
      <c r="LMQ8" s="116"/>
      <c r="LMR8" s="116"/>
      <c r="LMS8" s="116"/>
      <c r="LMT8" s="116"/>
      <c r="LMU8" s="116"/>
      <c r="LMV8" s="116"/>
      <c r="LMW8" s="116"/>
      <c r="LMX8" s="116"/>
      <c r="LMY8" s="116"/>
      <c r="LMZ8" s="116"/>
      <c r="LNA8" s="116"/>
      <c r="LNB8" s="116"/>
      <c r="LNC8" s="116"/>
      <c r="LND8" s="116"/>
      <c r="LNE8" s="116"/>
      <c r="LNF8" s="116"/>
      <c r="LNG8" s="116"/>
      <c r="LNH8" s="116"/>
      <c r="LNI8" s="116"/>
      <c r="LNJ8" s="116"/>
      <c r="LNK8" s="116"/>
      <c r="LNL8" s="116"/>
      <c r="LNM8" s="116"/>
      <c r="LNN8" s="116"/>
      <c r="LNO8" s="116"/>
      <c r="LNP8" s="116"/>
      <c r="LNQ8" s="116"/>
      <c r="LNR8" s="116"/>
      <c r="LNS8" s="116"/>
      <c r="LNT8" s="116"/>
      <c r="LNU8" s="116"/>
      <c r="LNV8" s="116"/>
      <c r="LNW8" s="116"/>
      <c r="LNX8" s="116"/>
      <c r="LNY8" s="116"/>
      <c r="LNZ8" s="116"/>
      <c r="LOA8" s="116"/>
      <c r="LOB8" s="116"/>
      <c r="LOC8" s="116"/>
      <c r="LOD8" s="116"/>
      <c r="LOE8" s="116"/>
      <c r="LOF8" s="116"/>
      <c r="LOG8" s="116"/>
      <c r="LOH8" s="116"/>
      <c r="LOI8" s="116"/>
      <c r="LOJ8" s="116"/>
      <c r="LOK8" s="116"/>
      <c r="LOL8" s="116"/>
      <c r="LOM8" s="116"/>
      <c r="LON8" s="116"/>
      <c r="LOO8" s="116"/>
      <c r="LOP8" s="116"/>
      <c r="LOQ8" s="116"/>
      <c r="LOR8" s="116"/>
      <c r="LOS8" s="116"/>
      <c r="LOT8" s="116"/>
      <c r="LOU8" s="116"/>
      <c r="LOV8" s="116"/>
      <c r="LOW8" s="116"/>
      <c r="LOX8" s="116"/>
      <c r="LOY8" s="116"/>
      <c r="LOZ8" s="116"/>
      <c r="LPA8" s="116"/>
      <c r="LPB8" s="116"/>
      <c r="LPC8" s="116"/>
      <c r="LPD8" s="116"/>
      <c r="LPE8" s="116"/>
      <c r="LPF8" s="116"/>
      <c r="LPG8" s="116"/>
      <c r="LPH8" s="116"/>
      <c r="LPI8" s="116"/>
      <c r="LPJ8" s="116"/>
      <c r="LPK8" s="116"/>
      <c r="LPL8" s="116"/>
      <c r="LPM8" s="116"/>
      <c r="LPN8" s="116"/>
      <c r="LPO8" s="116"/>
      <c r="LPP8" s="116"/>
      <c r="LPQ8" s="116"/>
      <c r="LPR8" s="116"/>
      <c r="LPS8" s="116"/>
      <c r="LPT8" s="116"/>
      <c r="LPU8" s="116"/>
      <c r="LPV8" s="116"/>
      <c r="LPW8" s="116"/>
      <c r="LPX8" s="116"/>
      <c r="LPY8" s="116"/>
      <c r="LPZ8" s="116"/>
      <c r="LQA8" s="116"/>
      <c r="LQB8" s="116"/>
      <c r="LQC8" s="116"/>
      <c r="LQD8" s="116"/>
      <c r="LQE8" s="116"/>
      <c r="LQF8" s="116"/>
      <c r="LQG8" s="116"/>
      <c r="LQH8" s="116"/>
      <c r="LQI8" s="116"/>
      <c r="LQJ8" s="116"/>
      <c r="LQK8" s="116"/>
      <c r="LQL8" s="116"/>
      <c r="LQM8" s="116"/>
      <c r="LQN8" s="116"/>
      <c r="LQO8" s="116"/>
      <c r="LQP8" s="116"/>
      <c r="LQQ8" s="116"/>
      <c r="LQR8" s="116"/>
      <c r="LQS8" s="116"/>
      <c r="LQT8" s="116"/>
      <c r="LQU8" s="116"/>
      <c r="LQV8" s="116"/>
      <c r="LQW8" s="116"/>
      <c r="LQX8" s="116"/>
      <c r="LQY8" s="116"/>
      <c r="LQZ8" s="116"/>
      <c r="LRA8" s="116"/>
      <c r="LRB8" s="116"/>
      <c r="LRC8" s="116"/>
      <c r="LRD8" s="116"/>
      <c r="LRE8" s="116"/>
      <c r="LRF8" s="116"/>
      <c r="LRG8" s="116"/>
      <c r="LRH8" s="116"/>
      <c r="LRI8" s="116"/>
      <c r="LRJ8" s="116"/>
      <c r="LRK8" s="116"/>
      <c r="LRL8" s="116"/>
      <c r="LRM8" s="116"/>
      <c r="LRN8" s="116"/>
      <c r="LRO8" s="116"/>
      <c r="LRP8" s="116"/>
      <c r="LRQ8" s="116"/>
      <c r="LRR8" s="116"/>
      <c r="LRS8" s="116"/>
      <c r="LRT8" s="116"/>
      <c r="LRU8" s="116"/>
      <c r="LRV8" s="116"/>
      <c r="LRW8" s="116"/>
      <c r="LRX8" s="116"/>
      <c r="LRY8" s="116"/>
      <c r="LRZ8" s="116"/>
      <c r="LSA8" s="116"/>
      <c r="LSB8" s="116"/>
      <c r="LSC8" s="116"/>
      <c r="LSD8" s="116"/>
      <c r="LSE8" s="116"/>
      <c r="LSF8" s="116"/>
      <c r="LSG8" s="116"/>
      <c r="LSH8" s="116"/>
      <c r="LSI8" s="116"/>
      <c r="LSJ8" s="116"/>
      <c r="LSK8" s="116"/>
      <c r="LSL8" s="116"/>
      <c r="LSM8" s="116"/>
      <c r="LSN8" s="116"/>
      <c r="LSO8" s="116"/>
      <c r="LSP8" s="116"/>
      <c r="LSQ8" s="116"/>
      <c r="LSR8" s="116"/>
      <c r="LSS8" s="116"/>
      <c r="LST8" s="116"/>
      <c r="LSU8" s="116"/>
      <c r="LSV8" s="116"/>
      <c r="LSW8" s="116"/>
      <c r="LSX8" s="116"/>
      <c r="LSY8" s="116"/>
      <c r="LSZ8" s="116"/>
      <c r="LTA8" s="116"/>
      <c r="LTB8" s="116"/>
      <c r="LTC8" s="116"/>
      <c r="LTD8" s="116"/>
      <c r="LTE8" s="116"/>
      <c r="LTF8" s="116"/>
      <c r="LTG8" s="116"/>
      <c r="LTH8" s="116"/>
      <c r="LTI8" s="116"/>
      <c r="LTJ8" s="116"/>
      <c r="LTK8" s="116"/>
      <c r="LTL8" s="116"/>
      <c r="LTM8" s="116"/>
      <c r="LTN8" s="116"/>
      <c r="LTO8" s="116"/>
      <c r="LTP8" s="116"/>
      <c r="LTQ8" s="116"/>
      <c r="LTR8" s="116"/>
      <c r="LTS8" s="116"/>
      <c r="LTT8" s="116"/>
      <c r="LTU8" s="116"/>
      <c r="LTV8" s="116"/>
      <c r="LTW8" s="116"/>
      <c r="LTX8" s="116"/>
      <c r="LTY8" s="116"/>
      <c r="LTZ8" s="116"/>
      <c r="LUA8" s="116"/>
      <c r="LUB8" s="116"/>
      <c r="LUC8" s="116"/>
      <c r="LUD8" s="116"/>
      <c r="LUE8" s="116"/>
      <c r="LUF8" s="116"/>
      <c r="LUG8" s="116"/>
      <c r="LUH8" s="116"/>
      <c r="LUI8" s="116"/>
      <c r="LUJ8" s="116"/>
      <c r="LUK8" s="116"/>
      <c r="LUL8" s="116"/>
      <c r="LUM8" s="116"/>
      <c r="LUN8" s="116"/>
      <c r="LUO8" s="116"/>
      <c r="LUP8" s="116"/>
      <c r="LUQ8" s="116"/>
      <c r="LUR8" s="116"/>
      <c r="LUS8" s="116"/>
      <c r="LUT8" s="116"/>
      <c r="LUU8" s="116"/>
      <c r="LUV8" s="116"/>
      <c r="LUW8" s="116"/>
      <c r="LUX8" s="116"/>
      <c r="LUY8" s="116"/>
      <c r="LUZ8" s="116"/>
      <c r="LVA8" s="116"/>
      <c r="LVB8" s="116"/>
      <c r="LVC8" s="116"/>
      <c r="LVD8" s="116"/>
      <c r="LVE8" s="116"/>
      <c r="LVF8" s="116"/>
      <c r="LVG8" s="116"/>
      <c r="LVH8" s="116"/>
      <c r="LVI8" s="116"/>
      <c r="LVJ8" s="116"/>
      <c r="LVK8" s="116"/>
      <c r="LVL8" s="116"/>
      <c r="LVM8" s="116"/>
      <c r="LVN8" s="116"/>
      <c r="LVO8" s="116"/>
      <c r="LVP8" s="116"/>
      <c r="LVQ8" s="116"/>
      <c r="LVR8" s="116"/>
      <c r="LVS8" s="116"/>
      <c r="LVT8" s="116"/>
      <c r="LVU8" s="116"/>
      <c r="LVV8" s="116"/>
      <c r="LVW8" s="116"/>
      <c r="LVX8" s="116"/>
      <c r="LVY8" s="116"/>
      <c r="LVZ8" s="116"/>
      <c r="LWA8" s="116"/>
      <c r="LWB8" s="116"/>
      <c r="LWC8" s="116"/>
      <c r="LWD8" s="116"/>
      <c r="LWE8" s="116"/>
      <c r="LWF8" s="116"/>
      <c r="LWG8" s="116"/>
      <c r="LWH8" s="116"/>
      <c r="LWI8" s="116"/>
      <c r="LWJ8" s="116"/>
      <c r="LWK8" s="116"/>
      <c r="LWL8" s="116"/>
      <c r="LWM8" s="116"/>
      <c r="LWN8" s="116"/>
      <c r="LWO8" s="116"/>
      <c r="LWP8" s="116"/>
      <c r="LWQ8" s="116"/>
      <c r="LWR8" s="116"/>
      <c r="LWS8" s="116"/>
      <c r="LWT8" s="116"/>
      <c r="LWU8" s="116"/>
      <c r="LWV8" s="116"/>
      <c r="LWW8" s="116"/>
      <c r="LWX8" s="116"/>
      <c r="LWY8" s="116"/>
      <c r="LWZ8" s="116"/>
      <c r="LXA8" s="116"/>
      <c r="LXB8" s="116"/>
      <c r="LXC8" s="116"/>
      <c r="LXD8" s="116"/>
      <c r="LXE8" s="116"/>
      <c r="LXF8" s="116"/>
      <c r="LXG8" s="116"/>
      <c r="LXH8" s="116"/>
      <c r="LXI8" s="116"/>
      <c r="LXJ8" s="116"/>
      <c r="LXK8" s="116"/>
      <c r="LXL8" s="116"/>
      <c r="LXM8" s="116"/>
      <c r="LXN8" s="116"/>
      <c r="LXO8" s="116"/>
      <c r="LXP8" s="116"/>
      <c r="LXQ8" s="116"/>
      <c r="LXR8" s="116"/>
      <c r="LXS8" s="116"/>
      <c r="LXT8" s="116"/>
      <c r="LXU8" s="116"/>
      <c r="LXV8" s="116"/>
      <c r="LXW8" s="116"/>
      <c r="LXX8" s="116"/>
      <c r="LXY8" s="116"/>
      <c r="LXZ8" s="116"/>
      <c r="LYA8" s="116"/>
      <c r="LYB8" s="116"/>
      <c r="LYC8" s="116"/>
      <c r="LYD8" s="116"/>
      <c r="LYE8" s="116"/>
      <c r="LYF8" s="116"/>
      <c r="LYG8" s="116"/>
      <c r="LYH8" s="116"/>
      <c r="LYI8" s="116"/>
      <c r="LYJ8" s="116"/>
      <c r="LYK8" s="116"/>
      <c r="LYL8" s="116"/>
      <c r="LYM8" s="116"/>
      <c r="LYN8" s="116"/>
      <c r="LYO8" s="116"/>
      <c r="LYP8" s="116"/>
      <c r="LYQ8" s="116"/>
      <c r="LYR8" s="116"/>
      <c r="LYS8" s="116"/>
      <c r="LYT8" s="116"/>
      <c r="LYU8" s="116"/>
      <c r="LYV8" s="116"/>
      <c r="LYW8" s="116"/>
      <c r="LYX8" s="116"/>
      <c r="LYY8" s="116"/>
      <c r="LYZ8" s="116"/>
      <c r="LZA8" s="116"/>
      <c r="LZB8" s="116"/>
      <c r="LZC8" s="116"/>
      <c r="LZD8" s="116"/>
      <c r="LZE8" s="116"/>
      <c r="LZF8" s="116"/>
      <c r="LZG8" s="116"/>
      <c r="LZH8" s="116"/>
      <c r="LZI8" s="116"/>
      <c r="LZJ8" s="116"/>
      <c r="LZK8" s="116"/>
      <c r="LZL8" s="116"/>
      <c r="LZM8" s="116"/>
      <c r="LZN8" s="116"/>
      <c r="LZO8" s="116"/>
      <c r="LZP8" s="116"/>
      <c r="LZQ8" s="116"/>
      <c r="LZR8" s="116"/>
      <c r="LZS8" s="116"/>
      <c r="LZT8" s="116"/>
      <c r="LZU8" s="116"/>
      <c r="LZV8" s="116"/>
      <c r="LZW8" s="116"/>
      <c r="LZX8" s="116"/>
      <c r="LZY8" s="116"/>
      <c r="LZZ8" s="116"/>
      <c r="MAA8" s="116"/>
      <c r="MAB8" s="116"/>
      <c r="MAC8" s="116"/>
      <c r="MAD8" s="116"/>
      <c r="MAE8" s="116"/>
      <c r="MAF8" s="116"/>
      <c r="MAG8" s="116"/>
      <c r="MAH8" s="116"/>
      <c r="MAI8" s="116"/>
      <c r="MAJ8" s="116"/>
      <c r="MAK8" s="116"/>
      <c r="MAL8" s="116"/>
      <c r="MAM8" s="116"/>
      <c r="MAN8" s="116"/>
      <c r="MAO8" s="116"/>
      <c r="MAP8" s="116"/>
      <c r="MAQ8" s="116"/>
      <c r="MAR8" s="116"/>
      <c r="MAS8" s="116"/>
      <c r="MAT8" s="116"/>
      <c r="MAU8" s="116"/>
      <c r="MAV8" s="116"/>
      <c r="MAW8" s="116"/>
      <c r="MAX8" s="116"/>
      <c r="MAY8" s="116"/>
      <c r="MAZ8" s="116"/>
      <c r="MBA8" s="116"/>
      <c r="MBB8" s="116"/>
      <c r="MBC8" s="116"/>
      <c r="MBD8" s="116"/>
      <c r="MBE8" s="116"/>
      <c r="MBF8" s="116"/>
      <c r="MBG8" s="116"/>
      <c r="MBH8" s="116"/>
      <c r="MBI8" s="116"/>
      <c r="MBJ8" s="116"/>
      <c r="MBK8" s="116"/>
      <c r="MBL8" s="116"/>
      <c r="MBM8" s="116"/>
      <c r="MBN8" s="116"/>
      <c r="MBO8" s="116"/>
      <c r="MBP8" s="116"/>
      <c r="MBQ8" s="116"/>
      <c r="MBR8" s="116"/>
      <c r="MBS8" s="116"/>
      <c r="MBT8" s="116"/>
      <c r="MBU8" s="116"/>
      <c r="MBV8" s="116"/>
      <c r="MBW8" s="116"/>
      <c r="MBX8" s="116"/>
      <c r="MBY8" s="116"/>
      <c r="MBZ8" s="116"/>
      <c r="MCA8" s="116"/>
      <c r="MCB8" s="116"/>
      <c r="MCC8" s="116"/>
      <c r="MCD8" s="116"/>
      <c r="MCE8" s="116"/>
      <c r="MCF8" s="116"/>
      <c r="MCG8" s="116"/>
      <c r="MCH8" s="116"/>
      <c r="MCI8" s="116"/>
      <c r="MCJ8" s="116"/>
      <c r="MCK8" s="116"/>
      <c r="MCL8" s="116"/>
      <c r="MCM8" s="116"/>
      <c r="MCN8" s="116"/>
      <c r="MCO8" s="116"/>
      <c r="MCP8" s="116"/>
      <c r="MCQ8" s="116"/>
      <c r="MCR8" s="116"/>
      <c r="MCS8" s="116"/>
      <c r="MCT8" s="116"/>
      <c r="MCU8" s="116"/>
      <c r="MCV8" s="116"/>
      <c r="MCW8" s="116"/>
      <c r="MCX8" s="116"/>
      <c r="MCY8" s="116"/>
      <c r="MCZ8" s="116"/>
      <c r="MDA8" s="116"/>
      <c r="MDB8" s="116"/>
      <c r="MDC8" s="116"/>
      <c r="MDD8" s="116"/>
      <c r="MDE8" s="116"/>
      <c r="MDF8" s="116"/>
      <c r="MDG8" s="116"/>
      <c r="MDH8" s="116"/>
      <c r="MDI8" s="116"/>
      <c r="MDJ8" s="116"/>
      <c r="MDK8" s="116"/>
      <c r="MDL8" s="116"/>
      <c r="MDM8" s="116"/>
      <c r="MDN8" s="116"/>
      <c r="MDO8" s="116"/>
      <c r="MDP8" s="116"/>
      <c r="MDQ8" s="116"/>
      <c r="MDR8" s="116"/>
      <c r="MDS8" s="116"/>
      <c r="MDT8" s="116"/>
      <c r="MDU8" s="116"/>
      <c r="MDV8" s="116"/>
      <c r="MDW8" s="116"/>
      <c r="MDX8" s="116"/>
      <c r="MDY8" s="116"/>
      <c r="MDZ8" s="116"/>
      <c r="MEA8" s="116"/>
      <c r="MEB8" s="116"/>
      <c r="MEC8" s="116"/>
      <c r="MED8" s="116"/>
      <c r="MEE8" s="116"/>
      <c r="MEF8" s="116"/>
      <c r="MEG8" s="116"/>
      <c r="MEH8" s="116"/>
      <c r="MEI8" s="116"/>
      <c r="MEJ8" s="116"/>
      <c r="MEK8" s="116"/>
      <c r="MEL8" s="116"/>
      <c r="MEM8" s="116"/>
      <c r="MEN8" s="116"/>
      <c r="MEO8" s="116"/>
      <c r="MEP8" s="116"/>
      <c r="MEQ8" s="116"/>
      <c r="MER8" s="116"/>
      <c r="MES8" s="116"/>
      <c r="MET8" s="116"/>
      <c r="MEU8" s="116"/>
      <c r="MEV8" s="116"/>
      <c r="MEW8" s="116"/>
      <c r="MEX8" s="116"/>
      <c r="MEY8" s="116"/>
      <c r="MEZ8" s="116"/>
      <c r="MFA8" s="116"/>
      <c r="MFB8" s="116"/>
      <c r="MFC8" s="116"/>
      <c r="MFD8" s="116"/>
      <c r="MFE8" s="116"/>
      <c r="MFF8" s="116"/>
      <c r="MFG8" s="116"/>
      <c r="MFH8" s="116"/>
      <c r="MFI8" s="116"/>
      <c r="MFJ8" s="116"/>
      <c r="MFK8" s="116"/>
      <c r="MFL8" s="116"/>
      <c r="MFM8" s="116"/>
      <c r="MFN8" s="116"/>
      <c r="MFO8" s="116"/>
      <c r="MFP8" s="116"/>
      <c r="MFQ8" s="116"/>
      <c r="MFR8" s="116"/>
      <c r="MFS8" s="116"/>
      <c r="MFT8" s="116"/>
      <c r="MFU8" s="116"/>
      <c r="MFV8" s="116"/>
      <c r="MFW8" s="116"/>
      <c r="MFX8" s="116"/>
      <c r="MFY8" s="116"/>
      <c r="MFZ8" s="116"/>
      <c r="MGA8" s="116"/>
      <c r="MGB8" s="116"/>
      <c r="MGC8" s="116"/>
      <c r="MGD8" s="116"/>
      <c r="MGE8" s="116"/>
      <c r="MGF8" s="116"/>
      <c r="MGG8" s="116"/>
      <c r="MGH8" s="116"/>
      <c r="MGI8" s="116"/>
      <c r="MGJ8" s="116"/>
      <c r="MGK8" s="116"/>
      <c r="MGL8" s="116"/>
      <c r="MGM8" s="116"/>
      <c r="MGN8" s="116"/>
      <c r="MGO8" s="116"/>
      <c r="MGP8" s="116"/>
      <c r="MGQ8" s="116"/>
      <c r="MGR8" s="116"/>
      <c r="MGS8" s="116"/>
      <c r="MGT8" s="116"/>
      <c r="MGU8" s="116"/>
      <c r="MGV8" s="116"/>
      <c r="MGW8" s="116"/>
      <c r="MGX8" s="116"/>
      <c r="MGY8" s="116"/>
      <c r="MGZ8" s="116"/>
      <c r="MHA8" s="116"/>
      <c r="MHB8" s="116"/>
      <c r="MHC8" s="116"/>
      <c r="MHD8" s="116"/>
      <c r="MHE8" s="116"/>
      <c r="MHF8" s="116"/>
      <c r="MHG8" s="116"/>
      <c r="MHH8" s="116"/>
      <c r="MHI8" s="116"/>
      <c r="MHJ8" s="116"/>
      <c r="MHK8" s="116"/>
      <c r="MHL8" s="116"/>
      <c r="MHM8" s="116"/>
      <c r="MHN8" s="116"/>
      <c r="MHO8" s="116"/>
      <c r="MHP8" s="116"/>
      <c r="MHQ8" s="116"/>
      <c r="MHR8" s="116"/>
      <c r="MHS8" s="116"/>
      <c r="MHT8" s="116"/>
      <c r="MHU8" s="116"/>
      <c r="MHV8" s="116"/>
      <c r="MHW8" s="116"/>
      <c r="MHX8" s="116"/>
      <c r="MHY8" s="116"/>
      <c r="MHZ8" s="116"/>
      <c r="MIA8" s="116"/>
      <c r="MIB8" s="116"/>
      <c r="MIC8" s="116"/>
      <c r="MID8" s="116"/>
      <c r="MIE8" s="116"/>
      <c r="MIF8" s="116"/>
      <c r="MIG8" s="116"/>
      <c r="MIH8" s="116"/>
      <c r="MII8" s="116"/>
      <c r="MIJ8" s="116"/>
      <c r="MIK8" s="116"/>
      <c r="MIL8" s="116"/>
      <c r="MIM8" s="116"/>
      <c r="MIN8" s="116"/>
      <c r="MIO8" s="116"/>
      <c r="MIP8" s="116"/>
      <c r="MIQ8" s="116"/>
      <c r="MIR8" s="116"/>
      <c r="MIS8" s="116"/>
      <c r="MIT8" s="116"/>
      <c r="MIU8" s="116"/>
      <c r="MIV8" s="116"/>
      <c r="MIW8" s="116"/>
      <c r="MIX8" s="116"/>
      <c r="MIY8" s="116"/>
      <c r="MIZ8" s="116"/>
      <c r="MJA8" s="116"/>
      <c r="MJB8" s="116"/>
      <c r="MJC8" s="116"/>
      <c r="MJD8" s="116"/>
      <c r="MJE8" s="116"/>
      <c r="MJF8" s="116"/>
      <c r="MJG8" s="116"/>
      <c r="MJH8" s="116"/>
      <c r="MJI8" s="116"/>
      <c r="MJJ8" s="116"/>
      <c r="MJK8" s="116"/>
      <c r="MJL8" s="116"/>
      <c r="MJM8" s="116"/>
      <c r="MJN8" s="116"/>
      <c r="MJO8" s="116"/>
      <c r="MJP8" s="116"/>
      <c r="MJQ8" s="116"/>
      <c r="MJR8" s="116"/>
      <c r="MJS8" s="116"/>
      <c r="MJT8" s="116"/>
      <c r="MJU8" s="116"/>
      <c r="MJV8" s="116"/>
      <c r="MJW8" s="116"/>
      <c r="MJX8" s="116"/>
      <c r="MJY8" s="116"/>
      <c r="MJZ8" s="116"/>
      <c r="MKA8" s="116"/>
      <c r="MKB8" s="116"/>
      <c r="MKC8" s="116"/>
      <c r="MKD8" s="116"/>
      <c r="MKE8" s="116"/>
      <c r="MKF8" s="116"/>
      <c r="MKG8" s="116"/>
      <c r="MKH8" s="116"/>
      <c r="MKI8" s="116"/>
      <c r="MKJ8" s="116"/>
      <c r="MKK8" s="116"/>
      <c r="MKL8" s="116"/>
      <c r="MKM8" s="116"/>
      <c r="MKN8" s="116"/>
      <c r="MKO8" s="116"/>
      <c r="MKP8" s="116"/>
      <c r="MKQ8" s="116"/>
      <c r="MKR8" s="116"/>
      <c r="MKS8" s="116"/>
      <c r="MKT8" s="116"/>
      <c r="MKU8" s="116"/>
      <c r="MKV8" s="116"/>
      <c r="MKW8" s="116"/>
      <c r="MKX8" s="116"/>
      <c r="MKY8" s="116"/>
      <c r="MKZ8" s="116"/>
      <c r="MLA8" s="116"/>
      <c r="MLB8" s="116"/>
      <c r="MLC8" s="116"/>
      <c r="MLD8" s="116"/>
      <c r="MLE8" s="116"/>
      <c r="MLF8" s="116"/>
      <c r="MLG8" s="116"/>
      <c r="MLH8" s="116"/>
      <c r="MLI8" s="116"/>
      <c r="MLJ8" s="116"/>
      <c r="MLK8" s="116"/>
      <c r="MLL8" s="116"/>
      <c r="MLM8" s="116"/>
      <c r="MLN8" s="116"/>
      <c r="MLO8" s="116"/>
      <c r="MLP8" s="116"/>
      <c r="MLQ8" s="116"/>
      <c r="MLR8" s="116"/>
      <c r="MLS8" s="116"/>
      <c r="MLT8" s="116"/>
      <c r="MLU8" s="116"/>
      <c r="MLV8" s="116"/>
      <c r="MLW8" s="116"/>
      <c r="MLX8" s="116"/>
      <c r="MLY8" s="116"/>
      <c r="MLZ8" s="116"/>
      <c r="MMA8" s="116"/>
      <c r="MMB8" s="116"/>
      <c r="MMC8" s="116"/>
      <c r="MMD8" s="116"/>
      <c r="MME8" s="116"/>
      <c r="MMF8" s="116"/>
      <c r="MMG8" s="116"/>
      <c r="MMH8" s="116"/>
      <c r="MMI8" s="116"/>
      <c r="MMJ8" s="116"/>
      <c r="MMK8" s="116"/>
      <c r="MML8" s="116"/>
      <c r="MMM8" s="116"/>
      <c r="MMN8" s="116"/>
      <c r="MMO8" s="116"/>
      <c r="MMP8" s="116"/>
      <c r="MMQ8" s="116"/>
      <c r="MMR8" s="116"/>
      <c r="MMS8" s="116"/>
      <c r="MMT8" s="116"/>
      <c r="MMU8" s="116"/>
      <c r="MMV8" s="116"/>
      <c r="MMW8" s="116"/>
      <c r="MMX8" s="116"/>
      <c r="MMY8" s="116"/>
      <c r="MMZ8" s="116"/>
      <c r="MNA8" s="116"/>
      <c r="MNB8" s="116"/>
      <c r="MNC8" s="116"/>
      <c r="MND8" s="116"/>
      <c r="MNE8" s="116"/>
      <c r="MNF8" s="116"/>
      <c r="MNG8" s="116"/>
      <c r="MNH8" s="116"/>
      <c r="MNI8" s="116"/>
      <c r="MNJ8" s="116"/>
      <c r="MNK8" s="116"/>
      <c r="MNL8" s="116"/>
      <c r="MNM8" s="116"/>
      <c r="MNN8" s="116"/>
      <c r="MNO8" s="116"/>
      <c r="MNP8" s="116"/>
      <c r="MNQ8" s="116"/>
      <c r="MNR8" s="116"/>
      <c r="MNS8" s="116"/>
      <c r="MNT8" s="116"/>
      <c r="MNU8" s="116"/>
      <c r="MNV8" s="116"/>
      <c r="MNW8" s="116"/>
      <c r="MNX8" s="116"/>
      <c r="MNY8" s="116"/>
      <c r="MNZ8" s="116"/>
      <c r="MOA8" s="116"/>
      <c r="MOB8" s="116"/>
      <c r="MOC8" s="116"/>
      <c r="MOD8" s="116"/>
      <c r="MOE8" s="116"/>
      <c r="MOF8" s="116"/>
      <c r="MOG8" s="116"/>
      <c r="MOH8" s="116"/>
      <c r="MOI8" s="116"/>
      <c r="MOJ8" s="116"/>
      <c r="MOK8" s="116"/>
      <c r="MOL8" s="116"/>
      <c r="MOM8" s="116"/>
      <c r="MON8" s="116"/>
      <c r="MOO8" s="116"/>
      <c r="MOP8" s="116"/>
      <c r="MOQ8" s="116"/>
      <c r="MOR8" s="116"/>
      <c r="MOS8" s="116"/>
      <c r="MOT8" s="116"/>
      <c r="MOU8" s="116"/>
      <c r="MOV8" s="116"/>
      <c r="MOW8" s="116"/>
      <c r="MOX8" s="116"/>
      <c r="MOY8" s="116"/>
      <c r="MOZ8" s="116"/>
      <c r="MPA8" s="116"/>
      <c r="MPB8" s="116"/>
      <c r="MPC8" s="116"/>
      <c r="MPD8" s="116"/>
      <c r="MPE8" s="116"/>
      <c r="MPF8" s="116"/>
      <c r="MPG8" s="116"/>
      <c r="MPH8" s="116"/>
      <c r="MPI8" s="116"/>
      <c r="MPJ8" s="116"/>
      <c r="MPK8" s="116"/>
      <c r="MPL8" s="116"/>
      <c r="MPM8" s="116"/>
      <c r="MPN8" s="116"/>
      <c r="MPO8" s="116"/>
      <c r="MPP8" s="116"/>
      <c r="MPQ8" s="116"/>
      <c r="MPR8" s="116"/>
      <c r="MPS8" s="116"/>
      <c r="MPT8" s="116"/>
      <c r="MPU8" s="116"/>
      <c r="MPV8" s="116"/>
      <c r="MPW8" s="116"/>
      <c r="MPX8" s="116"/>
      <c r="MPY8" s="116"/>
      <c r="MPZ8" s="116"/>
      <c r="MQA8" s="116"/>
      <c r="MQB8" s="116"/>
      <c r="MQC8" s="116"/>
      <c r="MQD8" s="116"/>
      <c r="MQE8" s="116"/>
      <c r="MQF8" s="116"/>
      <c r="MQG8" s="116"/>
      <c r="MQH8" s="116"/>
      <c r="MQI8" s="116"/>
      <c r="MQJ8" s="116"/>
      <c r="MQK8" s="116"/>
      <c r="MQL8" s="116"/>
      <c r="MQM8" s="116"/>
      <c r="MQN8" s="116"/>
      <c r="MQO8" s="116"/>
      <c r="MQP8" s="116"/>
      <c r="MQQ8" s="116"/>
      <c r="MQR8" s="116"/>
      <c r="MQS8" s="116"/>
      <c r="MQT8" s="116"/>
      <c r="MQU8" s="116"/>
      <c r="MQV8" s="116"/>
      <c r="MQW8" s="116"/>
      <c r="MQX8" s="116"/>
      <c r="MQY8" s="116"/>
      <c r="MQZ8" s="116"/>
      <c r="MRA8" s="116"/>
      <c r="MRB8" s="116"/>
      <c r="MRC8" s="116"/>
      <c r="MRD8" s="116"/>
      <c r="MRE8" s="116"/>
      <c r="MRF8" s="116"/>
      <c r="MRG8" s="116"/>
      <c r="MRH8" s="116"/>
      <c r="MRI8" s="116"/>
      <c r="MRJ8" s="116"/>
      <c r="MRK8" s="116"/>
      <c r="MRL8" s="116"/>
      <c r="MRM8" s="116"/>
      <c r="MRN8" s="116"/>
      <c r="MRO8" s="116"/>
      <c r="MRP8" s="116"/>
      <c r="MRQ8" s="116"/>
      <c r="MRR8" s="116"/>
      <c r="MRS8" s="116"/>
      <c r="MRT8" s="116"/>
      <c r="MRU8" s="116"/>
      <c r="MRV8" s="116"/>
      <c r="MRW8" s="116"/>
      <c r="MRX8" s="116"/>
      <c r="MRY8" s="116"/>
      <c r="MRZ8" s="116"/>
      <c r="MSA8" s="116"/>
      <c r="MSB8" s="116"/>
      <c r="MSC8" s="116"/>
      <c r="MSD8" s="116"/>
      <c r="MSE8" s="116"/>
      <c r="MSF8" s="116"/>
      <c r="MSG8" s="116"/>
      <c r="MSH8" s="116"/>
      <c r="MSI8" s="116"/>
      <c r="MSJ8" s="116"/>
      <c r="MSK8" s="116"/>
      <c r="MSL8" s="116"/>
      <c r="MSM8" s="116"/>
      <c r="MSN8" s="116"/>
      <c r="MSO8" s="116"/>
      <c r="MSP8" s="116"/>
      <c r="MSQ8" s="116"/>
      <c r="MSR8" s="116"/>
      <c r="MSS8" s="116"/>
      <c r="MST8" s="116"/>
      <c r="MSU8" s="116"/>
      <c r="MSV8" s="116"/>
      <c r="MSW8" s="116"/>
      <c r="MSX8" s="116"/>
      <c r="MSY8" s="116"/>
      <c r="MSZ8" s="116"/>
      <c r="MTA8" s="116"/>
      <c r="MTB8" s="116"/>
      <c r="MTC8" s="116"/>
      <c r="MTD8" s="116"/>
      <c r="MTE8" s="116"/>
      <c r="MTF8" s="116"/>
      <c r="MTG8" s="116"/>
      <c r="MTH8" s="116"/>
      <c r="MTI8" s="116"/>
      <c r="MTJ8" s="116"/>
      <c r="MTK8" s="116"/>
      <c r="MTL8" s="116"/>
      <c r="MTM8" s="116"/>
      <c r="MTN8" s="116"/>
      <c r="MTO8" s="116"/>
      <c r="MTP8" s="116"/>
      <c r="MTQ8" s="116"/>
      <c r="MTR8" s="116"/>
      <c r="MTS8" s="116"/>
      <c r="MTT8" s="116"/>
      <c r="MTU8" s="116"/>
      <c r="MTV8" s="116"/>
      <c r="MTW8" s="116"/>
      <c r="MTX8" s="116"/>
      <c r="MTY8" s="116"/>
      <c r="MTZ8" s="116"/>
      <c r="MUA8" s="116"/>
      <c r="MUB8" s="116"/>
      <c r="MUC8" s="116"/>
      <c r="MUD8" s="116"/>
      <c r="MUE8" s="116"/>
      <c r="MUF8" s="116"/>
      <c r="MUG8" s="116"/>
      <c r="MUH8" s="116"/>
      <c r="MUI8" s="116"/>
      <c r="MUJ8" s="116"/>
      <c r="MUK8" s="116"/>
      <c r="MUL8" s="116"/>
      <c r="MUM8" s="116"/>
      <c r="MUN8" s="116"/>
      <c r="MUO8" s="116"/>
      <c r="MUP8" s="116"/>
      <c r="MUQ8" s="116"/>
      <c r="MUR8" s="116"/>
      <c r="MUS8" s="116"/>
      <c r="MUT8" s="116"/>
      <c r="MUU8" s="116"/>
      <c r="MUV8" s="116"/>
      <c r="MUW8" s="116"/>
      <c r="MUX8" s="116"/>
      <c r="MUY8" s="116"/>
      <c r="MUZ8" s="116"/>
      <c r="MVA8" s="116"/>
      <c r="MVB8" s="116"/>
      <c r="MVC8" s="116"/>
      <c r="MVD8" s="116"/>
      <c r="MVE8" s="116"/>
      <c r="MVF8" s="116"/>
      <c r="MVG8" s="116"/>
      <c r="MVH8" s="116"/>
      <c r="MVI8" s="116"/>
      <c r="MVJ8" s="116"/>
      <c r="MVK8" s="116"/>
      <c r="MVL8" s="116"/>
      <c r="MVM8" s="116"/>
      <c r="MVN8" s="116"/>
      <c r="MVO8" s="116"/>
      <c r="MVP8" s="116"/>
      <c r="MVQ8" s="116"/>
      <c r="MVR8" s="116"/>
      <c r="MVS8" s="116"/>
      <c r="MVT8" s="116"/>
      <c r="MVU8" s="116"/>
      <c r="MVV8" s="116"/>
      <c r="MVW8" s="116"/>
      <c r="MVX8" s="116"/>
      <c r="MVY8" s="116"/>
      <c r="MVZ8" s="116"/>
      <c r="MWA8" s="116"/>
      <c r="MWB8" s="116"/>
      <c r="MWC8" s="116"/>
      <c r="MWD8" s="116"/>
      <c r="MWE8" s="116"/>
      <c r="MWF8" s="116"/>
      <c r="MWG8" s="116"/>
      <c r="MWH8" s="116"/>
      <c r="MWI8" s="116"/>
      <c r="MWJ8" s="116"/>
      <c r="MWK8" s="116"/>
      <c r="MWL8" s="116"/>
      <c r="MWM8" s="116"/>
      <c r="MWN8" s="116"/>
      <c r="MWO8" s="116"/>
      <c r="MWP8" s="116"/>
      <c r="MWQ8" s="116"/>
      <c r="MWR8" s="116"/>
      <c r="MWS8" s="116"/>
      <c r="MWT8" s="116"/>
      <c r="MWU8" s="116"/>
      <c r="MWV8" s="116"/>
      <c r="MWW8" s="116"/>
      <c r="MWX8" s="116"/>
      <c r="MWY8" s="116"/>
      <c r="MWZ8" s="116"/>
      <c r="MXA8" s="116"/>
      <c r="MXB8" s="116"/>
      <c r="MXC8" s="116"/>
      <c r="MXD8" s="116"/>
      <c r="MXE8" s="116"/>
      <c r="MXF8" s="116"/>
      <c r="MXG8" s="116"/>
      <c r="MXH8" s="116"/>
      <c r="MXI8" s="116"/>
      <c r="MXJ8" s="116"/>
      <c r="MXK8" s="116"/>
      <c r="MXL8" s="116"/>
      <c r="MXM8" s="116"/>
      <c r="MXN8" s="116"/>
      <c r="MXO8" s="116"/>
      <c r="MXP8" s="116"/>
      <c r="MXQ8" s="116"/>
      <c r="MXR8" s="116"/>
      <c r="MXS8" s="116"/>
      <c r="MXT8" s="116"/>
      <c r="MXU8" s="116"/>
      <c r="MXV8" s="116"/>
      <c r="MXW8" s="116"/>
      <c r="MXX8" s="116"/>
      <c r="MXY8" s="116"/>
      <c r="MXZ8" s="116"/>
      <c r="MYA8" s="116"/>
      <c r="MYB8" s="116"/>
      <c r="MYC8" s="116"/>
      <c r="MYD8" s="116"/>
      <c r="MYE8" s="116"/>
      <c r="MYF8" s="116"/>
      <c r="MYG8" s="116"/>
      <c r="MYH8" s="116"/>
      <c r="MYI8" s="116"/>
      <c r="MYJ8" s="116"/>
      <c r="MYK8" s="116"/>
      <c r="MYL8" s="116"/>
      <c r="MYM8" s="116"/>
      <c r="MYN8" s="116"/>
      <c r="MYO8" s="116"/>
      <c r="MYP8" s="116"/>
      <c r="MYQ8" s="116"/>
      <c r="MYR8" s="116"/>
      <c r="MYS8" s="116"/>
      <c r="MYT8" s="116"/>
      <c r="MYU8" s="116"/>
      <c r="MYV8" s="116"/>
      <c r="MYW8" s="116"/>
      <c r="MYX8" s="116"/>
      <c r="MYY8" s="116"/>
      <c r="MYZ8" s="116"/>
      <c r="MZA8" s="116"/>
      <c r="MZB8" s="116"/>
      <c r="MZC8" s="116"/>
      <c r="MZD8" s="116"/>
      <c r="MZE8" s="116"/>
      <c r="MZF8" s="116"/>
      <c r="MZG8" s="116"/>
      <c r="MZH8" s="116"/>
      <c r="MZI8" s="116"/>
      <c r="MZJ8" s="116"/>
      <c r="MZK8" s="116"/>
      <c r="MZL8" s="116"/>
      <c r="MZM8" s="116"/>
      <c r="MZN8" s="116"/>
      <c r="MZO8" s="116"/>
      <c r="MZP8" s="116"/>
      <c r="MZQ8" s="116"/>
      <c r="MZR8" s="116"/>
      <c r="MZS8" s="116"/>
      <c r="MZT8" s="116"/>
      <c r="MZU8" s="116"/>
      <c r="MZV8" s="116"/>
      <c r="MZW8" s="116"/>
      <c r="MZX8" s="116"/>
      <c r="MZY8" s="116"/>
      <c r="MZZ8" s="116"/>
      <c r="NAA8" s="116"/>
      <c r="NAB8" s="116"/>
      <c r="NAC8" s="116"/>
      <c r="NAD8" s="116"/>
      <c r="NAE8" s="116"/>
      <c r="NAF8" s="116"/>
      <c r="NAG8" s="116"/>
      <c r="NAH8" s="116"/>
      <c r="NAI8" s="116"/>
      <c r="NAJ8" s="116"/>
      <c r="NAK8" s="116"/>
      <c r="NAL8" s="116"/>
      <c r="NAM8" s="116"/>
      <c r="NAN8" s="116"/>
      <c r="NAO8" s="116"/>
      <c r="NAP8" s="116"/>
      <c r="NAQ8" s="116"/>
      <c r="NAR8" s="116"/>
      <c r="NAS8" s="116"/>
      <c r="NAT8" s="116"/>
      <c r="NAU8" s="116"/>
      <c r="NAV8" s="116"/>
      <c r="NAW8" s="116"/>
      <c r="NAX8" s="116"/>
      <c r="NAY8" s="116"/>
      <c r="NAZ8" s="116"/>
      <c r="NBA8" s="116"/>
      <c r="NBB8" s="116"/>
      <c r="NBC8" s="116"/>
      <c r="NBD8" s="116"/>
      <c r="NBE8" s="116"/>
      <c r="NBF8" s="116"/>
      <c r="NBG8" s="116"/>
      <c r="NBH8" s="116"/>
      <c r="NBI8" s="116"/>
      <c r="NBJ8" s="116"/>
      <c r="NBK8" s="116"/>
      <c r="NBL8" s="116"/>
      <c r="NBM8" s="116"/>
      <c r="NBN8" s="116"/>
      <c r="NBO8" s="116"/>
      <c r="NBP8" s="116"/>
      <c r="NBQ8" s="116"/>
      <c r="NBR8" s="116"/>
      <c r="NBS8" s="116"/>
      <c r="NBT8" s="116"/>
      <c r="NBU8" s="116"/>
      <c r="NBV8" s="116"/>
      <c r="NBW8" s="116"/>
      <c r="NBX8" s="116"/>
      <c r="NBY8" s="116"/>
      <c r="NBZ8" s="116"/>
      <c r="NCA8" s="116"/>
      <c r="NCB8" s="116"/>
      <c r="NCC8" s="116"/>
      <c r="NCD8" s="116"/>
      <c r="NCE8" s="116"/>
      <c r="NCF8" s="116"/>
      <c r="NCG8" s="116"/>
      <c r="NCH8" s="116"/>
      <c r="NCI8" s="116"/>
      <c r="NCJ8" s="116"/>
      <c r="NCK8" s="116"/>
      <c r="NCL8" s="116"/>
      <c r="NCM8" s="116"/>
      <c r="NCN8" s="116"/>
      <c r="NCO8" s="116"/>
      <c r="NCP8" s="116"/>
      <c r="NCQ8" s="116"/>
      <c r="NCR8" s="116"/>
      <c r="NCS8" s="116"/>
      <c r="NCT8" s="116"/>
      <c r="NCU8" s="116"/>
      <c r="NCV8" s="116"/>
      <c r="NCW8" s="116"/>
      <c r="NCX8" s="116"/>
      <c r="NCY8" s="116"/>
      <c r="NCZ8" s="116"/>
      <c r="NDA8" s="116"/>
      <c r="NDB8" s="116"/>
      <c r="NDC8" s="116"/>
      <c r="NDD8" s="116"/>
      <c r="NDE8" s="116"/>
      <c r="NDF8" s="116"/>
      <c r="NDG8" s="116"/>
      <c r="NDH8" s="116"/>
      <c r="NDI8" s="116"/>
      <c r="NDJ8" s="116"/>
      <c r="NDK8" s="116"/>
      <c r="NDL8" s="116"/>
      <c r="NDM8" s="116"/>
      <c r="NDN8" s="116"/>
      <c r="NDO8" s="116"/>
      <c r="NDP8" s="116"/>
      <c r="NDQ8" s="116"/>
      <c r="NDR8" s="116"/>
      <c r="NDS8" s="116"/>
      <c r="NDT8" s="116"/>
      <c r="NDU8" s="116"/>
      <c r="NDV8" s="116"/>
      <c r="NDW8" s="116"/>
      <c r="NDX8" s="116"/>
      <c r="NDY8" s="116"/>
      <c r="NDZ8" s="116"/>
      <c r="NEA8" s="116"/>
      <c r="NEB8" s="116"/>
      <c r="NEC8" s="116"/>
      <c r="NED8" s="116"/>
      <c r="NEE8" s="116"/>
      <c r="NEF8" s="116"/>
      <c r="NEG8" s="116"/>
      <c r="NEH8" s="116"/>
      <c r="NEI8" s="116"/>
      <c r="NEJ8" s="116"/>
      <c r="NEK8" s="116"/>
      <c r="NEL8" s="116"/>
      <c r="NEM8" s="116"/>
      <c r="NEN8" s="116"/>
      <c r="NEO8" s="116"/>
      <c r="NEP8" s="116"/>
      <c r="NEQ8" s="116"/>
      <c r="NER8" s="116"/>
      <c r="NES8" s="116"/>
      <c r="NET8" s="116"/>
      <c r="NEU8" s="116"/>
      <c r="NEV8" s="116"/>
      <c r="NEW8" s="116"/>
      <c r="NEX8" s="116"/>
      <c r="NEY8" s="116"/>
      <c r="NEZ8" s="116"/>
      <c r="NFA8" s="116"/>
      <c r="NFB8" s="116"/>
      <c r="NFC8" s="116"/>
      <c r="NFD8" s="116"/>
      <c r="NFE8" s="116"/>
      <c r="NFF8" s="116"/>
      <c r="NFG8" s="116"/>
      <c r="NFH8" s="116"/>
      <c r="NFI8" s="116"/>
      <c r="NFJ8" s="116"/>
      <c r="NFK8" s="116"/>
      <c r="NFL8" s="116"/>
      <c r="NFM8" s="116"/>
      <c r="NFN8" s="116"/>
      <c r="NFO8" s="116"/>
      <c r="NFP8" s="116"/>
      <c r="NFQ8" s="116"/>
      <c r="NFR8" s="116"/>
      <c r="NFS8" s="116"/>
      <c r="NFT8" s="116"/>
      <c r="NFU8" s="116"/>
      <c r="NFV8" s="116"/>
      <c r="NFW8" s="116"/>
      <c r="NFX8" s="116"/>
      <c r="NFY8" s="116"/>
      <c r="NFZ8" s="116"/>
      <c r="NGA8" s="116"/>
      <c r="NGB8" s="116"/>
      <c r="NGC8" s="116"/>
      <c r="NGD8" s="116"/>
      <c r="NGE8" s="116"/>
      <c r="NGF8" s="116"/>
      <c r="NGG8" s="116"/>
      <c r="NGH8" s="116"/>
      <c r="NGI8" s="116"/>
      <c r="NGJ8" s="116"/>
      <c r="NGK8" s="116"/>
      <c r="NGL8" s="116"/>
      <c r="NGM8" s="116"/>
      <c r="NGN8" s="116"/>
      <c r="NGO8" s="116"/>
      <c r="NGP8" s="116"/>
      <c r="NGQ8" s="116"/>
      <c r="NGR8" s="116"/>
      <c r="NGS8" s="116"/>
      <c r="NGT8" s="116"/>
      <c r="NGU8" s="116"/>
      <c r="NGV8" s="116"/>
      <c r="NGW8" s="116"/>
      <c r="NGX8" s="116"/>
      <c r="NGY8" s="116"/>
      <c r="NGZ8" s="116"/>
      <c r="NHA8" s="116"/>
      <c r="NHB8" s="116"/>
      <c r="NHC8" s="116"/>
      <c r="NHD8" s="116"/>
      <c r="NHE8" s="116"/>
      <c r="NHF8" s="116"/>
      <c r="NHG8" s="116"/>
      <c r="NHH8" s="116"/>
      <c r="NHI8" s="116"/>
      <c r="NHJ8" s="116"/>
      <c r="NHK8" s="116"/>
      <c r="NHL8" s="116"/>
      <c r="NHM8" s="116"/>
      <c r="NHN8" s="116"/>
      <c r="NHO8" s="116"/>
      <c r="NHP8" s="116"/>
      <c r="NHQ8" s="116"/>
      <c r="NHR8" s="116"/>
      <c r="NHS8" s="116"/>
      <c r="NHT8" s="116"/>
      <c r="NHU8" s="116"/>
      <c r="NHV8" s="116"/>
      <c r="NHW8" s="116"/>
      <c r="NHX8" s="116"/>
      <c r="NHY8" s="116"/>
      <c r="NHZ8" s="116"/>
      <c r="NIA8" s="116"/>
      <c r="NIB8" s="116"/>
      <c r="NIC8" s="116"/>
      <c r="NID8" s="116"/>
      <c r="NIE8" s="116"/>
      <c r="NIF8" s="116"/>
      <c r="NIG8" s="116"/>
      <c r="NIH8" s="116"/>
      <c r="NII8" s="116"/>
      <c r="NIJ8" s="116"/>
      <c r="NIK8" s="116"/>
      <c r="NIL8" s="116"/>
      <c r="NIM8" s="116"/>
      <c r="NIN8" s="116"/>
      <c r="NIO8" s="116"/>
      <c r="NIP8" s="116"/>
      <c r="NIQ8" s="116"/>
      <c r="NIR8" s="116"/>
      <c r="NIS8" s="116"/>
      <c r="NIT8" s="116"/>
      <c r="NIU8" s="116"/>
      <c r="NIV8" s="116"/>
      <c r="NIW8" s="116"/>
      <c r="NIX8" s="116"/>
      <c r="NIY8" s="116"/>
      <c r="NIZ8" s="116"/>
      <c r="NJA8" s="116"/>
      <c r="NJB8" s="116"/>
      <c r="NJC8" s="116"/>
      <c r="NJD8" s="116"/>
      <c r="NJE8" s="116"/>
      <c r="NJF8" s="116"/>
      <c r="NJG8" s="116"/>
      <c r="NJH8" s="116"/>
      <c r="NJI8" s="116"/>
      <c r="NJJ8" s="116"/>
      <c r="NJK8" s="116"/>
      <c r="NJL8" s="116"/>
      <c r="NJM8" s="116"/>
      <c r="NJN8" s="116"/>
      <c r="NJO8" s="116"/>
      <c r="NJP8" s="116"/>
      <c r="NJQ8" s="116"/>
      <c r="NJR8" s="116"/>
      <c r="NJS8" s="116"/>
      <c r="NJT8" s="116"/>
      <c r="NJU8" s="116"/>
      <c r="NJV8" s="116"/>
      <c r="NJW8" s="116"/>
      <c r="NJX8" s="116"/>
      <c r="NJY8" s="116"/>
      <c r="NJZ8" s="116"/>
      <c r="NKA8" s="116"/>
      <c r="NKB8" s="116"/>
      <c r="NKC8" s="116"/>
      <c r="NKD8" s="116"/>
      <c r="NKE8" s="116"/>
      <c r="NKF8" s="116"/>
      <c r="NKG8" s="116"/>
      <c r="NKH8" s="116"/>
      <c r="NKI8" s="116"/>
      <c r="NKJ8" s="116"/>
      <c r="NKK8" s="116"/>
      <c r="NKL8" s="116"/>
      <c r="NKM8" s="116"/>
      <c r="NKN8" s="116"/>
      <c r="NKO8" s="116"/>
      <c r="NKP8" s="116"/>
      <c r="NKQ8" s="116"/>
      <c r="NKR8" s="116"/>
      <c r="NKS8" s="116"/>
      <c r="NKT8" s="116"/>
      <c r="NKU8" s="116"/>
      <c r="NKV8" s="116"/>
      <c r="NKW8" s="116"/>
      <c r="NKX8" s="116"/>
      <c r="NKY8" s="116"/>
      <c r="NKZ8" s="116"/>
      <c r="NLA8" s="116"/>
      <c r="NLB8" s="116"/>
      <c r="NLC8" s="116"/>
      <c r="NLD8" s="116"/>
      <c r="NLE8" s="116"/>
      <c r="NLF8" s="116"/>
      <c r="NLG8" s="116"/>
      <c r="NLH8" s="116"/>
      <c r="NLI8" s="116"/>
      <c r="NLJ8" s="116"/>
      <c r="NLK8" s="116"/>
      <c r="NLL8" s="116"/>
      <c r="NLM8" s="116"/>
      <c r="NLN8" s="116"/>
      <c r="NLO8" s="116"/>
      <c r="NLP8" s="116"/>
      <c r="NLQ8" s="116"/>
      <c r="NLR8" s="116"/>
      <c r="NLS8" s="116"/>
      <c r="NLT8" s="116"/>
      <c r="NLU8" s="116"/>
      <c r="NLV8" s="116"/>
      <c r="NLW8" s="116"/>
      <c r="NLX8" s="116"/>
      <c r="NLY8" s="116"/>
      <c r="NLZ8" s="116"/>
      <c r="NMA8" s="116"/>
      <c r="NMB8" s="116"/>
      <c r="NMC8" s="116"/>
      <c r="NMD8" s="116"/>
      <c r="NME8" s="116"/>
      <c r="NMF8" s="116"/>
      <c r="NMG8" s="116"/>
      <c r="NMH8" s="116"/>
      <c r="NMI8" s="116"/>
      <c r="NMJ8" s="116"/>
      <c r="NMK8" s="116"/>
      <c r="NML8" s="116"/>
      <c r="NMM8" s="116"/>
      <c r="NMN8" s="116"/>
      <c r="NMO8" s="116"/>
      <c r="NMP8" s="116"/>
      <c r="NMQ8" s="116"/>
      <c r="NMR8" s="116"/>
      <c r="NMS8" s="116"/>
      <c r="NMT8" s="116"/>
      <c r="NMU8" s="116"/>
      <c r="NMV8" s="116"/>
      <c r="NMW8" s="116"/>
      <c r="NMX8" s="116"/>
      <c r="NMY8" s="116"/>
      <c r="NMZ8" s="116"/>
      <c r="NNA8" s="116"/>
      <c r="NNB8" s="116"/>
      <c r="NNC8" s="116"/>
      <c r="NND8" s="116"/>
      <c r="NNE8" s="116"/>
      <c r="NNF8" s="116"/>
      <c r="NNG8" s="116"/>
      <c r="NNH8" s="116"/>
      <c r="NNI8" s="116"/>
      <c r="NNJ8" s="116"/>
      <c r="NNK8" s="116"/>
      <c r="NNL8" s="116"/>
      <c r="NNM8" s="116"/>
      <c r="NNN8" s="116"/>
      <c r="NNO8" s="116"/>
      <c r="NNP8" s="116"/>
      <c r="NNQ8" s="116"/>
      <c r="NNR8" s="116"/>
      <c r="NNS8" s="116"/>
      <c r="NNT8" s="116"/>
      <c r="NNU8" s="116"/>
      <c r="NNV8" s="116"/>
      <c r="NNW8" s="116"/>
      <c r="NNX8" s="116"/>
      <c r="NNY8" s="116"/>
      <c r="NNZ8" s="116"/>
      <c r="NOA8" s="116"/>
      <c r="NOB8" s="116"/>
      <c r="NOC8" s="116"/>
      <c r="NOD8" s="116"/>
      <c r="NOE8" s="116"/>
      <c r="NOF8" s="116"/>
      <c r="NOG8" s="116"/>
      <c r="NOH8" s="116"/>
      <c r="NOI8" s="116"/>
      <c r="NOJ8" s="116"/>
      <c r="NOK8" s="116"/>
      <c r="NOL8" s="116"/>
      <c r="NOM8" s="116"/>
      <c r="NON8" s="116"/>
      <c r="NOO8" s="116"/>
      <c r="NOP8" s="116"/>
      <c r="NOQ8" s="116"/>
      <c r="NOR8" s="116"/>
      <c r="NOS8" s="116"/>
      <c r="NOT8" s="116"/>
      <c r="NOU8" s="116"/>
      <c r="NOV8" s="116"/>
      <c r="NOW8" s="116"/>
      <c r="NOX8" s="116"/>
      <c r="NOY8" s="116"/>
      <c r="NOZ8" s="116"/>
      <c r="NPA8" s="116"/>
      <c r="NPB8" s="116"/>
      <c r="NPC8" s="116"/>
      <c r="NPD8" s="116"/>
      <c r="NPE8" s="116"/>
      <c r="NPF8" s="116"/>
      <c r="NPG8" s="116"/>
      <c r="NPH8" s="116"/>
      <c r="NPI8" s="116"/>
      <c r="NPJ8" s="116"/>
      <c r="NPK8" s="116"/>
      <c r="NPL8" s="116"/>
      <c r="NPM8" s="116"/>
      <c r="NPN8" s="116"/>
      <c r="NPO8" s="116"/>
      <c r="NPP8" s="116"/>
      <c r="NPQ8" s="116"/>
      <c r="NPR8" s="116"/>
      <c r="NPS8" s="116"/>
      <c r="NPT8" s="116"/>
      <c r="NPU8" s="116"/>
      <c r="NPV8" s="116"/>
      <c r="NPW8" s="116"/>
      <c r="NPX8" s="116"/>
      <c r="NPY8" s="116"/>
      <c r="NPZ8" s="116"/>
      <c r="NQA8" s="116"/>
      <c r="NQB8" s="116"/>
      <c r="NQC8" s="116"/>
      <c r="NQD8" s="116"/>
      <c r="NQE8" s="116"/>
      <c r="NQF8" s="116"/>
      <c r="NQG8" s="116"/>
      <c r="NQH8" s="116"/>
      <c r="NQI8" s="116"/>
      <c r="NQJ8" s="116"/>
      <c r="NQK8" s="116"/>
      <c r="NQL8" s="116"/>
      <c r="NQM8" s="116"/>
      <c r="NQN8" s="116"/>
      <c r="NQO8" s="116"/>
      <c r="NQP8" s="116"/>
      <c r="NQQ8" s="116"/>
      <c r="NQR8" s="116"/>
      <c r="NQS8" s="116"/>
      <c r="NQT8" s="116"/>
      <c r="NQU8" s="116"/>
      <c r="NQV8" s="116"/>
      <c r="NQW8" s="116"/>
      <c r="NQX8" s="116"/>
      <c r="NQY8" s="116"/>
      <c r="NQZ8" s="116"/>
      <c r="NRA8" s="116"/>
      <c r="NRB8" s="116"/>
      <c r="NRC8" s="116"/>
      <c r="NRD8" s="116"/>
      <c r="NRE8" s="116"/>
      <c r="NRF8" s="116"/>
      <c r="NRG8" s="116"/>
      <c r="NRH8" s="116"/>
      <c r="NRI8" s="116"/>
      <c r="NRJ8" s="116"/>
      <c r="NRK8" s="116"/>
      <c r="NRL8" s="116"/>
      <c r="NRM8" s="116"/>
      <c r="NRN8" s="116"/>
      <c r="NRO8" s="116"/>
      <c r="NRP8" s="116"/>
      <c r="NRQ8" s="116"/>
      <c r="NRR8" s="116"/>
      <c r="NRS8" s="116"/>
      <c r="NRT8" s="116"/>
      <c r="NRU8" s="116"/>
      <c r="NRV8" s="116"/>
      <c r="NRW8" s="116"/>
      <c r="NRX8" s="116"/>
      <c r="NRY8" s="116"/>
      <c r="NRZ8" s="116"/>
      <c r="NSA8" s="116"/>
      <c r="NSB8" s="116"/>
      <c r="NSC8" s="116"/>
      <c r="NSD8" s="116"/>
      <c r="NSE8" s="116"/>
      <c r="NSF8" s="116"/>
      <c r="NSG8" s="116"/>
      <c r="NSH8" s="116"/>
      <c r="NSI8" s="116"/>
      <c r="NSJ8" s="116"/>
      <c r="NSK8" s="116"/>
      <c r="NSL8" s="116"/>
      <c r="NSM8" s="116"/>
      <c r="NSN8" s="116"/>
      <c r="NSO8" s="116"/>
      <c r="NSP8" s="116"/>
      <c r="NSQ8" s="116"/>
      <c r="NSR8" s="116"/>
      <c r="NSS8" s="116"/>
      <c r="NST8" s="116"/>
      <c r="NSU8" s="116"/>
      <c r="NSV8" s="116"/>
      <c r="NSW8" s="116"/>
      <c r="NSX8" s="116"/>
      <c r="NSY8" s="116"/>
      <c r="NSZ8" s="116"/>
      <c r="NTA8" s="116"/>
      <c r="NTB8" s="116"/>
      <c r="NTC8" s="116"/>
      <c r="NTD8" s="116"/>
      <c r="NTE8" s="116"/>
      <c r="NTF8" s="116"/>
      <c r="NTG8" s="116"/>
      <c r="NTH8" s="116"/>
      <c r="NTI8" s="116"/>
      <c r="NTJ8" s="116"/>
      <c r="NTK8" s="116"/>
      <c r="NTL8" s="116"/>
      <c r="NTM8" s="116"/>
      <c r="NTN8" s="116"/>
      <c r="NTO8" s="116"/>
      <c r="NTP8" s="116"/>
      <c r="NTQ8" s="116"/>
      <c r="NTR8" s="116"/>
      <c r="NTS8" s="116"/>
      <c r="NTT8" s="116"/>
      <c r="NTU8" s="116"/>
      <c r="NTV8" s="116"/>
      <c r="NTW8" s="116"/>
      <c r="NTX8" s="116"/>
      <c r="NTY8" s="116"/>
      <c r="NTZ8" s="116"/>
      <c r="NUA8" s="116"/>
      <c r="NUB8" s="116"/>
      <c r="NUC8" s="116"/>
      <c r="NUD8" s="116"/>
      <c r="NUE8" s="116"/>
      <c r="NUF8" s="116"/>
      <c r="NUG8" s="116"/>
      <c r="NUH8" s="116"/>
      <c r="NUI8" s="116"/>
      <c r="NUJ8" s="116"/>
      <c r="NUK8" s="116"/>
      <c r="NUL8" s="116"/>
      <c r="NUM8" s="116"/>
      <c r="NUN8" s="116"/>
      <c r="NUO8" s="116"/>
      <c r="NUP8" s="116"/>
      <c r="NUQ8" s="116"/>
      <c r="NUR8" s="116"/>
      <c r="NUS8" s="116"/>
      <c r="NUT8" s="116"/>
      <c r="NUU8" s="116"/>
      <c r="NUV8" s="116"/>
      <c r="NUW8" s="116"/>
      <c r="NUX8" s="116"/>
      <c r="NUY8" s="116"/>
      <c r="NUZ8" s="116"/>
      <c r="NVA8" s="116"/>
      <c r="NVB8" s="116"/>
      <c r="NVC8" s="116"/>
      <c r="NVD8" s="116"/>
      <c r="NVE8" s="116"/>
      <c r="NVF8" s="116"/>
      <c r="NVG8" s="116"/>
      <c r="NVH8" s="116"/>
      <c r="NVI8" s="116"/>
      <c r="NVJ8" s="116"/>
      <c r="NVK8" s="116"/>
      <c r="NVL8" s="116"/>
      <c r="NVM8" s="116"/>
      <c r="NVN8" s="116"/>
      <c r="NVO8" s="116"/>
      <c r="NVP8" s="116"/>
      <c r="NVQ8" s="116"/>
      <c r="NVR8" s="116"/>
      <c r="NVS8" s="116"/>
      <c r="NVT8" s="116"/>
      <c r="NVU8" s="116"/>
      <c r="NVV8" s="116"/>
      <c r="NVW8" s="116"/>
      <c r="NVX8" s="116"/>
      <c r="NVY8" s="116"/>
      <c r="NVZ8" s="116"/>
      <c r="NWA8" s="116"/>
      <c r="NWB8" s="116"/>
      <c r="NWC8" s="116"/>
      <c r="NWD8" s="116"/>
      <c r="NWE8" s="116"/>
      <c r="NWF8" s="116"/>
      <c r="NWG8" s="116"/>
      <c r="NWH8" s="116"/>
      <c r="NWI8" s="116"/>
      <c r="NWJ8" s="116"/>
      <c r="NWK8" s="116"/>
      <c r="NWL8" s="116"/>
      <c r="NWM8" s="116"/>
      <c r="NWN8" s="116"/>
      <c r="NWO8" s="116"/>
      <c r="NWP8" s="116"/>
      <c r="NWQ8" s="116"/>
      <c r="NWR8" s="116"/>
      <c r="NWS8" s="116"/>
      <c r="NWT8" s="116"/>
      <c r="NWU8" s="116"/>
      <c r="NWV8" s="116"/>
      <c r="NWW8" s="116"/>
      <c r="NWX8" s="116"/>
      <c r="NWY8" s="116"/>
      <c r="NWZ8" s="116"/>
      <c r="NXA8" s="116"/>
      <c r="NXB8" s="116"/>
      <c r="NXC8" s="116"/>
      <c r="NXD8" s="116"/>
      <c r="NXE8" s="116"/>
      <c r="NXF8" s="116"/>
      <c r="NXG8" s="116"/>
      <c r="NXH8" s="116"/>
      <c r="NXI8" s="116"/>
      <c r="NXJ8" s="116"/>
      <c r="NXK8" s="116"/>
      <c r="NXL8" s="116"/>
      <c r="NXM8" s="116"/>
      <c r="NXN8" s="116"/>
      <c r="NXO8" s="116"/>
      <c r="NXP8" s="116"/>
      <c r="NXQ8" s="116"/>
      <c r="NXR8" s="116"/>
      <c r="NXS8" s="116"/>
      <c r="NXT8" s="116"/>
      <c r="NXU8" s="116"/>
      <c r="NXV8" s="116"/>
      <c r="NXW8" s="116"/>
      <c r="NXX8" s="116"/>
      <c r="NXY8" s="116"/>
      <c r="NXZ8" s="116"/>
      <c r="NYA8" s="116"/>
      <c r="NYB8" s="116"/>
      <c r="NYC8" s="116"/>
      <c r="NYD8" s="116"/>
      <c r="NYE8" s="116"/>
      <c r="NYF8" s="116"/>
      <c r="NYG8" s="116"/>
      <c r="NYH8" s="116"/>
      <c r="NYI8" s="116"/>
      <c r="NYJ8" s="116"/>
      <c r="NYK8" s="116"/>
      <c r="NYL8" s="116"/>
      <c r="NYM8" s="116"/>
      <c r="NYN8" s="116"/>
      <c r="NYO8" s="116"/>
      <c r="NYP8" s="116"/>
      <c r="NYQ8" s="116"/>
      <c r="NYR8" s="116"/>
      <c r="NYS8" s="116"/>
      <c r="NYT8" s="116"/>
      <c r="NYU8" s="116"/>
      <c r="NYV8" s="116"/>
      <c r="NYW8" s="116"/>
      <c r="NYX8" s="116"/>
      <c r="NYY8" s="116"/>
      <c r="NYZ8" s="116"/>
      <c r="NZA8" s="116"/>
      <c r="NZB8" s="116"/>
      <c r="NZC8" s="116"/>
      <c r="NZD8" s="116"/>
      <c r="NZE8" s="116"/>
      <c r="NZF8" s="116"/>
      <c r="NZG8" s="116"/>
      <c r="NZH8" s="116"/>
      <c r="NZI8" s="116"/>
      <c r="NZJ8" s="116"/>
      <c r="NZK8" s="116"/>
      <c r="NZL8" s="116"/>
      <c r="NZM8" s="116"/>
      <c r="NZN8" s="116"/>
      <c r="NZO8" s="116"/>
      <c r="NZP8" s="116"/>
      <c r="NZQ8" s="116"/>
      <c r="NZR8" s="116"/>
      <c r="NZS8" s="116"/>
      <c r="NZT8" s="116"/>
      <c r="NZU8" s="116"/>
      <c r="NZV8" s="116"/>
      <c r="NZW8" s="116"/>
      <c r="NZX8" s="116"/>
      <c r="NZY8" s="116"/>
      <c r="NZZ8" s="116"/>
      <c r="OAA8" s="116"/>
      <c r="OAB8" s="116"/>
      <c r="OAC8" s="116"/>
      <c r="OAD8" s="116"/>
      <c r="OAE8" s="116"/>
      <c r="OAF8" s="116"/>
      <c r="OAG8" s="116"/>
      <c r="OAH8" s="116"/>
      <c r="OAI8" s="116"/>
      <c r="OAJ8" s="116"/>
      <c r="OAK8" s="116"/>
      <c r="OAL8" s="116"/>
      <c r="OAM8" s="116"/>
      <c r="OAN8" s="116"/>
      <c r="OAO8" s="116"/>
      <c r="OAP8" s="116"/>
      <c r="OAQ8" s="116"/>
      <c r="OAR8" s="116"/>
      <c r="OAS8" s="116"/>
      <c r="OAT8" s="116"/>
      <c r="OAU8" s="116"/>
      <c r="OAV8" s="116"/>
      <c r="OAW8" s="116"/>
      <c r="OAX8" s="116"/>
      <c r="OAY8" s="116"/>
      <c r="OAZ8" s="116"/>
      <c r="OBA8" s="116"/>
      <c r="OBB8" s="116"/>
      <c r="OBC8" s="116"/>
      <c r="OBD8" s="116"/>
      <c r="OBE8" s="116"/>
      <c r="OBF8" s="116"/>
      <c r="OBG8" s="116"/>
      <c r="OBH8" s="116"/>
      <c r="OBI8" s="116"/>
      <c r="OBJ8" s="116"/>
      <c r="OBK8" s="116"/>
      <c r="OBL8" s="116"/>
      <c r="OBM8" s="116"/>
      <c r="OBN8" s="116"/>
      <c r="OBO8" s="116"/>
      <c r="OBP8" s="116"/>
      <c r="OBQ8" s="116"/>
      <c r="OBR8" s="116"/>
      <c r="OBS8" s="116"/>
      <c r="OBT8" s="116"/>
      <c r="OBU8" s="116"/>
      <c r="OBV8" s="116"/>
      <c r="OBW8" s="116"/>
      <c r="OBX8" s="116"/>
      <c r="OBY8" s="116"/>
      <c r="OBZ8" s="116"/>
      <c r="OCA8" s="116"/>
      <c r="OCB8" s="116"/>
      <c r="OCC8" s="116"/>
      <c r="OCD8" s="116"/>
      <c r="OCE8" s="116"/>
      <c r="OCF8" s="116"/>
      <c r="OCG8" s="116"/>
      <c r="OCH8" s="116"/>
      <c r="OCI8" s="116"/>
      <c r="OCJ8" s="116"/>
      <c r="OCK8" s="116"/>
      <c r="OCL8" s="116"/>
      <c r="OCM8" s="116"/>
      <c r="OCN8" s="116"/>
      <c r="OCO8" s="116"/>
      <c r="OCP8" s="116"/>
      <c r="OCQ8" s="116"/>
      <c r="OCR8" s="116"/>
      <c r="OCS8" s="116"/>
      <c r="OCT8" s="116"/>
      <c r="OCU8" s="116"/>
      <c r="OCV8" s="116"/>
      <c r="OCW8" s="116"/>
      <c r="OCX8" s="116"/>
      <c r="OCY8" s="116"/>
      <c r="OCZ8" s="116"/>
      <c r="ODA8" s="116"/>
      <c r="ODB8" s="116"/>
      <c r="ODC8" s="116"/>
      <c r="ODD8" s="116"/>
      <c r="ODE8" s="116"/>
      <c r="ODF8" s="116"/>
      <c r="ODG8" s="116"/>
      <c r="ODH8" s="116"/>
      <c r="ODI8" s="116"/>
      <c r="ODJ8" s="116"/>
      <c r="ODK8" s="116"/>
      <c r="ODL8" s="116"/>
      <c r="ODM8" s="116"/>
      <c r="ODN8" s="116"/>
      <c r="ODO8" s="116"/>
      <c r="ODP8" s="116"/>
      <c r="ODQ8" s="116"/>
      <c r="ODR8" s="116"/>
      <c r="ODS8" s="116"/>
      <c r="ODT8" s="116"/>
      <c r="ODU8" s="116"/>
      <c r="ODV8" s="116"/>
      <c r="ODW8" s="116"/>
      <c r="ODX8" s="116"/>
      <c r="ODY8" s="116"/>
      <c r="ODZ8" s="116"/>
      <c r="OEA8" s="116"/>
      <c r="OEB8" s="116"/>
      <c r="OEC8" s="116"/>
      <c r="OED8" s="116"/>
      <c r="OEE8" s="116"/>
      <c r="OEF8" s="116"/>
      <c r="OEG8" s="116"/>
      <c r="OEH8" s="116"/>
      <c r="OEI8" s="116"/>
      <c r="OEJ8" s="116"/>
      <c r="OEK8" s="116"/>
      <c r="OEL8" s="116"/>
      <c r="OEM8" s="116"/>
      <c r="OEN8" s="116"/>
      <c r="OEO8" s="116"/>
      <c r="OEP8" s="116"/>
      <c r="OEQ8" s="116"/>
      <c r="OER8" s="116"/>
      <c r="OES8" s="116"/>
      <c r="OET8" s="116"/>
      <c r="OEU8" s="116"/>
      <c r="OEV8" s="116"/>
      <c r="OEW8" s="116"/>
      <c r="OEX8" s="116"/>
      <c r="OEY8" s="116"/>
      <c r="OEZ8" s="116"/>
      <c r="OFA8" s="116"/>
      <c r="OFB8" s="116"/>
      <c r="OFC8" s="116"/>
      <c r="OFD8" s="116"/>
      <c r="OFE8" s="116"/>
      <c r="OFF8" s="116"/>
      <c r="OFG8" s="116"/>
      <c r="OFH8" s="116"/>
      <c r="OFI8" s="116"/>
      <c r="OFJ8" s="116"/>
      <c r="OFK8" s="116"/>
      <c r="OFL8" s="116"/>
      <c r="OFM8" s="116"/>
      <c r="OFN8" s="116"/>
      <c r="OFO8" s="116"/>
      <c r="OFP8" s="116"/>
      <c r="OFQ8" s="116"/>
      <c r="OFR8" s="116"/>
      <c r="OFS8" s="116"/>
      <c r="OFT8" s="116"/>
      <c r="OFU8" s="116"/>
      <c r="OFV8" s="116"/>
      <c r="OFW8" s="116"/>
      <c r="OFX8" s="116"/>
      <c r="OFY8" s="116"/>
      <c r="OFZ8" s="116"/>
      <c r="OGA8" s="116"/>
      <c r="OGB8" s="116"/>
      <c r="OGC8" s="116"/>
      <c r="OGD8" s="116"/>
      <c r="OGE8" s="116"/>
      <c r="OGF8" s="116"/>
      <c r="OGG8" s="116"/>
      <c r="OGH8" s="116"/>
      <c r="OGI8" s="116"/>
      <c r="OGJ8" s="116"/>
      <c r="OGK8" s="116"/>
      <c r="OGL8" s="116"/>
      <c r="OGM8" s="116"/>
      <c r="OGN8" s="116"/>
      <c r="OGO8" s="116"/>
      <c r="OGP8" s="116"/>
      <c r="OGQ8" s="116"/>
      <c r="OGR8" s="116"/>
      <c r="OGS8" s="116"/>
      <c r="OGT8" s="116"/>
      <c r="OGU8" s="116"/>
      <c r="OGV8" s="116"/>
      <c r="OGW8" s="116"/>
      <c r="OGX8" s="116"/>
      <c r="OGY8" s="116"/>
      <c r="OGZ8" s="116"/>
      <c r="OHA8" s="116"/>
      <c r="OHB8" s="116"/>
      <c r="OHC8" s="116"/>
      <c r="OHD8" s="116"/>
      <c r="OHE8" s="116"/>
      <c r="OHF8" s="116"/>
      <c r="OHG8" s="116"/>
      <c r="OHH8" s="116"/>
      <c r="OHI8" s="116"/>
      <c r="OHJ8" s="116"/>
      <c r="OHK8" s="116"/>
      <c r="OHL8" s="116"/>
      <c r="OHM8" s="116"/>
      <c r="OHN8" s="116"/>
      <c r="OHO8" s="116"/>
      <c r="OHP8" s="116"/>
      <c r="OHQ8" s="116"/>
      <c r="OHR8" s="116"/>
      <c r="OHS8" s="116"/>
      <c r="OHT8" s="116"/>
      <c r="OHU8" s="116"/>
      <c r="OHV8" s="116"/>
      <c r="OHW8" s="116"/>
      <c r="OHX8" s="116"/>
      <c r="OHY8" s="116"/>
      <c r="OHZ8" s="116"/>
      <c r="OIA8" s="116"/>
      <c r="OIB8" s="116"/>
      <c r="OIC8" s="116"/>
      <c r="OID8" s="116"/>
      <c r="OIE8" s="116"/>
      <c r="OIF8" s="116"/>
      <c r="OIG8" s="116"/>
      <c r="OIH8" s="116"/>
      <c r="OII8" s="116"/>
      <c r="OIJ8" s="116"/>
      <c r="OIK8" s="116"/>
      <c r="OIL8" s="116"/>
      <c r="OIM8" s="116"/>
      <c r="OIN8" s="116"/>
      <c r="OIO8" s="116"/>
      <c r="OIP8" s="116"/>
      <c r="OIQ8" s="116"/>
      <c r="OIR8" s="116"/>
      <c r="OIS8" s="116"/>
      <c r="OIT8" s="116"/>
      <c r="OIU8" s="116"/>
      <c r="OIV8" s="116"/>
      <c r="OIW8" s="116"/>
      <c r="OIX8" s="116"/>
      <c r="OIY8" s="116"/>
      <c r="OIZ8" s="116"/>
      <c r="OJA8" s="116"/>
      <c r="OJB8" s="116"/>
      <c r="OJC8" s="116"/>
      <c r="OJD8" s="116"/>
      <c r="OJE8" s="116"/>
      <c r="OJF8" s="116"/>
      <c r="OJG8" s="116"/>
      <c r="OJH8" s="116"/>
      <c r="OJI8" s="116"/>
      <c r="OJJ8" s="116"/>
      <c r="OJK8" s="116"/>
      <c r="OJL8" s="116"/>
      <c r="OJM8" s="116"/>
      <c r="OJN8" s="116"/>
      <c r="OJO8" s="116"/>
      <c r="OJP8" s="116"/>
      <c r="OJQ8" s="116"/>
      <c r="OJR8" s="116"/>
      <c r="OJS8" s="116"/>
      <c r="OJT8" s="116"/>
      <c r="OJU8" s="116"/>
      <c r="OJV8" s="116"/>
      <c r="OJW8" s="116"/>
      <c r="OJX8" s="116"/>
      <c r="OJY8" s="116"/>
      <c r="OJZ8" s="116"/>
      <c r="OKA8" s="116"/>
      <c r="OKB8" s="116"/>
      <c r="OKC8" s="116"/>
      <c r="OKD8" s="116"/>
      <c r="OKE8" s="116"/>
      <c r="OKF8" s="116"/>
      <c r="OKG8" s="116"/>
      <c r="OKH8" s="116"/>
      <c r="OKI8" s="116"/>
      <c r="OKJ8" s="116"/>
      <c r="OKK8" s="116"/>
      <c r="OKL8" s="116"/>
      <c r="OKM8" s="116"/>
      <c r="OKN8" s="116"/>
      <c r="OKO8" s="116"/>
      <c r="OKP8" s="116"/>
      <c r="OKQ8" s="116"/>
      <c r="OKR8" s="116"/>
      <c r="OKS8" s="116"/>
      <c r="OKT8" s="116"/>
      <c r="OKU8" s="116"/>
      <c r="OKV8" s="116"/>
      <c r="OKW8" s="116"/>
      <c r="OKX8" s="116"/>
      <c r="OKY8" s="116"/>
      <c r="OKZ8" s="116"/>
      <c r="OLA8" s="116"/>
      <c r="OLB8" s="116"/>
      <c r="OLC8" s="116"/>
      <c r="OLD8" s="116"/>
      <c r="OLE8" s="116"/>
      <c r="OLF8" s="116"/>
      <c r="OLG8" s="116"/>
      <c r="OLH8" s="116"/>
      <c r="OLI8" s="116"/>
      <c r="OLJ8" s="116"/>
      <c r="OLK8" s="116"/>
      <c r="OLL8" s="116"/>
      <c r="OLM8" s="116"/>
      <c r="OLN8" s="116"/>
      <c r="OLO8" s="116"/>
      <c r="OLP8" s="116"/>
      <c r="OLQ8" s="116"/>
      <c r="OLR8" s="116"/>
      <c r="OLS8" s="116"/>
      <c r="OLT8" s="116"/>
      <c r="OLU8" s="116"/>
      <c r="OLV8" s="116"/>
      <c r="OLW8" s="116"/>
      <c r="OLX8" s="116"/>
      <c r="OLY8" s="116"/>
      <c r="OLZ8" s="116"/>
      <c r="OMA8" s="116"/>
      <c r="OMB8" s="116"/>
      <c r="OMC8" s="116"/>
      <c r="OMD8" s="116"/>
      <c r="OME8" s="116"/>
      <c r="OMF8" s="116"/>
      <c r="OMG8" s="116"/>
      <c r="OMH8" s="116"/>
      <c r="OMI8" s="116"/>
      <c r="OMJ8" s="116"/>
      <c r="OMK8" s="116"/>
      <c r="OML8" s="116"/>
      <c r="OMM8" s="116"/>
      <c r="OMN8" s="116"/>
      <c r="OMO8" s="116"/>
      <c r="OMP8" s="116"/>
      <c r="OMQ8" s="116"/>
      <c r="OMR8" s="116"/>
      <c r="OMS8" s="116"/>
      <c r="OMT8" s="116"/>
      <c r="OMU8" s="116"/>
      <c r="OMV8" s="116"/>
      <c r="OMW8" s="116"/>
      <c r="OMX8" s="116"/>
      <c r="OMY8" s="116"/>
      <c r="OMZ8" s="116"/>
      <c r="ONA8" s="116"/>
      <c r="ONB8" s="116"/>
      <c r="ONC8" s="116"/>
      <c r="OND8" s="116"/>
      <c r="ONE8" s="116"/>
      <c r="ONF8" s="116"/>
      <c r="ONG8" s="116"/>
      <c r="ONH8" s="116"/>
      <c r="ONI8" s="116"/>
      <c r="ONJ8" s="116"/>
      <c r="ONK8" s="116"/>
      <c r="ONL8" s="116"/>
      <c r="ONM8" s="116"/>
      <c r="ONN8" s="116"/>
      <c r="ONO8" s="116"/>
      <c r="ONP8" s="116"/>
      <c r="ONQ8" s="116"/>
      <c r="ONR8" s="116"/>
      <c r="ONS8" s="116"/>
      <c r="ONT8" s="116"/>
      <c r="ONU8" s="116"/>
      <c r="ONV8" s="116"/>
      <c r="ONW8" s="116"/>
      <c r="ONX8" s="116"/>
      <c r="ONY8" s="116"/>
      <c r="ONZ8" s="116"/>
      <c r="OOA8" s="116"/>
      <c r="OOB8" s="116"/>
      <c r="OOC8" s="116"/>
      <c r="OOD8" s="116"/>
      <c r="OOE8" s="116"/>
      <c r="OOF8" s="116"/>
      <c r="OOG8" s="116"/>
      <c r="OOH8" s="116"/>
      <c r="OOI8" s="116"/>
      <c r="OOJ8" s="116"/>
      <c r="OOK8" s="116"/>
      <c r="OOL8" s="116"/>
      <c r="OOM8" s="116"/>
      <c r="OON8" s="116"/>
      <c r="OOO8" s="116"/>
      <c r="OOP8" s="116"/>
      <c r="OOQ8" s="116"/>
      <c r="OOR8" s="116"/>
      <c r="OOS8" s="116"/>
      <c r="OOT8" s="116"/>
      <c r="OOU8" s="116"/>
      <c r="OOV8" s="116"/>
      <c r="OOW8" s="116"/>
      <c r="OOX8" s="116"/>
      <c r="OOY8" s="116"/>
      <c r="OOZ8" s="116"/>
      <c r="OPA8" s="116"/>
      <c r="OPB8" s="116"/>
      <c r="OPC8" s="116"/>
      <c r="OPD8" s="116"/>
      <c r="OPE8" s="116"/>
      <c r="OPF8" s="116"/>
      <c r="OPG8" s="116"/>
      <c r="OPH8" s="116"/>
      <c r="OPI8" s="116"/>
      <c r="OPJ8" s="116"/>
      <c r="OPK8" s="116"/>
      <c r="OPL8" s="116"/>
      <c r="OPM8" s="116"/>
      <c r="OPN8" s="116"/>
      <c r="OPO8" s="116"/>
      <c r="OPP8" s="116"/>
      <c r="OPQ8" s="116"/>
      <c r="OPR8" s="116"/>
      <c r="OPS8" s="116"/>
      <c r="OPT8" s="116"/>
      <c r="OPU8" s="116"/>
      <c r="OPV8" s="116"/>
      <c r="OPW8" s="116"/>
      <c r="OPX8" s="116"/>
      <c r="OPY8" s="116"/>
      <c r="OPZ8" s="116"/>
      <c r="OQA8" s="116"/>
      <c r="OQB8" s="116"/>
      <c r="OQC8" s="116"/>
      <c r="OQD8" s="116"/>
      <c r="OQE8" s="116"/>
      <c r="OQF8" s="116"/>
      <c r="OQG8" s="116"/>
      <c r="OQH8" s="116"/>
      <c r="OQI8" s="116"/>
      <c r="OQJ8" s="116"/>
      <c r="OQK8" s="116"/>
      <c r="OQL8" s="116"/>
      <c r="OQM8" s="116"/>
      <c r="OQN8" s="116"/>
      <c r="OQO8" s="116"/>
      <c r="OQP8" s="116"/>
      <c r="OQQ8" s="116"/>
      <c r="OQR8" s="116"/>
      <c r="OQS8" s="116"/>
      <c r="OQT8" s="116"/>
      <c r="OQU8" s="116"/>
      <c r="OQV8" s="116"/>
      <c r="OQW8" s="116"/>
      <c r="OQX8" s="116"/>
      <c r="OQY8" s="116"/>
      <c r="OQZ8" s="116"/>
      <c r="ORA8" s="116"/>
      <c r="ORB8" s="116"/>
      <c r="ORC8" s="116"/>
      <c r="ORD8" s="116"/>
      <c r="ORE8" s="116"/>
      <c r="ORF8" s="116"/>
      <c r="ORG8" s="116"/>
      <c r="ORH8" s="116"/>
      <c r="ORI8" s="116"/>
      <c r="ORJ8" s="116"/>
      <c r="ORK8" s="116"/>
      <c r="ORL8" s="116"/>
      <c r="ORM8" s="116"/>
      <c r="ORN8" s="116"/>
      <c r="ORO8" s="116"/>
      <c r="ORP8" s="116"/>
      <c r="ORQ8" s="116"/>
      <c r="ORR8" s="116"/>
      <c r="ORS8" s="116"/>
      <c r="ORT8" s="116"/>
      <c r="ORU8" s="116"/>
      <c r="ORV8" s="116"/>
      <c r="ORW8" s="116"/>
      <c r="ORX8" s="116"/>
      <c r="ORY8" s="116"/>
      <c r="ORZ8" s="116"/>
      <c r="OSA8" s="116"/>
      <c r="OSB8" s="116"/>
      <c r="OSC8" s="116"/>
      <c r="OSD8" s="116"/>
      <c r="OSE8" s="116"/>
      <c r="OSF8" s="116"/>
      <c r="OSG8" s="116"/>
      <c r="OSH8" s="116"/>
      <c r="OSI8" s="116"/>
      <c r="OSJ8" s="116"/>
      <c r="OSK8" s="116"/>
      <c r="OSL8" s="116"/>
      <c r="OSM8" s="116"/>
      <c r="OSN8" s="116"/>
      <c r="OSO8" s="116"/>
      <c r="OSP8" s="116"/>
      <c r="OSQ8" s="116"/>
      <c r="OSR8" s="116"/>
      <c r="OSS8" s="116"/>
      <c r="OST8" s="116"/>
      <c r="OSU8" s="116"/>
      <c r="OSV8" s="116"/>
      <c r="OSW8" s="116"/>
      <c r="OSX8" s="116"/>
      <c r="OSY8" s="116"/>
      <c r="OSZ8" s="116"/>
      <c r="OTA8" s="116"/>
      <c r="OTB8" s="116"/>
      <c r="OTC8" s="116"/>
      <c r="OTD8" s="116"/>
      <c r="OTE8" s="116"/>
      <c r="OTF8" s="116"/>
      <c r="OTG8" s="116"/>
      <c r="OTH8" s="116"/>
      <c r="OTI8" s="116"/>
      <c r="OTJ8" s="116"/>
      <c r="OTK8" s="116"/>
      <c r="OTL8" s="116"/>
      <c r="OTM8" s="116"/>
      <c r="OTN8" s="116"/>
      <c r="OTO8" s="116"/>
      <c r="OTP8" s="116"/>
      <c r="OTQ8" s="116"/>
      <c r="OTR8" s="116"/>
      <c r="OTS8" s="116"/>
      <c r="OTT8" s="116"/>
      <c r="OTU8" s="116"/>
      <c r="OTV8" s="116"/>
      <c r="OTW8" s="116"/>
      <c r="OTX8" s="116"/>
      <c r="OTY8" s="116"/>
      <c r="OTZ8" s="116"/>
      <c r="OUA8" s="116"/>
      <c r="OUB8" s="116"/>
      <c r="OUC8" s="116"/>
      <c r="OUD8" s="116"/>
      <c r="OUE8" s="116"/>
      <c r="OUF8" s="116"/>
      <c r="OUG8" s="116"/>
      <c r="OUH8" s="116"/>
      <c r="OUI8" s="116"/>
      <c r="OUJ8" s="116"/>
      <c r="OUK8" s="116"/>
      <c r="OUL8" s="116"/>
      <c r="OUM8" s="116"/>
      <c r="OUN8" s="116"/>
      <c r="OUO8" s="116"/>
      <c r="OUP8" s="116"/>
      <c r="OUQ8" s="116"/>
      <c r="OUR8" s="116"/>
      <c r="OUS8" s="116"/>
      <c r="OUT8" s="116"/>
      <c r="OUU8" s="116"/>
      <c r="OUV8" s="116"/>
      <c r="OUW8" s="116"/>
      <c r="OUX8" s="116"/>
      <c r="OUY8" s="116"/>
      <c r="OUZ8" s="116"/>
      <c r="OVA8" s="116"/>
      <c r="OVB8" s="116"/>
      <c r="OVC8" s="116"/>
      <c r="OVD8" s="116"/>
      <c r="OVE8" s="116"/>
      <c r="OVF8" s="116"/>
      <c r="OVG8" s="116"/>
      <c r="OVH8" s="116"/>
      <c r="OVI8" s="116"/>
      <c r="OVJ8" s="116"/>
      <c r="OVK8" s="116"/>
      <c r="OVL8" s="116"/>
      <c r="OVM8" s="116"/>
      <c r="OVN8" s="116"/>
      <c r="OVO8" s="116"/>
      <c r="OVP8" s="116"/>
      <c r="OVQ8" s="116"/>
      <c r="OVR8" s="116"/>
      <c r="OVS8" s="116"/>
      <c r="OVT8" s="116"/>
      <c r="OVU8" s="116"/>
      <c r="OVV8" s="116"/>
      <c r="OVW8" s="116"/>
      <c r="OVX8" s="116"/>
      <c r="OVY8" s="116"/>
      <c r="OVZ8" s="116"/>
      <c r="OWA8" s="116"/>
      <c r="OWB8" s="116"/>
      <c r="OWC8" s="116"/>
      <c r="OWD8" s="116"/>
      <c r="OWE8" s="116"/>
      <c r="OWF8" s="116"/>
      <c r="OWG8" s="116"/>
      <c r="OWH8" s="116"/>
      <c r="OWI8" s="116"/>
      <c r="OWJ8" s="116"/>
      <c r="OWK8" s="116"/>
      <c r="OWL8" s="116"/>
      <c r="OWM8" s="116"/>
      <c r="OWN8" s="116"/>
      <c r="OWO8" s="116"/>
      <c r="OWP8" s="116"/>
      <c r="OWQ8" s="116"/>
      <c r="OWR8" s="116"/>
      <c r="OWS8" s="116"/>
      <c r="OWT8" s="116"/>
      <c r="OWU8" s="116"/>
      <c r="OWV8" s="116"/>
      <c r="OWW8" s="116"/>
      <c r="OWX8" s="116"/>
      <c r="OWY8" s="116"/>
      <c r="OWZ8" s="116"/>
      <c r="OXA8" s="116"/>
      <c r="OXB8" s="116"/>
      <c r="OXC8" s="116"/>
      <c r="OXD8" s="116"/>
      <c r="OXE8" s="116"/>
      <c r="OXF8" s="116"/>
      <c r="OXG8" s="116"/>
      <c r="OXH8" s="116"/>
      <c r="OXI8" s="116"/>
      <c r="OXJ8" s="116"/>
      <c r="OXK8" s="116"/>
      <c r="OXL8" s="116"/>
      <c r="OXM8" s="116"/>
      <c r="OXN8" s="116"/>
      <c r="OXO8" s="116"/>
      <c r="OXP8" s="116"/>
      <c r="OXQ8" s="116"/>
      <c r="OXR8" s="116"/>
      <c r="OXS8" s="116"/>
      <c r="OXT8" s="116"/>
      <c r="OXU8" s="116"/>
      <c r="OXV8" s="116"/>
      <c r="OXW8" s="116"/>
      <c r="OXX8" s="116"/>
      <c r="OXY8" s="116"/>
      <c r="OXZ8" s="116"/>
      <c r="OYA8" s="116"/>
      <c r="OYB8" s="116"/>
      <c r="OYC8" s="116"/>
      <c r="OYD8" s="116"/>
      <c r="OYE8" s="116"/>
      <c r="OYF8" s="116"/>
      <c r="OYG8" s="116"/>
      <c r="OYH8" s="116"/>
      <c r="OYI8" s="116"/>
      <c r="OYJ8" s="116"/>
      <c r="OYK8" s="116"/>
      <c r="OYL8" s="116"/>
      <c r="OYM8" s="116"/>
      <c r="OYN8" s="116"/>
      <c r="OYO8" s="116"/>
      <c r="OYP8" s="116"/>
      <c r="OYQ8" s="116"/>
      <c r="OYR8" s="116"/>
      <c r="OYS8" s="116"/>
      <c r="OYT8" s="116"/>
      <c r="OYU8" s="116"/>
      <c r="OYV8" s="116"/>
      <c r="OYW8" s="116"/>
      <c r="OYX8" s="116"/>
      <c r="OYY8" s="116"/>
      <c r="OYZ8" s="116"/>
      <c r="OZA8" s="116"/>
      <c r="OZB8" s="116"/>
      <c r="OZC8" s="116"/>
      <c r="OZD8" s="116"/>
      <c r="OZE8" s="116"/>
      <c r="OZF8" s="116"/>
      <c r="OZG8" s="116"/>
      <c r="OZH8" s="116"/>
      <c r="OZI8" s="116"/>
      <c r="OZJ8" s="116"/>
      <c r="OZK8" s="116"/>
      <c r="OZL8" s="116"/>
      <c r="OZM8" s="116"/>
      <c r="OZN8" s="116"/>
      <c r="OZO8" s="116"/>
      <c r="OZP8" s="116"/>
      <c r="OZQ8" s="116"/>
      <c r="OZR8" s="116"/>
      <c r="OZS8" s="116"/>
      <c r="OZT8" s="116"/>
      <c r="OZU8" s="116"/>
      <c r="OZV8" s="116"/>
      <c r="OZW8" s="116"/>
      <c r="OZX8" s="116"/>
      <c r="OZY8" s="116"/>
      <c r="OZZ8" s="116"/>
      <c r="PAA8" s="116"/>
      <c r="PAB8" s="116"/>
      <c r="PAC8" s="116"/>
      <c r="PAD8" s="116"/>
      <c r="PAE8" s="116"/>
      <c r="PAF8" s="116"/>
      <c r="PAG8" s="116"/>
      <c r="PAH8" s="116"/>
      <c r="PAI8" s="116"/>
      <c r="PAJ8" s="116"/>
      <c r="PAK8" s="116"/>
      <c r="PAL8" s="116"/>
      <c r="PAM8" s="116"/>
      <c r="PAN8" s="116"/>
      <c r="PAO8" s="116"/>
      <c r="PAP8" s="116"/>
      <c r="PAQ8" s="116"/>
      <c r="PAR8" s="116"/>
      <c r="PAS8" s="116"/>
      <c r="PAT8" s="116"/>
      <c r="PAU8" s="116"/>
      <c r="PAV8" s="116"/>
      <c r="PAW8" s="116"/>
      <c r="PAX8" s="116"/>
      <c r="PAY8" s="116"/>
      <c r="PAZ8" s="116"/>
      <c r="PBA8" s="116"/>
      <c r="PBB8" s="116"/>
      <c r="PBC8" s="116"/>
      <c r="PBD8" s="116"/>
      <c r="PBE8" s="116"/>
      <c r="PBF8" s="116"/>
      <c r="PBG8" s="116"/>
      <c r="PBH8" s="116"/>
      <c r="PBI8" s="116"/>
      <c r="PBJ8" s="116"/>
      <c r="PBK8" s="116"/>
      <c r="PBL8" s="116"/>
      <c r="PBM8" s="116"/>
      <c r="PBN8" s="116"/>
      <c r="PBO8" s="116"/>
      <c r="PBP8" s="116"/>
      <c r="PBQ8" s="116"/>
      <c r="PBR8" s="116"/>
      <c r="PBS8" s="116"/>
      <c r="PBT8" s="116"/>
      <c r="PBU8" s="116"/>
      <c r="PBV8" s="116"/>
      <c r="PBW8" s="116"/>
      <c r="PBX8" s="116"/>
      <c r="PBY8" s="116"/>
      <c r="PBZ8" s="116"/>
      <c r="PCA8" s="116"/>
      <c r="PCB8" s="116"/>
      <c r="PCC8" s="116"/>
      <c r="PCD8" s="116"/>
      <c r="PCE8" s="116"/>
      <c r="PCF8" s="116"/>
      <c r="PCG8" s="116"/>
      <c r="PCH8" s="116"/>
      <c r="PCI8" s="116"/>
      <c r="PCJ8" s="116"/>
      <c r="PCK8" s="116"/>
      <c r="PCL8" s="116"/>
      <c r="PCM8" s="116"/>
      <c r="PCN8" s="116"/>
      <c r="PCO8" s="116"/>
      <c r="PCP8" s="116"/>
      <c r="PCQ8" s="116"/>
      <c r="PCR8" s="116"/>
      <c r="PCS8" s="116"/>
      <c r="PCT8" s="116"/>
      <c r="PCU8" s="116"/>
      <c r="PCV8" s="116"/>
      <c r="PCW8" s="116"/>
      <c r="PCX8" s="116"/>
      <c r="PCY8" s="116"/>
      <c r="PCZ8" s="116"/>
      <c r="PDA8" s="116"/>
      <c r="PDB8" s="116"/>
      <c r="PDC8" s="116"/>
      <c r="PDD8" s="116"/>
      <c r="PDE8" s="116"/>
      <c r="PDF8" s="116"/>
      <c r="PDG8" s="116"/>
      <c r="PDH8" s="116"/>
      <c r="PDI8" s="116"/>
      <c r="PDJ8" s="116"/>
      <c r="PDK8" s="116"/>
      <c r="PDL8" s="116"/>
      <c r="PDM8" s="116"/>
      <c r="PDN8" s="116"/>
      <c r="PDO8" s="116"/>
      <c r="PDP8" s="116"/>
      <c r="PDQ8" s="116"/>
      <c r="PDR8" s="116"/>
      <c r="PDS8" s="116"/>
      <c r="PDT8" s="116"/>
      <c r="PDU8" s="116"/>
      <c r="PDV8" s="116"/>
      <c r="PDW8" s="116"/>
      <c r="PDX8" s="116"/>
      <c r="PDY8" s="116"/>
      <c r="PDZ8" s="116"/>
      <c r="PEA8" s="116"/>
      <c r="PEB8" s="116"/>
      <c r="PEC8" s="116"/>
      <c r="PED8" s="116"/>
      <c r="PEE8" s="116"/>
      <c r="PEF8" s="116"/>
      <c r="PEG8" s="116"/>
      <c r="PEH8" s="116"/>
      <c r="PEI8" s="116"/>
      <c r="PEJ8" s="116"/>
      <c r="PEK8" s="116"/>
      <c r="PEL8" s="116"/>
      <c r="PEM8" s="116"/>
      <c r="PEN8" s="116"/>
      <c r="PEO8" s="116"/>
      <c r="PEP8" s="116"/>
      <c r="PEQ8" s="116"/>
      <c r="PER8" s="116"/>
      <c r="PES8" s="116"/>
      <c r="PET8" s="116"/>
      <c r="PEU8" s="116"/>
      <c r="PEV8" s="116"/>
      <c r="PEW8" s="116"/>
      <c r="PEX8" s="116"/>
      <c r="PEY8" s="116"/>
      <c r="PEZ8" s="116"/>
      <c r="PFA8" s="116"/>
      <c r="PFB8" s="116"/>
      <c r="PFC8" s="116"/>
      <c r="PFD8" s="116"/>
      <c r="PFE8" s="116"/>
      <c r="PFF8" s="116"/>
      <c r="PFG8" s="116"/>
      <c r="PFH8" s="116"/>
      <c r="PFI8" s="116"/>
      <c r="PFJ8" s="116"/>
      <c r="PFK8" s="116"/>
      <c r="PFL8" s="116"/>
      <c r="PFM8" s="116"/>
      <c r="PFN8" s="116"/>
      <c r="PFO8" s="116"/>
      <c r="PFP8" s="116"/>
      <c r="PFQ8" s="116"/>
      <c r="PFR8" s="116"/>
      <c r="PFS8" s="116"/>
      <c r="PFT8" s="116"/>
      <c r="PFU8" s="116"/>
      <c r="PFV8" s="116"/>
      <c r="PFW8" s="116"/>
      <c r="PFX8" s="116"/>
      <c r="PFY8" s="116"/>
      <c r="PFZ8" s="116"/>
      <c r="PGA8" s="116"/>
      <c r="PGB8" s="116"/>
      <c r="PGC8" s="116"/>
      <c r="PGD8" s="116"/>
      <c r="PGE8" s="116"/>
      <c r="PGF8" s="116"/>
      <c r="PGG8" s="116"/>
      <c r="PGH8" s="116"/>
      <c r="PGI8" s="116"/>
      <c r="PGJ8" s="116"/>
      <c r="PGK8" s="116"/>
      <c r="PGL8" s="116"/>
      <c r="PGM8" s="116"/>
      <c r="PGN8" s="116"/>
      <c r="PGO8" s="116"/>
      <c r="PGP8" s="116"/>
      <c r="PGQ8" s="116"/>
      <c r="PGR8" s="116"/>
      <c r="PGS8" s="116"/>
      <c r="PGT8" s="116"/>
      <c r="PGU8" s="116"/>
      <c r="PGV8" s="116"/>
      <c r="PGW8" s="116"/>
      <c r="PGX8" s="116"/>
      <c r="PGY8" s="116"/>
      <c r="PGZ8" s="116"/>
      <c r="PHA8" s="116"/>
      <c r="PHB8" s="116"/>
      <c r="PHC8" s="116"/>
      <c r="PHD8" s="116"/>
      <c r="PHE8" s="116"/>
      <c r="PHF8" s="116"/>
      <c r="PHG8" s="116"/>
      <c r="PHH8" s="116"/>
      <c r="PHI8" s="116"/>
      <c r="PHJ8" s="116"/>
      <c r="PHK8" s="116"/>
      <c r="PHL8" s="116"/>
      <c r="PHM8" s="116"/>
      <c r="PHN8" s="116"/>
      <c r="PHO8" s="116"/>
      <c r="PHP8" s="116"/>
      <c r="PHQ8" s="116"/>
      <c r="PHR8" s="116"/>
      <c r="PHS8" s="116"/>
      <c r="PHT8" s="116"/>
      <c r="PHU8" s="116"/>
      <c r="PHV8" s="116"/>
      <c r="PHW8" s="116"/>
      <c r="PHX8" s="116"/>
      <c r="PHY8" s="116"/>
      <c r="PHZ8" s="116"/>
      <c r="PIA8" s="116"/>
      <c r="PIB8" s="116"/>
      <c r="PIC8" s="116"/>
      <c r="PID8" s="116"/>
      <c r="PIE8" s="116"/>
      <c r="PIF8" s="116"/>
      <c r="PIG8" s="116"/>
      <c r="PIH8" s="116"/>
      <c r="PII8" s="116"/>
      <c r="PIJ8" s="116"/>
      <c r="PIK8" s="116"/>
      <c r="PIL8" s="116"/>
      <c r="PIM8" s="116"/>
      <c r="PIN8" s="116"/>
      <c r="PIO8" s="116"/>
      <c r="PIP8" s="116"/>
      <c r="PIQ8" s="116"/>
      <c r="PIR8" s="116"/>
      <c r="PIS8" s="116"/>
      <c r="PIT8" s="116"/>
      <c r="PIU8" s="116"/>
      <c r="PIV8" s="116"/>
      <c r="PIW8" s="116"/>
      <c r="PIX8" s="116"/>
      <c r="PIY8" s="116"/>
      <c r="PIZ8" s="116"/>
      <c r="PJA8" s="116"/>
      <c r="PJB8" s="116"/>
      <c r="PJC8" s="116"/>
      <c r="PJD8" s="116"/>
      <c r="PJE8" s="116"/>
      <c r="PJF8" s="116"/>
      <c r="PJG8" s="116"/>
      <c r="PJH8" s="116"/>
      <c r="PJI8" s="116"/>
      <c r="PJJ8" s="116"/>
      <c r="PJK8" s="116"/>
      <c r="PJL8" s="116"/>
      <c r="PJM8" s="116"/>
      <c r="PJN8" s="116"/>
      <c r="PJO8" s="116"/>
      <c r="PJP8" s="116"/>
      <c r="PJQ8" s="116"/>
      <c r="PJR8" s="116"/>
      <c r="PJS8" s="116"/>
      <c r="PJT8" s="116"/>
      <c r="PJU8" s="116"/>
      <c r="PJV8" s="116"/>
      <c r="PJW8" s="116"/>
      <c r="PJX8" s="116"/>
      <c r="PJY8" s="116"/>
      <c r="PJZ8" s="116"/>
      <c r="PKA8" s="116"/>
      <c r="PKB8" s="116"/>
      <c r="PKC8" s="116"/>
      <c r="PKD8" s="116"/>
      <c r="PKE8" s="116"/>
      <c r="PKF8" s="116"/>
      <c r="PKG8" s="116"/>
      <c r="PKH8" s="116"/>
      <c r="PKI8" s="116"/>
      <c r="PKJ8" s="116"/>
      <c r="PKK8" s="116"/>
      <c r="PKL8" s="116"/>
      <c r="PKM8" s="116"/>
      <c r="PKN8" s="116"/>
      <c r="PKO8" s="116"/>
      <c r="PKP8" s="116"/>
      <c r="PKQ8" s="116"/>
      <c r="PKR8" s="116"/>
      <c r="PKS8" s="116"/>
      <c r="PKT8" s="116"/>
      <c r="PKU8" s="116"/>
      <c r="PKV8" s="116"/>
      <c r="PKW8" s="116"/>
      <c r="PKX8" s="116"/>
      <c r="PKY8" s="116"/>
      <c r="PKZ8" s="116"/>
      <c r="PLA8" s="116"/>
      <c r="PLB8" s="116"/>
      <c r="PLC8" s="116"/>
      <c r="PLD8" s="116"/>
      <c r="PLE8" s="116"/>
      <c r="PLF8" s="116"/>
      <c r="PLG8" s="116"/>
      <c r="PLH8" s="116"/>
      <c r="PLI8" s="116"/>
      <c r="PLJ8" s="116"/>
      <c r="PLK8" s="116"/>
      <c r="PLL8" s="116"/>
      <c r="PLM8" s="116"/>
      <c r="PLN8" s="116"/>
      <c r="PLO8" s="116"/>
      <c r="PLP8" s="116"/>
      <c r="PLQ8" s="116"/>
      <c r="PLR8" s="116"/>
      <c r="PLS8" s="116"/>
      <c r="PLT8" s="116"/>
      <c r="PLU8" s="116"/>
      <c r="PLV8" s="116"/>
      <c r="PLW8" s="116"/>
      <c r="PLX8" s="116"/>
      <c r="PLY8" s="116"/>
      <c r="PLZ8" s="116"/>
      <c r="PMA8" s="116"/>
      <c r="PMB8" s="116"/>
      <c r="PMC8" s="116"/>
      <c r="PMD8" s="116"/>
      <c r="PME8" s="116"/>
      <c r="PMF8" s="116"/>
      <c r="PMG8" s="116"/>
      <c r="PMH8" s="116"/>
      <c r="PMI8" s="116"/>
      <c r="PMJ8" s="116"/>
      <c r="PMK8" s="116"/>
      <c r="PML8" s="116"/>
      <c r="PMM8" s="116"/>
      <c r="PMN8" s="116"/>
      <c r="PMO8" s="116"/>
      <c r="PMP8" s="116"/>
      <c r="PMQ8" s="116"/>
      <c r="PMR8" s="116"/>
      <c r="PMS8" s="116"/>
      <c r="PMT8" s="116"/>
      <c r="PMU8" s="116"/>
      <c r="PMV8" s="116"/>
      <c r="PMW8" s="116"/>
      <c r="PMX8" s="116"/>
      <c r="PMY8" s="116"/>
      <c r="PMZ8" s="116"/>
      <c r="PNA8" s="116"/>
      <c r="PNB8" s="116"/>
      <c r="PNC8" s="116"/>
      <c r="PND8" s="116"/>
      <c r="PNE8" s="116"/>
      <c r="PNF8" s="116"/>
      <c r="PNG8" s="116"/>
      <c r="PNH8" s="116"/>
      <c r="PNI8" s="116"/>
      <c r="PNJ8" s="116"/>
      <c r="PNK8" s="116"/>
      <c r="PNL8" s="116"/>
      <c r="PNM8" s="116"/>
      <c r="PNN8" s="116"/>
      <c r="PNO8" s="116"/>
      <c r="PNP8" s="116"/>
      <c r="PNQ8" s="116"/>
      <c r="PNR8" s="116"/>
      <c r="PNS8" s="116"/>
      <c r="PNT8" s="116"/>
      <c r="PNU8" s="116"/>
      <c r="PNV8" s="116"/>
      <c r="PNW8" s="116"/>
      <c r="PNX8" s="116"/>
      <c r="PNY8" s="116"/>
      <c r="PNZ8" s="116"/>
      <c r="POA8" s="116"/>
      <c r="POB8" s="116"/>
      <c r="POC8" s="116"/>
      <c r="POD8" s="116"/>
      <c r="POE8" s="116"/>
      <c r="POF8" s="116"/>
      <c r="POG8" s="116"/>
      <c r="POH8" s="116"/>
      <c r="POI8" s="116"/>
      <c r="POJ8" s="116"/>
      <c r="POK8" s="116"/>
      <c r="POL8" s="116"/>
      <c r="POM8" s="116"/>
      <c r="PON8" s="116"/>
      <c r="POO8" s="116"/>
      <c r="POP8" s="116"/>
      <c r="POQ8" s="116"/>
      <c r="POR8" s="116"/>
      <c r="POS8" s="116"/>
      <c r="POT8" s="116"/>
      <c r="POU8" s="116"/>
      <c r="POV8" s="116"/>
      <c r="POW8" s="116"/>
      <c r="POX8" s="116"/>
      <c r="POY8" s="116"/>
      <c r="POZ8" s="116"/>
      <c r="PPA8" s="116"/>
      <c r="PPB8" s="116"/>
      <c r="PPC8" s="116"/>
      <c r="PPD8" s="116"/>
      <c r="PPE8" s="116"/>
      <c r="PPF8" s="116"/>
      <c r="PPG8" s="116"/>
      <c r="PPH8" s="116"/>
      <c r="PPI8" s="116"/>
      <c r="PPJ8" s="116"/>
      <c r="PPK8" s="116"/>
      <c r="PPL8" s="116"/>
      <c r="PPM8" s="116"/>
      <c r="PPN8" s="116"/>
      <c r="PPO8" s="116"/>
      <c r="PPP8" s="116"/>
      <c r="PPQ8" s="116"/>
      <c r="PPR8" s="116"/>
      <c r="PPS8" s="116"/>
      <c r="PPT8" s="116"/>
      <c r="PPU8" s="116"/>
      <c r="PPV8" s="116"/>
      <c r="PPW8" s="116"/>
      <c r="PPX8" s="116"/>
      <c r="PPY8" s="116"/>
      <c r="PPZ8" s="116"/>
      <c r="PQA8" s="116"/>
      <c r="PQB8" s="116"/>
      <c r="PQC8" s="116"/>
      <c r="PQD8" s="116"/>
      <c r="PQE8" s="116"/>
      <c r="PQF8" s="116"/>
      <c r="PQG8" s="116"/>
      <c r="PQH8" s="116"/>
      <c r="PQI8" s="116"/>
      <c r="PQJ8" s="116"/>
      <c r="PQK8" s="116"/>
      <c r="PQL8" s="116"/>
      <c r="PQM8" s="116"/>
      <c r="PQN8" s="116"/>
      <c r="PQO8" s="116"/>
      <c r="PQP8" s="116"/>
      <c r="PQQ8" s="116"/>
      <c r="PQR8" s="116"/>
      <c r="PQS8" s="116"/>
      <c r="PQT8" s="116"/>
      <c r="PQU8" s="116"/>
      <c r="PQV8" s="116"/>
      <c r="PQW8" s="116"/>
      <c r="PQX8" s="116"/>
      <c r="PQY8" s="116"/>
      <c r="PQZ8" s="116"/>
      <c r="PRA8" s="116"/>
      <c r="PRB8" s="116"/>
      <c r="PRC8" s="116"/>
      <c r="PRD8" s="116"/>
      <c r="PRE8" s="116"/>
      <c r="PRF8" s="116"/>
      <c r="PRG8" s="116"/>
      <c r="PRH8" s="116"/>
      <c r="PRI8" s="116"/>
      <c r="PRJ8" s="116"/>
      <c r="PRK8" s="116"/>
      <c r="PRL8" s="116"/>
      <c r="PRM8" s="116"/>
      <c r="PRN8" s="116"/>
      <c r="PRO8" s="116"/>
      <c r="PRP8" s="116"/>
      <c r="PRQ8" s="116"/>
      <c r="PRR8" s="116"/>
      <c r="PRS8" s="116"/>
      <c r="PRT8" s="116"/>
      <c r="PRU8" s="116"/>
      <c r="PRV8" s="116"/>
      <c r="PRW8" s="116"/>
      <c r="PRX8" s="116"/>
      <c r="PRY8" s="116"/>
      <c r="PRZ8" s="116"/>
      <c r="PSA8" s="116"/>
      <c r="PSB8" s="116"/>
      <c r="PSC8" s="116"/>
      <c r="PSD8" s="116"/>
      <c r="PSE8" s="116"/>
      <c r="PSF8" s="116"/>
      <c r="PSG8" s="116"/>
      <c r="PSH8" s="116"/>
      <c r="PSI8" s="116"/>
      <c r="PSJ8" s="116"/>
      <c r="PSK8" s="116"/>
      <c r="PSL8" s="116"/>
      <c r="PSM8" s="116"/>
      <c r="PSN8" s="116"/>
      <c r="PSO8" s="116"/>
      <c r="PSP8" s="116"/>
      <c r="PSQ8" s="116"/>
      <c r="PSR8" s="116"/>
      <c r="PSS8" s="116"/>
      <c r="PST8" s="116"/>
      <c r="PSU8" s="116"/>
      <c r="PSV8" s="116"/>
      <c r="PSW8" s="116"/>
      <c r="PSX8" s="116"/>
      <c r="PSY8" s="116"/>
      <c r="PSZ8" s="116"/>
      <c r="PTA8" s="116"/>
      <c r="PTB8" s="116"/>
      <c r="PTC8" s="116"/>
      <c r="PTD8" s="116"/>
      <c r="PTE8" s="116"/>
      <c r="PTF8" s="116"/>
      <c r="PTG8" s="116"/>
      <c r="PTH8" s="116"/>
      <c r="PTI8" s="116"/>
      <c r="PTJ8" s="116"/>
      <c r="PTK8" s="116"/>
      <c r="PTL8" s="116"/>
      <c r="PTM8" s="116"/>
      <c r="PTN8" s="116"/>
      <c r="PTO8" s="116"/>
      <c r="PTP8" s="116"/>
      <c r="PTQ8" s="116"/>
      <c r="PTR8" s="116"/>
      <c r="PTS8" s="116"/>
      <c r="PTT8" s="116"/>
      <c r="PTU8" s="116"/>
      <c r="PTV8" s="116"/>
      <c r="PTW8" s="116"/>
      <c r="PTX8" s="116"/>
      <c r="PTY8" s="116"/>
      <c r="PTZ8" s="116"/>
      <c r="PUA8" s="116"/>
      <c r="PUB8" s="116"/>
      <c r="PUC8" s="116"/>
      <c r="PUD8" s="116"/>
      <c r="PUE8" s="116"/>
      <c r="PUF8" s="116"/>
      <c r="PUG8" s="116"/>
      <c r="PUH8" s="116"/>
      <c r="PUI8" s="116"/>
      <c r="PUJ8" s="116"/>
      <c r="PUK8" s="116"/>
      <c r="PUL8" s="116"/>
      <c r="PUM8" s="116"/>
      <c r="PUN8" s="116"/>
      <c r="PUO8" s="116"/>
      <c r="PUP8" s="116"/>
      <c r="PUQ8" s="116"/>
      <c r="PUR8" s="116"/>
      <c r="PUS8" s="116"/>
      <c r="PUT8" s="116"/>
      <c r="PUU8" s="116"/>
      <c r="PUV8" s="116"/>
      <c r="PUW8" s="116"/>
      <c r="PUX8" s="116"/>
      <c r="PUY8" s="116"/>
      <c r="PUZ8" s="116"/>
      <c r="PVA8" s="116"/>
      <c r="PVB8" s="116"/>
      <c r="PVC8" s="116"/>
      <c r="PVD8" s="116"/>
      <c r="PVE8" s="116"/>
      <c r="PVF8" s="116"/>
      <c r="PVG8" s="116"/>
      <c r="PVH8" s="116"/>
      <c r="PVI8" s="116"/>
      <c r="PVJ8" s="116"/>
      <c r="PVK8" s="116"/>
      <c r="PVL8" s="116"/>
      <c r="PVM8" s="116"/>
      <c r="PVN8" s="116"/>
      <c r="PVO8" s="116"/>
      <c r="PVP8" s="116"/>
      <c r="PVQ8" s="116"/>
      <c r="PVR8" s="116"/>
      <c r="PVS8" s="116"/>
      <c r="PVT8" s="116"/>
      <c r="PVU8" s="116"/>
      <c r="PVV8" s="116"/>
      <c r="PVW8" s="116"/>
      <c r="PVX8" s="116"/>
      <c r="PVY8" s="116"/>
      <c r="PVZ8" s="116"/>
      <c r="PWA8" s="116"/>
      <c r="PWB8" s="116"/>
      <c r="PWC8" s="116"/>
      <c r="PWD8" s="116"/>
      <c r="PWE8" s="116"/>
      <c r="PWF8" s="116"/>
      <c r="PWG8" s="116"/>
      <c r="PWH8" s="116"/>
      <c r="PWI8" s="116"/>
      <c r="PWJ8" s="116"/>
      <c r="PWK8" s="116"/>
      <c r="PWL8" s="116"/>
      <c r="PWM8" s="116"/>
      <c r="PWN8" s="116"/>
      <c r="PWO8" s="116"/>
      <c r="PWP8" s="116"/>
      <c r="PWQ8" s="116"/>
      <c r="PWR8" s="116"/>
      <c r="PWS8" s="116"/>
      <c r="PWT8" s="116"/>
      <c r="PWU8" s="116"/>
      <c r="PWV8" s="116"/>
      <c r="PWW8" s="116"/>
      <c r="PWX8" s="116"/>
      <c r="PWY8" s="116"/>
      <c r="PWZ8" s="116"/>
      <c r="PXA8" s="116"/>
      <c r="PXB8" s="116"/>
      <c r="PXC8" s="116"/>
      <c r="PXD8" s="116"/>
      <c r="PXE8" s="116"/>
      <c r="PXF8" s="116"/>
      <c r="PXG8" s="116"/>
      <c r="PXH8" s="116"/>
      <c r="PXI8" s="116"/>
      <c r="PXJ8" s="116"/>
      <c r="PXK8" s="116"/>
      <c r="PXL8" s="116"/>
      <c r="PXM8" s="116"/>
      <c r="PXN8" s="116"/>
      <c r="PXO8" s="116"/>
      <c r="PXP8" s="116"/>
      <c r="PXQ8" s="116"/>
      <c r="PXR8" s="116"/>
      <c r="PXS8" s="116"/>
      <c r="PXT8" s="116"/>
      <c r="PXU8" s="116"/>
      <c r="PXV8" s="116"/>
      <c r="PXW8" s="116"/>
      <c r="PXX8" s="116"/>
      <c r="PXY8" s="116"/>
      <c r="PXZ8" s="116"/>
      <c r="PYA8" s="116"/>
      <c r="PYB8" s="116"/>
      <c r="PYC8" s="116"/>
      <c r="PYD8" s="116"/>
      <c r="PYE8" s="116"/>
      <c r="PYF8" s="116"/>
      <c r="PYG8" s="116"/>
      <c r="PYH8" s="116"/>
      <c r="PYI8" s="116"/>
      <c r="PYJ8" s="116"/>
      <c r="PYK8" s="116"/>
      <c r="PYL8" s="116"/>
      <c r="PYM8" s="116"/>
      <c r="PYN8" s="116"/>
      <c r="PYO8" s="116"/>
      <c r="PYP8" s="116"/>
      <c r="PYQ8" s="116"/>
      <c r="PYR8" s="116"/>
      <c r="PYS8" s="116"/>
      <c r="PYT8" s="116"/>
      <c r="PYU8" s="116"/>
      <c r="PYV8" s="116"/>
      <c r="PYW8" s="116"/>
      <c r="PYX8" s="116"/>
      <c r="PYY8" s="116"/>
      <c r="PYZ8" s="116"/>
      <c r="PZA8" s="116"/>
      <c r="PZB8" s="116"/>
      <c r="PZC8" s="116"/>
      <c r="PZD8" s="116"/>
      <c r="PZE8" s="116"/>
      <c r="PZF8" s="116"/>
      <c r="PZG8" s="116"/>
      <c r="PZH8" s="116"/>
      <c r="PZI8" s="116"/>
      <c r="PZJ8" s="116"/>
      <c r="PZK8" s="116"/>
      <c r="PZL8" s="116"/>
      <c r="PZM8" s="116"/>
      <c r="PZN8" s="116"/>
      <c r="PZO8" s="116"/>
      <c r="PZP8" s="116"/>
      <c r="PZQ8" s="116"/>
      <c r="PZR8" s="116"/>
      <c r="PZS8" s="116"/>
      <c r="PZT8" s="116"/>
      <c r="PZU8" s="116"/>
      <c r="PZV8" s="116"/>
      <c r="PZW8" s="116"/>
      <c r="PZX8" s="116"/>
      <c r="PZY8" s="116"/>
      <c r="PZZ8" s="116"/>
      <c r="QAA8" s="116"/>
      <c r="QAB8" s="116"/>
      <c r="QAC8" s="116"/>
      <c r="QAD8" s="116"/>
      <c r="QAE8" s="116"/>
      <c r="QAF8" s="116"/>
      <c r="QAG8" s="116"/>
      <c r="QAH8" s="116"/>
      <c r="QAI8" s="116"/>
      <c r="QAJ8" s="116"/>
      <c r="QAK8" s="116"/>
      <c r="QAL8" s="116"/>
      <c r="QAM8" s="116"/>
      <c r="QAN8" s="116"/>
      <c r="QAO8" s="116"/>
      <c r="QAP8" s="116"/>
      <c r="QAQ8" s="116"/>
      <c r="QAR8" s="116"/>
      <c r="QAS8" s="116"/>
      <c r="QAT8" s="116"/>
      <c r="QAU8" s="116"/>
      <c r="QAV8" s="116"/>
      <c r="QAW8" s="116"/>
      <c r="QAX8" s="116"/>
      <c r="QAY8" s="116"/>
      <c r="QAZ8" s="116"/>
      <c r="QBA8" s="116"/>
      <c r="QBB8" s="116"/>
      <c r="QBC8" s="116"/>
      <c r="QBD8" s="116"/>
      <c r="QBE8" s="116"/>
      <c r="QBF8" s="116"/>
      <c r="QBG8" s="116"/>
      <c r="QBH8" s="116"/>
      <c r="QBI8" s="116"/>
      <c r="QBJ8" s="116"/>
      <c r="QBK8" s="116"/>
      <c r="QBL8" s="116"/>
      <c r="QBM8" s="116"/>
      <c r="QBN8" s="116"/>
      <c r="QBO8" s="116"/>
      <c r="QBP8" s="116"/>
      <c r="QBQ8" s="116"/>
      <c r="QBR8" s="116"/>
      <c r="QBS8" s="116"/>
      <c r="QBT8" s="116"/>
      <c r="QBU8" s="116"/>
      <c r="QBV8" s="116"/>
      <c r="QBW8" s="116"/>
      <c r="QBX8" s="116"/>
      <c r="QBY8" s="116"/>
      <c r="QBZ8" s="116"/>
      <c r="QCA8" s="116"/>
      <c r="QCB8" s="116"/>
      <c r="QCC8" s="116"/>
      <c r="QCD8" s="116"/>
      <c r="QCE8" s="116"/>
      <c r="QCF8" s="116"/>
      <c r="QCG8" s="116"/>
      <c r="QCH8" s="116"/>
      <c r="QCI8" s="116"/>
      <c r="QCJ8" s="116"/>
      <c r="QCK8" s="116"/>
      <c r="QCL8" s="116"/>
      <c r="QCM8" s="116"/>
      <c r="QCN8" s="116"/>
      <c r="QCO8" s="116"/>
      <c r="QCP8" s="116"/>
      <c r="QCQ8" s="116"/>
      <c r="QCR8" s="116"/>
      <c r="QCS8" s="116"/>
      <c r="QCT8" s="116"/>
      <c r="QCU8" s="116"/>
      <c r="QCV8" s="116"/>
      <c r="QCW8" s="116"/>
      <c r="QCX8" s="116"/>
      <c r="QCY8" s="116"/>
      <c r="QCZ8" s="116"/>
      <c r="QDA8" s="116"/>
      <c r="QDB8" s="116"/>
      <c r="QDC8" s="116"/>
      <c r="QDD8" s="116"/>
      <c r="QDE8" s="116"/>
      <c r="QDF8" s="116"/>
      <c r="QDG8" s="116"/>
      <c r="QDH8" s="116"/>
      <c r="QDI8" s="116"/>
      <c r="QDJ8" s="116"/>
      <c r="QDK8" s="116"/>
      <c r="QDL8" s="116"/>
      <c r="QDM8" s="116"/>
      <c r="QDN8" s="116"/>
      <c r="QDO8" s="116"/>
      <c r="QDP8" s="116"/>
      <c r="QDQ8" s="116"/>
      <c r="QDR8" s="116"/>
      <c r="QDS8" s="116"/>
      <c r="QDT8" s="116"/>
      <c r="QDU8" s="116"/>
      <c r="QDV8" s="116"/>
      <c r="QDW8" s="116"/>
      <c r="QDX8" s="116"/>
      <c r="QDY8" s="116"/>
      <c r="QDZ8" s="116"/>
      <c r="QEA8" s="116"/>
      <c r="QEB8" s="116"/>
      <c r="QEC8" s="116"/>
      <c r="QED8" s="116"/>
      <c r="QEE8" s="116"/>
      <c r="QEF8" s="116"/>
      <c r="QEG8" s="116"/>
      <c r="QEH8" s="116"/>
      <c r="QEI8" s="116"/>
      <c r="QEJ8" s="116"/>
      <c r="QEK8" s="116"/>
      <c r="QEL8" s="116"/>
      <c r="QEM8" s="116"/>
      <c r="QEN8" s="116"/>
      <c r="QEO8" s="116"/>
      <c r="QEP8" s="116"/>
      <c r="QEQ8" s="116"/>
      <c r="QER8" s="116"/>
      <c r="QES8" s="116"/>
      <c r="QET8" s="116"/>
      <c r="QEU8" s="116"/>
      <c r="QEV8" s="116"/>
      <c r="QEW8" s="116"/>
      <c r="QEX8" s="116"/>
      <c r="QEY8" s="116"/>
      <c r="QEZ8" s="116"/>
      <c r="QFA8" s="116"/>
      <c r="QFB8" s="116"/>
      <c r="QFC8" s="116"/>
      <c r="QFD8" s="116"/>
      <c r="QFE8" s="116"/>
      <c r="QFF8" s="116"/>
      <c r="QFG8" s="116"/>
      <c r="QFH8" s="116"/>
      <c r="QFI8" s="116"/>
      <c r="QFJ8" s="116"/>
      <c r="QFK8" s="116"/>
      <c r="QFL8" s="116"/>
      <c r="QFM8" s="116"/>
      <c r="QFN8" s="116"/>
      <c r="QFO8" s="116"/>
      <c r="QFP8" s="116"/>
      <c r="QFQ8" s="116"/>
      <c r="QFR8" s="116"/>
      <c r="QFS8" s="116"/>
      <c r="QFT8" s="116"/>
      <c r="QFU8" s="116"/>
      <c r="QFV8" s="116"/>
      <c r="QFW8" s="116"/>
      <c r="QFX8" s="116"/>
      <c r="QFY8" s="116"/>
      <c r="QFZ8" s="116"/>
      <c r="QGA8" s="116"/>
      <c r="QGB8" s="116"/>
      <c r="QGC8" s="116"/>
      <c r="QGD8" s="116"/>
      <c r="QGE8" s="116"/>
      <c r="QGF8" s="116"/>
      <c r="QGG8" s="116"/>
      <c r="QGH8" s="116"/>
      <c r="QGI8" s="116"/>
      <c r="QGJ8" s="116"/>
      <c r="QGK8" s="116"/>
      <c r="QGL8" s="116"/>
      <c r="QGM8" s="116"/>
      <c r="QGN8" s="116"/>
      <c r="QGO8" s="116"/>
      <c r="QGP8" s="116"/>
      <c r="QGQ8" s="116"/>
      <c r="QGR8" s="116"/>
      <c r="QGS8" s="116"/>
      <c r="QGT8" s="116"/>
      <c r="QGU8" s="116"/>
      <c r="QGV8" s="116"/>
      <c r="QGW8" s="116"/>
      <c r="QGX8" s="116"/>
      <c r="QGY8" s="116"/>
      <c r="QGZ8" s="116"/>
      <c r="QHA8" s="116"/>
      <c r="QHB8" s="116"/>
      <c r="QHC8" s="116"/>
      <c r="QHD8" s="116"/>
      <c r="QHE8" s="116"/>
      <c r="QHF8" s="116"/>
      <c r="QHG8" s="116"/>
      <c r="QHH8" s="116"/>
      <c r="QHI8" s="116"/>
      <c r="QHJ8" s="116"/>
      <c r="QHK8" s="116"/>
      <c r="QHL8" s="116"/>
      <c r="QHM8" s="116"/>
      <c r="QHN8" s="116"/>
      <c r="QHO8" s="116"/>
      <c r="QHP8" s="116"/>
      <c r="QHQ8" s="116"/>
      <c r="QHR8" s="116"/>
      <c r="QHS8" s="116"/>
      <c r="QHT8" s="116"/>
      <c r="QHU8" s="116"/>
      <c r="QHV8" s="116"/>
      <c r="QHW8" s="116"/>
      <c r="QHX8" s="116"/>
      <c r="QHY8" s="116"/>
      <c r="QHZ8" s="116"/>
      <c r="QIA8" s="116"/>
      <c r="QIB8" s="116"/>
      <c r="QIC8" s="116"/>
      <c r="QID8" s="116"/>
      <c r="QIE8" s="116"/>
      <c r="QIF8" s="116"/>
      <c r="QIG8" s="116"/>
      <c r="QIH8" s="116"/>
      <c r="QII8" s="116"/>
      <c r="QIJ8" s="116"/>
      <c r="QIK8" s="116"/>
      <c r="QIL8" s="116"/>
      <c r="QIM8" s="116"/>
      <c r="QIN8" s="116"/>
      <c r="QIO8" s="116"/>
      <c r="QIP8" s="116"/>
      <c r="QIQ8" s="116"/>
      <c r="QIR8" s="116"/>
      <c r="QIS8" s="116"/>
      <c r="QIT8" s="116"/>
      <c r="QIU8" s="116"/>
      <c r="QIV8" s="116"/>
      <c r="QIW8" s="116"/>
      <c r="QIX8" s="116"/>
      <c r="QIY8" s="116"/>
      <c r="QIZ8" s="116"/>
      <c r="QJA8" s="116"/>
      <c r="QJB8" s="116"/>
      <c r="QJC8" s="116"/>
      <c r="QJD8" s="116"/>
      <c r="QJE8" s="116"/>
      <c r="QJF8" s="116"/>
      <c r="QJG8" s="116"/>
      <c r="QJH8" s="116"/>
      <c r="QJI8" s="116"/>
      <c r="QJJ8" s="116"/>
      <c r="QJK8" s="116"/>
      <c r="QJL8" s="116"/>
      <c r="QJM8" s="116"/>
      <c r="QJN8" s="116"/>
      <c r="QJO8" s="116"/>
      <c r="QJP8" s="116"/>
      <c r="QJQ8" s="116"/>
      <c r="QJR8" s="116"/>
      <c r="QJS8" s="116"/>
      <c r="QJT8" s="116"/>
      <c r="QJU8" s="116"/>
      <c r="QJV8" s="116"/>
      <c r="QJW8" s="116"/>
      <c r="QJX8" s="116"/>
      <c r="QJY8" s="116"/>
      <c r="QJZ8" s="116"/>
      <c r="QKA8" s="116"/>
      <c r="QKB8" s="116"/>
      <c r="QKC8" s="116"/>
      <c r="QKD8" s="116"/>
      <c r="QKE8" s="116"/>
      <c r="QKF8" s="116"/>
      <c r="QKG8" s="116"/>
      <c r="QKH8" s="116"/>
      <c r="QKI8" s="116"/>
      <c r="QKJ8" s="116"/>
      <c r="QKK8" s="116"/>
      <c r="QKL8" s="116"/>
      <c r="QKM8" s="116"/>
      <c r="QKN8" s="116"/>
      <c r="QKO8" s="116"/>
      <c r="QKP8" s="116"/>
      <c r="QKQ8" s="116"/>
      <c r="QKR8" s="116"/>
      <c r="QKS8" s="116"/>
      <c r="QKT8" s="116"/>
      <c r="QKU8" s="116"/>
      <c r="QKV8" s="116"/>
      <c r="QKW8" s="116"/>
      <c r="QKX8" s="116"/>
      <c r="QKY8" s="116"/>
      <c r="QKZ8" s="116"/>
      <c r="QLA8" s="116"/>
      <c r="QLB8" s="116"/>
      <c r="QLC8" s="116"/>
      <c r="QLD8" s="116"/>
      <c r="QLE8" s="116"/>
      <c r="QLF8" s="116"/>
      <c r="QLG8" s="116"/>
      <c r="QLH8" s="116"/>
      <c r="QLI8" s="116"/>
      <c r="QLJ8" s="116"/>
      <c r="QLK8" s="116"/>
      <c r="QLL8" s="116"/>
      <c r="QLM8" s="116"/>
      <c r="QLN8" s="116"/>
      <c r="QLO8" s="116"/>
      <c r="QLP8" s="116"/>
      <c r="QLQ8" s="116"/>
      <c r="QLR8" s="116"/>
      <c r="QLS8" s="116"/>
      <c r="QLT8" s="116"/>
      <c r="QLU8" s="116"/>
      <c r="QLV8" s="116"/>
      <c r="QLW8" s="116"/>
      <c r="QLX8" s="116"/>
      <c r="QLY8" s="116"/>
      <c r="QLZ8" s="116"/>
      <c r="QMA8" s="116"/>
      <c r="QMB8" s="116"/>
      <c r="QMC8" s="116"/>
      <c r="QMD8" s="116"/>
      <c r="QME8" s="116"/>
      <c r="QMF8" s="116"/>
      <c r="QMG8" s="116"/>
      <c r="QMH8" s="116"/>
      <c r="QMI8" s="116"/>
      <c r="QMJ8" s="116"/>
      <c r="QMK8" s="116"/>
      <c r="QML8" s="116"/>
      <c r="QMM8" s="116"/>
      <c r="QMN8" s="116"/>
      <c r="QMO8" s="116"/>
      <c r="QMP8" s="116"/>
      <c r="QMQ8" s="116"/>
      <c r="QMR8" s="116"/>
      <c r="QMS8" s="116"/>
      <c r="QMT8" s="116"/>
      <c r="QMU8" s="116"/>
      <c r="QMV8" s="116"/>
      <c r="QMW8" s="116"/>
      <c r="QMX8" s="116"/>
      <c r="QMY8" s="116"/>
      <c r="QMZ8" s="116"/>
      <c r="QNA8" s="116"/>
      <c r="QNB8" s="116"/>
      <c r="QNC8" s="116"/>
      <c r="QND8" s="116"/>
      <c r="QNE8" s="116"/>
      <c r="QNF8" s="116"/>
      <c r="QNG8" s="116"/>
      <c r="QNH8" s="116"/>
      <c r="QNI8" s="116"/>
      <c r="QNJ8" s="116"/>
      <c r="QNK8" s="116"/>
      <c r="QNL8" s="116"/>
      <c r="QNM8" s="116"/>
      <c r="QNN8" s="116"/>
      <c r="QNO8" s="116"/>
      <c r="QNP8" s="116"/>
      <c r="QNQ8" s="116"/>
      <c r="QNR8" s="116"/>
      <c r="QNS8" s="116"/>
      <c r="QNT8" s="116"/>
      <c r="QNU8" s="116"/>
      <c r="QNV8" s="116"/>
      <c r="QNW8" s="116"/>
      <c r="QNX8" s="116"/>
      <c r="QNY8" s="116"/>
      <c r="QNZ8" s="116"/>
      <c r="QOA8" s="116"/>
      <c r="QOB8" s="116"/>
      <c r="QOC8" s="116"/>
      <c r="QOD8" s="116"/>
      <c r="QOE8" s="116"/>
      <c r="QOF8" s="116"/>
      <c r="QOG8" s="116"/>
      <c r="QOH8" s="116"/>
      <c r="QOI8" s="116"/>
      <c r="QOJ8" s="116"/>
      <c r="QOK8" s="116"/>
      <c r="QOL8" s="116"/>
      <c r="QOM8" s="116"/>
      <c r="QON8" s="116"/>
      <c r="QOO8" s="116"/>
      <c r="QOP8" s="116"/>
      <c r="QOQ8" s="116"/>
      <c r="QOR8" s="116"/>
      <c r="QOS8" s="116"/>
      <c r="QOT8" s="116"/>
      <c r="QOU8" s="116"/>
      <c r="QOV8" s="116"/>
      <c r="QOW8" s="116"/>
      <c r="QOX8" s="116"/>
      <c r="QOY8" s="116"/>
      <c r="QOZ8" s="116"/>
      <c r="QPA8" s="116"/>
      <c r="QPB8" s="116"/>
      <c r="QPC8" s="116"/>
      <c r="QPD8" s="116"/>
      <c r="QPE8" s="116"/>
      <c r="QPF8" s="116"/>
      <c r="QPG8" s="116"/>
      <c r="QPH8" s="116"/>
      <c r="QPI8" s="116"/>
      <c r="QPJ8" s="116"/>
      <c r="QPK8" s="116"/>
      <c r="QPL8" s="116"/>
      <c r="QPM8" s="116"/>
      <c r="QPN8" s="116"/>
      <c r="QPO8" s="116"/>
      <c r="QPP8" s="116"/>
      <c r="QPQ8" s="116"/>
      <c r="QPR8" s="116"/>
      <c r="QPS8" s="116"/>
      <c r="QPT8" s="116"/>
      <c r="QPU8" s="116"/>
      <c r="QPV8" s="116"/>
      <c r="QPW8" s="116"/>
      <c r="QPX8" s="116"/>
      <c r="QPY8" s="116"/>
      <c r="QPZ8" s="116"/>
      <c r="QQA8" s="116"/>
      <c r="QQB8" s="116"/>
      <c r="QQC8" s="116"/>
      <c r="QQD8" s="116"/>
      <c r="QQE8" s="116"/>
      <c r="QQF8" s="116"/>
      <c r="QQG8" s="116"/>
      <c r="QQH8" s="116"/>
      <c r="QQI8" s="116"/>
      <c r="QQJ8" s="116"/>
      <c r="QQK8" s="116"/>
      <c r="QQL8" s="116"/>
      <c r="QQM8" s="116"/>
      <c r="QQN8" s="116"/>
      <c r="QQO8" s="116"/>
      <c r="QQP8" s="116"/>
      <c r="QQQ8" s="116"/>
      <c r="QQR8" s="116"/>
      <c r="QQS8" s="116"/>
      <c r="QQT8" s="116"/>
      <c r="QQU8" s="116"/>
      <c r="QQV8" s="116"/>
      <c r="QQW8" s="116"/>
      <c r="QQX8" s="116"/>
      <c r="QQY8" s="116"/>
      <c r="QQZ8" s="116"/>
      <c r="QRA8" s="116"/>
      <c r="QRB8" s="116"/>
      <c r="QRC8" s="116"/>
      <c r="QRD8" s="116"/>
      <c r="QRE8" s="116"/>
      <c r="QRF8" s="116"/>
      <c r="QRG8" s="116"/>
      <c r="QRH8" s="116"/>
      <c r="QRI8" s="116"/>
      <c r="QRJ8" s="116"/>
      <c r="QRK8" s="116"/>
      <c r="QRL8" s="116"/>
      <c r="QRM8" s="116"/>
      <c r="QRN8" s="116"/>
      <c r="QRO8" s="116"/>
      <c r="QRP8" s="116"/>
      <c r="QRQ8" s="116"/>
      <c r="QRR8" s="116"/>
      <c r="QRS8" s="116"/>
      <c r="QRT8" s="116"/>
      <c r="QRU8" s="116"/>
      <c r="QRV8" s="116"/>
      <c r="QRW8" s="116"/>
      <c r="QRX8" s="116"/>
      <c r="QRY8" s="116"/>
      <c r="QRZ8" s="116"/>
      <c r="QSA8" s="116"/>
      <c r="QSB8" s="116"/>
      <c r="QSC8" s="116"/>
      <c r="QSD8" s="116"/>
      <c r="QSE8" s="116"/>
      <c r="QSF8" s="116"/>
      <c r="QSG8" s="116"/>
      <c r="QSH8" s="116"/>
      <c r="QSI8" s="116"/>
      <c r="QSJ8" s="116"/>
      <c r="QSK8" s="116"/>
      <c r="QSL8" s="116"/>
      <c r="QSM8" s="116"/>
      <c r="QSN8" s="116"/>
      <c r="QSO8" s="116"/>
      <c r="QSP8" s="116"/>
      <c r="QSQ8" s="116"/>
      <c r="QSR8" s="116"/>
      <c r="QSS8" s="116"/>
      <c r="QST8" s="116"/>
      <c r="QSU8" s="116"/>
      <c r="QSV8" s="116"/>
      <c r="QSW8" s="116"/>
      <c r="QSX8" s="116"/>
      <c r="QSY8" s="116"/>
      <c r="QSZ8" s="116"/>
      <c r="QTA8" s="116"/>
      <c r="QTB8" s="116"/>
      <c r="QTC8" s="116"/>
      <c r="QTD8" s="116"/>
      <c r="QTE8" s="116"/>
      <c r="QTF8" s="116"/>
      <c r="QTG8" s="116"/>
      <c r="QTH8" s="116"/>
      <c r="QTI8" s="116"/>
      <c r="QTJ8" s="116"/>
      <c r="QTK8" s="116"/>
      <c r="QTL8" s="116"/>
      <c r="QTM8" s="116"/>
      <c r="QTN8" s="116"/>
      <c r="QTO8" s="116"/>
      <c r="QTP8" s="116"/>
      <c r="QTQ8" s="116"/>
      <c r="QTR8" s="116"/>
      <c r="QTS8" s="116"/>
      <c r="QTT8" s="116"/>
      <c r="QTU8" s="116"/>
      <c r="QTV8" s="116"/>
      <c r="QTW8" s="116"/>
      <c r="QTX8" s="116"/>
      <c r="QTY8" s="116"/>
      <c r="QTZ8" s="116"/>
      <c r="QUA8" s="116"/>
      <c r="QUB8" s="116"/>
      <c r="QUC8" s="116"/>
      <c r="QUD8" s="116"/>
      <c r="QUE8" s="116"/>
      <c r="QUF8" s="116"/>
      <c r="QUG8" s="116"/>
      <c r="QUH8" s="116"/>
      <c r="QUI8" s="116"/>
      <c r="QUJ8" s="116"/>
      <c r="QUK8" s="116"/>
      <c r="QUL8" s="116"/>
      <c r="QUM8" s="116"/>
      <c r="QUN8" s="116"/>
      <c r="QUO8" s="116"/>
      <c r="QUP8" s="116"/>
      <c r="QUQ8" s="116"/>
      <c r="QUR8" s="116"/>
      <c r="QUS8" s="116"/>
      <c r="QUT8" s="116"/>
      <c r="QUU8" s="116"/>
      <c r="QUV8" s="116"/>
      <c r="QUW8" s="116"/>
      <c r="QUX8" s="116"/>
      <c r="QUY8" s="116"/>
      <c r="QUZ8" s="116"/>
      <c r="QVA8" s="116"/>
      <c r="QVB8" s="116"/>
      <c r="QVC8" s="116"/>
      <c r="QVD8" s="116"/>
      <c r="QVE8" s="116"/>
      <c r="QVF8" s="116"/>
      <c r="QVG8" s="116"/>
      <c r="QVH8" s="116"/>
      <c r="QVI8" s="116"/>
      <c r="QVJ8" s="116"/>
      <c r="QVK8" s="116"/>
      <c r="QVL8" s="116"/>
      <c r="QVM8" s="116"/>
      <c r="QVN8" s="116"/>
      <c r="QVO8" s="116"/>
      <c r="QVP8" s="116"/>
      <c r="QVQ8" s="116"/>
      <c r="QVR8" s="116"/>
      <c r="QVS8" s="116"/>
      <c r="QVT8" s="116"/>
      <c r="QVU8" s="116"/>
      <c r="QVV8" s="116"/>
      <c r="QVW8" s="116"/>
      <c r="QVX8" s="116"/>
      <c r="QVY8" s="116"/>
      <c r="QVZ8" s="116"/>
      <c r="QWA8" s="116"/>
      <c r="QWB8" s="116"/>
      <c r="QWC8" s="116"/>
      <c r="QWD8" s="116"/>
      <c r="QWE8" s="116"/>
      <c r="QWF8" s="116"/>
      <c r="QWG8" s="116"/>
      <c r="QWH8" s="116"/>
      <c r="QWI8" s="116"/>
      <c r="QWJ8" s="116"/>
      <c r="QWK8" s="116"/>
      <c r="QWL8" s="116"/>
      <c r="QWM8" s="116"/>
      <c r="QWN8" s="116"/>
      <c r="QWO8" s="116"/>
      <c r="QWP8" s="116"/>
      <c r="QWQ8" s="116"/>
      <c r="QWR8" s="116"/>
      <c r="QWS8" s="116"/>
      <c r="QWT8" s="116"/>
      <c r="QWU8" s="116"/>
      <c r="QWV8" s="116"/>
      <c r="QWW8" s="116"/>
      <c r="QWX8" s="116"/>
      <c r="QWY8" s="116"/>
      <c r="QWZ8" s="116"/>
      <c r="QXA8" s="116"/>
      <c r="QXB8" s="116"/>
      <c r="QXC8" s="116"/>
      <c r="QXD8" s="116"/>
      <c r="QXE8" s="116"/>
      <c r="QXF8" s="116"/>
      <c r="QXG8" s="116"/>
      <c r="QXH8" s="116"/>
      <c r="QXI8" s="116"/>
      <c r="QXJ8" s="116"/>
      <c r="QXK8" s="116"/>
      <c r="QXL8" s="116"/>
      <c r="QXM8" s="116"/>
      <c r="QXN8" s="116"/>
      <c r="QXO8" s="116"/>
      <c r="QXP8" s="116"/>
      <c r="QXQ8" s="116"/>
      <c r="QXR8" s="116"/>
      <c r="QXS8" s="116"/>
      <c r="QXT8" s="116"/>
      <c r="QXU8" s="116"/>
      <c r="QXV8" s="116"/>
      <c r="QXW8" s="116"/>
      <c r="QXX8" s="116"/>
      <c r="QXY8" s="116"/>
      <c r="QXZ8" s="116"/>
      <c r="QYA8" s="116"/>
      <c r="QYB8" s="116"/>
      <c r="QYC8" s="116"/>
      <c r="QYD8" s="116"/>
      <c r="QYE8" s="116"/>
      <c r="QYF8" s="116"/>
      <c r="QYG8" s="116"/>
      <c r="QYH8" s="116"/>
      <c r="QYI8" s="116"/>
      <c r="QYJ8" s="116"/>
      <c r="QYK8" s="116"/>
      <c r="QYL8" s="116"/>
      <c r="QYM8" s="116"/>
      <c r="QYN8" s="116"/>
      <c r="QYO8" s="116"/>
      <c r="QYP8" s="116"/>
      <c r="QYQ8" s="116"/>
      <c r="QYR8" s="116"/>
      <c r="QYS8" s="116"/>
      <c r="QYT8" s="116"/>
      <c r="QYU8" s="116"/>
      <c r="QYV8" s="116"/>
      <c r="QYW8" s="116"/>
      <c r="QYX8" s="116"/>
      <c r="QYY8" s="116"/>
      <c r="QYZ8" s="116"/>
      <c r="QZA8" s="116"/>
      <c r="QZB8" s="116"/>
      <c r="QZC8" s="116"/>
      <c r="QZD8" s="116"/>
      <c r="QZE8" s="116"/>
      <c r="QZF8" s="116"/>
      <c r="QZG8" s="116"/>
      <c r="QZH8" s="116"/>
      <c r="QZI8" s="116"/>
      <c r="QZJ8" s="116"/>
      <c r="QZK8" s="116"/>
      <c r="QZL8" s="116"/>
      <c r="QZM8" s="116"/>
      <c r="QZN8" s="116"/>
      <c r="QZO8" s="116"/>
      <c r="QZP8" s="116"/>
      <c r="QZQ8" s="116"/>
      <c r="QZR8" s="116"/>
      <c r="QZS8" s="116"/>
      <c r="QZT8" s="116"/>
      <c r="QZU8" s="116"/>
      <c r="QZV8" s="116"/>
      <c r="QZW8" s="116"/>
      <c r="QZX8" s="116"/>
      <c r="QZY8" s="116"/>
      <c r="QZZ8" s="116"/>
      <c r="RAA8" s="116"/>
      <c r="RAB8" s="116"/>
      <c r="RAC8" s="116"/>
      <c r="RAD8" s="116"/>
      <c r="RAE8" s="116"/>
      <c r="RAF8" s="116"/>
      <c r="RAG8" s="116"/>
      <c r="RAH8" s="116"/>
      <c r="RAI8" s="116"/>
      <c r="RAJ8" s="116"/>
      <c r="RAK8" s="116"/>
      <c r="RAL8" s="116"/>
      <c r="RAM8" s="116"/>
      <c r="RAN8" s="116"/>
      <c r="RAO8" s="116"/>
      <c r="RAP8" s="116"/>
      <c r="RAQ8" s="116"/>
      <c r="RAR8" s="116"/>
      <c r="RAS8" s="116"/>
      <c r="RAT8" s="116"/>
      <c r="RAU8" s="116"/>
      <c r="RAV8" s="116"/>
      <c r="RAW8" s="116"/>
      <c r="RAX8" s="116"/>
      <c r="RAY8" s="116"/>
      <c r="RAZ8" s="116"/>
      <c r="RBA8" s="116"/>
      <c r="RBB8" s="116"/>
      <c r="RBC8" s="116"/>
      <c r="RBD8" s="116"/>
      <c r="RBE8" s="116"/>
      <c r="RBF8" s="116"/>
      <c r="RBG8" s="116"/>
      <c r="RBH8" s="116"/>
      <c r="RBI8" s="116"/>
      <c r="RBJ8" s="116"/>
      <c r="RBK8" s="116"/>
      <c r="RBL8" s="116"/>
      <c r="RBM8" s="116"/>
      <c r="RBN8" s="116"/>
      <c r="RBO8" s="116"/>
      <c r="RBP8" s="116"/>
      <c r="RBQ8" s="116"/>
      <c r="RBR8" s="116"/>
      <c r="RBS8" s="116"/>
      <c r="RBT8" s="116"/>
      <c r="RBU8" s="116"/>
      <c r="RBV8" s="116"/>
      <c r="RBW8" s="116"/>
      <c r="RBX8" s="116"/>
      <c r="RBY8" s="116"/>
      <c r="RBZ8" s="116"/>
      <c r="RCA8" s="116"/>
      <c r="RCB8" s="116"/>
      <c r="RCC8" s="116"/>
      <c r="RCD8" s="116"/>
      <c r="RCE8" s="116"/>
      <c r="RCF8" s="116"/>
      <c r="RCG8" s="116"/>
      <c r="RCH8" s="116"/>
      <c r="RCI8" s="116"/>
      <c r="RCJ8" s="116"/>
      <c r="RCK8" s="116"/>
      <c r="RCL8" s="116"/>
      <c r="RCM8" s="116"/>
      <c r="RCN8" s="116"/>
      <c r="RCO8" s="116"/>
      <c r="RCP8" s="116"/>
      <c r="RCQ8" s="116"/>
      <c r="RCR8" s="116"/>
      <c r="RCS8" s="116"/>
      <c r="RCT8" s="116"/>
      <c r="RCU8" s="116"/>
      <c r="RCV8" s="116"/>
      <c r="RCW8" s="116"/>
      <c r="RCX8" s="116"/>
      <c r="RCY8" s="116"/>
      <c r="RCZ8" s="116"/>
      <c r="RDA8" s="116"/>
      <c r="RDB8" s="116"/>
      <c r="RDC8" s="116"/>
      <c r="RDD8" s="116"/>
      <c r="RDE8" s="116"/>
      <c r="RDF8" s="116"/>
      <c r="RDG8" s="116"/>
      <c r="RDH8" s="116"/>
      <c r="RDI8" s="116"/>
      <c r="RDJ8" s="116"/>
      <c r="RDK8" s="116"/>
      <c r="RDL8" s="116"/>
      <c r="RDM8" s="116"/>
      <c r="RDN8" s="116"/>
      <c r="RDO8" s="116"/>
      <c r="RDP8" s="116"/>
      <c r="RDQ8" s="116"/>
      <c r="RDR8" s="116"/>
      <c r="RDS8" s="116"/>
      <c r="RDT8" s="116"/>
      <c r="RDU8" s="116"/>
      <c r="RDV8" s="116"/>
      <c r="RDW8" s="116"/>
      <c r="RDX8" s="116"/>
      <c r="RDY8" s="116"/>
      <c r="RDZ8" s="116"/>
      <c r="REA8" s="116"/>
      <c r="REB8" s="116"/>
      <c r="REC8" s="116"/>
      <c r="RED8" s="116"/>
      <c r="REE8" s="116"/>
      <c r="REF8" s="116"/>
      <c r="REG8" s="116"/>
      <c r="REH8" s="116"/>
      <c r="REI8" s="116"/>
      <c r="REJ8" s="116"/>
      <c r="REK8" s="116"/>
      <c r="REL8" s="116"/>
      <c r="REM8" s="116"/>
      <c r="REN8" s="116"/>
      <c r="REO8" s="116"/>
      <c r="REP8" s="116"/>
      <c r="REQ8" s="116"/>
      <c r="RER8" s="116"/>
      <c r="RES8" s="116"/>
      <c r="RET8" s="116"/>
      <c r="REU8" s="116"/>
      <c r="REV8" s="116"/>
      <c r="REW8" s="116"/>
      <c r="REX8" s="116"/>
      <c r="REY8" s="116"/>
      <c r="REZ8" s="116"/>
      <c r="RFA8" s="116"/>
      <c r="RFB8" s="116"/>
      <c r="RFC8" s="116"/>
      <c r="RFD8" s="116"/>
      <c r="RFE8" s="116"/>
      <c r="RFF8" s="116"/>
      <c r="RFG8" s="116"/>
      <c r="RFH8" s="116"/>
      <c r="RFI8" s="116"/>
      <c r="RFJ8" s="116"/>
      <c r="RFK8" s="116"/>
      <c r="RFL8" s="116"/>
      <c r="RFM8" s="116"/>
      <c r="RFN8" s="116"/>
      <c r="RFO8" s="116"/>
      <c r="RFP8" s="116"/>
      <c r="RFQ8" s="116"/>
      <c r="RFR8" s="116"/>
      <c r="RFS8" s="116"/>
      <c r="RFT8" s="116"/>
      <c r="RFU8" s="116"/>
      <c r="RFV8" s="116"/>
      <c r="RFW8" s="116"/>
      <c r="RFX8" s="116"/>
      <c r="RFY8" s="116"/>
      <c r="RFZ8" s="116"/>
      <c r="RGA8" s="116"/>
      <c r="RGB8" s="116"/>
      <c r="RGC8" s="116"/>
      <c r="RGD8" s="116"/>
      <c r="RGE8" s="116"/>
      <c r="RGF8" s="116"/>
      <c r="RGG8" s="116"/>
      <c r="RGH8" s="116"/>
      <c r="RGI8" s="116"/>
      <c r="RGJ8" s="116"/>
      <c r="RGK8" s="116"/>
      <c r="RGL8" s="116"/>
      <c r="RGM8" s="116"/>
      <c r="RGN8" s="116"/>
      <c r="RGO8" s="116"/>
      <c r="RGP8" s="116"/>
      <c r="RGQ8" s="116"/>
      <c r="RGR8" s="116"/>
      <c r="RGS8" s="116"/>
      <c r="RGT8" s="116"/>
      <c r="RGU8" s="116"/>
      <c r="RGV8" s="116"/>
      <c r="RGW8" s="116"/>
      <c r="RGX8" s="116"/>
      <c r="RGY8" s="116"/>
      <c r="RGZ8" s="116"/>
      <c r="RHA8" s="116"/>
      <c r="RHB8" s="116"/>
      <c r="RHC8" s="116"/>
      <c r="RHD8" s="116"/>
      <c r="RHE8" s="116"/>
      <c r="RHF8" s="116"/>
      <c r="RHG8" s="116"/>
      <c r="RHH8" s="116"/>
      <c r="RHI8" s="116"/>
      <c r="RHJ8" s="116"/>
      <c r="RHK8" s="116"/>
      <c r="RHL8" s="116"/>
      <c r="RHM8" s="116"/>
      <c r="RHN8" s="116"/>
      <c r="RHO8" s="116"/>
      <c r="RHP8" s="116"/>
      <c r="RHQ8" s="116"/>
      <c r="RHR8" s="116"/>
      <c r="RHS8" s="116"/>
      <c r="RHT8" s="116"/>
      <c r="RHU8" s="116"/>
      <c r="RHV8" s="116"/>
      <c r="RHW8" s="116"/>
      <c r="RHX8" s="116"/>
      <c r="RHY8" s="116"/>
      <c r="RHZ8" s="116"/>
      <c r="RIA8" s="116"/>
      <c r="RIB8" s="116"/>
      <c r="RIC8" s="116"/>
      <c r="RID8" s="116"/>
      <c r="RIE8" s="116"/>
      <c r="RIF8" s="116"/>
      <c r="RIG8" s="116"/>
      <c r="RIH8" s="116"/>
      <c r="RII8" s="116"/>
      <c r="RIJ8" s="116"/>
      <c r="RIK8" s="116"/>
      <c r="RIL8" s="116"/>
      <c r="RIM8" s="116"/>
      <c r="RIN8" s="116"/>
      <c r="RIO8" s="116"/>
      <c r="RIP8" s="116"/>
      <c r="RIQ8" s="116"/>
      <c r="RIR8" s="116"/>
      <c r="RIS8" s="116"/>
      <c r="RIT8" s="116"/>
      <c r="RIU8" s="116"/>
      <c r="RIV8" s="116"/>
      <c r="RIW8" s="116"/>
      <c r="RIX8" s="116"/>
      <c r="RIY8" s="116"/>
      <c r="RIZ8" s="116"/>
      <c r="RJA8" s="116"/>
      <c r="RJB8" s="116"/>
      <c r="RJC8" s="116"/>
      <c r="RJD8" s="116"/>
      <c r="RJE8" s="116"/>
      <c r="RJF8" s="116"/>
      <c r="RJG8" s="116"/>
      <c r="RJH8" s="116"/>
      <c r="RJI8" s="116"/>
      <c r="RJJ8" s="116"/>
      <c r="RJK8" s="116"/>
      <c r="RJL8" s="116"/>
      <c r="RJM8" s="116"/>
      <c r="RJN8" s="116"/>
      <c r="RJO8" s="116"/>
      <c r="RJP8" s="116"/>
      <c r="RJQ8" s="116"/>
      <c r="RJR8" s="116"/>
      <c r="RJS8" s="116"/>
      <c r="RJT8" s="116"/>
      <c r="RJU8" s="116"/>
      <c r="RJV8" s="116"/>
      <c r="RJW8" s="116"/>
      <c r="RJX8" s="116"/>
      <c r="RJY8" s="116"/>
      <c r="RJZ8" s="116"/>
      <c r="RKA8" s="116"/>
      <c r="RKB8" s="116"/>
      <c r="RKC8" s="116"/>
      <c r="RKD8" s="116"/>
      <c r="RKE8" s="116"/>
      <c r="RKF8" s="116"/>
      <c r="RKG8" s="116"/>
      <c r="RKH8" s="116"/>
      <c r="RKI8" s="116"/>
      <c r="RKJ8" s="116"/>
      <c r="RKK8" s="116"/>
      <c r="RKL8" s="116"/>
      <c r="RKM8" s="116"/>
      <c r="RKN8" s="116"/>
      <c r="RKO8" s="116"/>
      <c r="RKP8" s="116"/>
      <c r="RKQ8" s="116"/>
      <c r="RKR8" s="116"/>
      <c r="RKS8" s="116"/>
      <c r="RKT8" s="116"/>
      <c r="RKU8" s="116"/>
      <c r="RKV8" s="116"/>
      <c r="RKW8" s="116"/>
      <c r="RKX8" s="116"/>
      <c r="RKY8" s="116"/>
      <c r="RKZ8" s="116"/>
      <c r="RLA8" s="116"/>
      <c r="RLB8" s="116"/>
      <c r="RLC8" s="116"/>
      <c r="RLD8" s="116"/>
      <c r="RLE8" s="116"/>
      <c r="RLF8" s="116"/>
      <c r="RLG8" s="116"/>
      <c r="RLH8" s="116"/>
      <c r="RLI8" s="116"/>
      <c r="RLJ8" s="116"/>
      <c r="RLK8" s="116"/>
      <c r="RLL8" s="116"/>
      <c r="RLM8" s="116"/>
      <c r="RLN8" s="116"/>
      <c r="RLO8" s="116"/>
      <c r="RLP8" s="116"/>
      <c r="RLQ8" s="116"/>
      <c r="RLR8" s="116"/>
      <c r="RLS8" s="116"/>
      <c r="RLT8" s="116"/>
      <c r="RLU8" s="116"/>
      <c r="RLV8" s="116"/>
      <c r="RLW8" s="116"/>
      <c r="RLX8" s="116"/>
      <c r="RLY8" s="116"/>
      <c r="RLZ8" s="116"/>
      <c r="RMA8" s="116"/>
      <c r="RMB8" s="116"/>
      <c r="RMC8" s="116"/>
      <c r="RMD8" s="116"/>
      <c r="RME8" s="116"/>
      <c r="RMF8" s="116"/>
      <c r="RMG8" s="116"/>
      <c r="RMH8" s="116"/>
      <c r="RMI8" s="116"/>
      <c r="RMJ8" s="116"/>
      <c r="RMK8" s="116"/>
      <c r="RML8" s="116"/>
      <c r="RMM8" s="116"/>
      <c r="RMN8" s="116"/>
      <c r="RMO8" s="116"/>
      <c r="RMP8" s="116"/>
      <c r="RMQ8" s="116"/>
      <c r="RMR8" s="116"/>
      <c r="RMS8" s="116"/>
      <c r="RMT8" s="116"/>
      <c r="RMU8" s="116"/>
      <c r="RMV8" s="116"/>
      <c r="RMW8" s="116"/>
      <c r="RMX8" s="116"/>
      <c r="RMY8" s="116"/>
      <c r="RMZ8" s="116"/>
      <c r="RNA8" s="116"/>
      <c r="RNB8" s="116"/>
      <c r="RNC8" s="116"/>
      <c r="RND8" s="116"/>
      <c r="RNE8" s="116"/>
      <c r="RNF8" s="116"/>
      <c r="RNG8" s="116"/>
      <c r="RNH8" s="116"/>
      <c r="RNI8" s="116"/>
      <c r="RNJ8" s="116"/>
      <c r="RNK8" s="116"/>
      <c r="RNL8" s="116"/>
      <c r="RNM8" s="116"/>
      <c r="RNN8" s="116"/>
      <c r="RNO8" s="116"/>
      <c r="RNP8" s="116"/>
      <c r="RNQ8" s="116"/>
      <c r="RNR8" s="116"/>
      <c r="RNS8" s="116"/>
      <c r="RNT8" s="116"/>
      <c r="RNU8" s="116"/>
      <c r="RNV8" s="116"/>
      <c r="RNW8" s="116"/>
      <c r="RNX8" s="116"/>
      <c r="RNY8" s="116"/>
      <c r="RNZ8" s="116"/>
      <c r="ROA8" s="116"/>
      <c r="ROB8" s="116"/>
      <c r="ROC8" s="116"/>
      <c r="ROD8" s="116"/>
      <c r="ROE8" s="116"/>
      <c r="ROF8" s="116"/>
      <c r="ROG8" s="116"/>
      <c r="ROH8" s="116"/>
      <c r="ROI8" s="116"/>
      <c r="ROJ8" s="116"/>
      <c r="ROK8" s="116"/>
      <c r="ROL8" s="116"/>
      <c r="ROM8" s="116"/>
      <c r="RON8" s="116"/>
      <c r="ROO8" s="116"/>
      <c r="ROP8" s="116"/>
      <c r="ROQ8" s="116"/>
      <c r="ROR8" s="116"/>
      <c r="ROS8" s="116"/>
      <c r="ROT8" s="116"/>
      <c r="ROU8" s="116"/>
      <c r="ROV8" s="116"/>
      <c r="ROW8" s="116"/>
      <c r="ROX8" s="116"/>
      <c r="ROY8" s="116"/>
      <c r="ROZ8" s="116"/>
      <c r="RPA8" s="116"/>
      <c r="RPB8" s="116"/>
      <c r="RPC8" s="116"/>
      <c r="RPD8" s="116"/>
      <c r="RPE8" s="116"/>
      <c r="RPF8" s="116"/>
      <c r="RPG8" s="116"/>
      <c r="RPH8" s="116"/>
      <c r="RPI8" s="116"/>
      <c r="RPJ8" s="116"/>
      <c r="RPK8" s="116"/>
      <c r="RPL8" s="116"/>
      <c r="RPM8" s="116"/>
      <c r="RPN8" s="116"/>
      <c r="RPO8" s="116"/>
      <c r="RPP8" s="116"/>
      <c r="RPQ8" s="116"/>
      <c r="RPR8" s="116"/>
      <c r="RPS8" s="116"/>
      <c r="RPT8" s="116"/>
      <c r="RPU8" s="116"/>
      <c r="RPV8" s="116"/>
      <c r="RPW8" s="116"/>
      <c r="RPX8" s="116"/>
      <c r="RPY8" s="116"/>
      <c r="RPZ8" s="116"/>
      <c r="RQA8" s="116"/>
      <c r="RQB8" s="116"/>
      <c r="RQC8" s="116"/>
      <c r="RQD8" s="116"/>
      <c r="RQE8" s="116"/>
      <c r="RQF8" s="116"/>
      <c r="RQG8" s="116"/>
      <c r="RQH8" s="116"/>
      <c r="RQI8" s="116"/>
      <c r="RQJ8" s="116"/>
      <c r="RQK8" s="116"/>
      <c r="RQL8" s="116"/>
      <c r="RQM8" s="116"/>
      <c r="RQN8" s="116"/>
      <c r="RQO8" s="116"/>
      <c r="RQP8" s="116"/>
      <c r="RQQ8" s="116"/>
      <c r="RQR8" s="116"/>
      <c r="RQS8" s="116"/>
      <c r="RQT8" s="116"/>
      <c r="RQU8" s="116"/>
      <c r="RQV8" s="116"/>
      <c r="RQW8" s="116"/>
      <c r="RQX8" s="116"/>
      <c r="RQY8" s="116"/>
      <c r="RQZ8" s="116"/>
      <c r="RRA8" s="116"/>
      <c r="RRB8" s="116"/>
      <c r="RRC8" s="116"/>
      <c r="RRD8" s="116"/>
      <c r="RRE8" s="116"/>
      <c r="RRF8" s="116"/>
      <c r="RRG8" s="116"/>
      <c r="RRH8" s="116"/>
      <c r="RRI8" s="116"/>
      <c r="RRJ8" s="116"/>
      <c r="RRK8" s="116"/>
      <c r="RRL8" s="116"/>
      <c r="RRM8" s="116"/>
      <c r="RRN8" s="116"/>
      <c r="RRO8" s="116"/>
      <c r="RRP8" s="116"/>
      <c r="RRQ8" s="116"/>
      <c r="RRR8" s="116"/>
      <c r="RRS8" s="116"/>
      <c r="RRT8" s="116"/>
      <c r="RRU8" s="116"/>
      <c r="RRV8" s="116"/>
      <c r="RRW8" s="116"/>
      <c r="RRX8" s="116"/>
      <c r="RRY8" s="116"/>
      <c r="RRZ8" s="116"/>
      <c r="RSA8" s="116"/>
      <c r="RSB8" s="116"/>
      <c r="RSC8" s="116"/>
      <c r="RSD8" s="116"/>
      <c r="RSE8" s="116"/>
      <c r="RSF8" s="116"/>
      <c r="RSG8" s="116"/>
      <c r="RSH8" s="116"/>
      <c r="RSI8" s="116"/>
      <c r="RSJ8" s="116"/>
      <c r="RSK8" s="116"/>
      <c r="RSL8" s="116"/>
      <c r="RSM8" s="116"/>
      <c r="RSN8" s="116"/>
      <c r="RSO8" s="116"/>
      <c r="RSP8" s="116"/>
      <c r="RSQ8" s="116"/>
      <c r="RSR8" s="116"/>
      <c r="RSS8" s="116"/>
      <c r="RST8" s="116"/>
      <c r="RSU8" s="116"/>
      <c r="RSV8" s="116"/>
      <c r="RSW8" s="116"/>
      <c r="RSX8" s="116"/>
      <c r="RSY8" s="116"/>
      <c r="RSZ8" s="116"/>
      <c r="RTA8" s="116"/>
      <c r="RTB8" s="116"/>
      <c r="RTC8" s="116"/>
      <c r="RTD8" s="116"/>
      <c r="RTE8" s="116"/>
      <c r="RTF8" s="116"/>
      <c r="RTG8" s="116"/>
      <c r="RTH8" s="116"/>
      <c r="RTI8" s="116"/>
      <c r="RTJ8" s="116"/>
      <c r="RTK8" s="116"/>
      <c r="RTL8" s="116"/>
      <c r="RTM8" s="116"/>
      <c r="RTN8" s="116"/>
      <c r="RTO8" s="116"/>
      <c r="RTP8" s="116"/>
      <c r="RTQ8" s="116"/>
      <c r="RTR8" s="116"/>
      <c r="RTS8" s="116"/>
      <c r="RTT8" s="116"/>
      <c r="RTU8" s="116"/>
      <c r="RTV8" s="116"/>
      <c r="RTW8" s="116"/>
      <c r="RTX8" s="116"/>
      <c r="RTY8" s="116"/>
      <c r="RTZ8" s="116"/>
      <c r="RUA8" s="116"/>
      <c r="RUB8" s="116"/>
      <c r="RUC8" s="116"/>
      <c r="RUD8" s="116"/>
      <c r="RUE8" s="116"/>
      <c r="RUF8" s="116"/>
      <c r="RUG8" s="116"/>
      <c r="RUH8" s="116"/>
      <c r="RUI8" s="116"/>
      <c r="RUJ8" s="116"/>
      <c r="RUK8" s="116"/>
      <c r="RUL8" s="116"/>
      <c r="RUM8" s="116"/>
      <c r="RUN8" s="116"/>
      <c r="RUO8" s="116"/>
      <c r="RUP8" s="116"/>
      <c r="RUQ8" s="116"/>
      <c r="RUR8" s="116"/>
      <c r="RUS8" s="116"/>
      <c r="RUT8" s="116"/>
      <c r="RUU8" s="116"/>
      <c r="RUV8" s="116"/>
      <c r="RUW8" s="116"/>
      <c r="RUX8" s="116"/>
      <c r="RUY8" s="116"/>
      <c r="RUZ8" s="116"/>
      <c r="RVA8" s="116"/>
      <c r="RVB8" s="116"/>
      <c r="RVC8" s="116"/>
      <c r="RVD8" s="116"/>
      <c r="RVE8" s="116"/>
      <c r="RVF8" s="116"/>
      <c r="RVG8" s="116"/>
      <c r="RVH8" s="116"/>
      <c r="RVI8" s="116"/>
      <c r="RVJ8" s="116"/>
      <c r="RVK8" s="116"/>
      <c r="RVL8" s="116"/>
      <c r="RVM8" s="116"/>
      <c r="RVN8" s="116"/>
      <c r="RVO8" s="116"/>
      <c r="RVP8" s="116"/>
      <c r="RVQ8" s="116"/>
      <c r="RVR8" s="116"/>
      <c r="RVS8" s="116"/>
      <c r="RVT8" s="116"/>
      <c r="RVU8" s="116"/>
      <c r="RVV8" s="116"/>
      <c r="RVW8" s="116"/>
      <c r="RVX8" s="116"/>
      <c r="RVY8" s="116"/>
      <c r="RVZ8" s="116"/>
      <c r="RWA8" s="116"/>
      <c r="RWB8" s="116"/>
      <c r="RWC8" s="116"/>
      <c r="RWD8" s="116"/>
      <c r="RWE8" s="116"/>
      <c r="RWF8" s="116"/>
      <c r="RWG8" s="116"/>
      <c r="RWH8" s="116"/>
      <c r="RWI8" s="116"/>
      <c r="RWJ8" s="116"/>
      <c r="RWK8" s="116"/>
      <c r="RWL8" s="116"/>
      <c r="RWM8" s="116"/>
      <c r="RWN8" s="116"/>
      <c r="RWO8" s="116"/>
      <c r="RWP8" s="116"/>
      <c r="RWQ8" s="116"/>
      <c r="RWR8" s="116"/>
      <c r="RWS8" s="116"/>
      <c r="RWT8" s="116"/>
      <c r="RWU8" s="116"/>
      <c r="RWV8" s="116"/>
      <c r="RWW8" s="116"/>
      <c r="RWX8" s="116"/>
      <c r="RWY8" s="116"/>
      <c r="RWZ8" s="116"/>
      <c r="RXA8" s="116"/>
      <c r="RXB8" s="116"/>
      <c r="RXC8" s="116"/>
      <c r="RXD8" s="116"/>
      <c r="RXE8" s="116"/>
      <c r="RXF8" s="116"/>
      <c r="RXG8" s="116"/>
      <c r="RXH8" s="116"/>
      <c r="RXI8" s="116"/>
      <c r="RXJ8" s="116"/>
      <c r="RXK8" s="116"/>
      <c r="RXL8" s="116"/>
      <c r="RXM8" s="116"/>
      <c r="RXN8" s="116"/>
      <c r="RXO8" s="116"/>
      <c r="RXP8" s="116"/>
      <c r="RXQ8" s="116"/>
      <c r="RXR8" s="116"/>
      <c r="RXS8" s="116"/>
      <c r="RXT8" s="116"/>
      <c r="RXU8" s="116"/>
      <c r="RXV8" s="116"/>
      <c r="RXW8" s="116"/>
      <c r="RXX8" s="116"/>
      <c r="RXY8" s="116"/>
      <c r="RXZ8" s="116"/>
      <c r="RYA8" s="116"/>
      <c r="RYB8" s="116"/>
      <c r="RYC8" s="116"/>
      <c r="RYD8" s="116"/>
      <c r="RYE8" s="116"/>
      <c r="RYF8" s="116"/>
      <c r="RYG8" s="116"/>
      <c r="RYH8" s="116"/>
      <c r="RYI8" s="116"/>
      <c r="RYJ8" s="116"/>
      <c r="RYK8" s="116"/>
      <c r="RYL8" s="116"/>
      <c r="RYM8" s="116"/>
      <c r="RYN8" s="116"/>
      <c r="RYO8" s="116"/>
      <c r="RYP8" s="116"/>
      <c r="RYQ8" s="116"/>
      <c r="RYR8" s="116"/>
      <c r="RYS8" s="116"/>
      <c r="RYT8" s="116"/>
      <c r="RYU8" s="116"/>
      <c r="RYV8" s="116"/>
      <c r="RYW8" s="116"/>
      <c r="RYX8" s="116"/>
      <c r="RYY8" s="116"/>
      <c r="RYZ8" s="116"/>
      <c r="RZA8" s="116"/>
      <c r="RZB8" s="116"/>
      <c r="RZC8" s="116"/>
      <c r="RZD8" s="116"/>
      <c r="RZE8" s="116"/>
      <c r="RZF8" s="116"/>
      <c r="RZG8" s="116"/>
      <c r="RZH8" s="116"/>
      <c r="RZI8" s="116"/>
      <c r="RZJ8" s="116"/>
      <c r="RZK8" s="116"/>
      <c r="RZL8" s="116"/>
      <c r="RZM8" s="116"/>
      <c r="RZN8" s="116"/>
      <c r="RZO8" s="116"/>
      <c r="RZP8" s="116"/>
      <c r="RZQ8" s="116"/>
      <c r="RZR8" s="116"/>
      <c r="RZS8" s="116"/>
      <c r="RZT8" s="116"/>
      <c r="RZU8" s="116"/>
      <c r="RZV8" s="116"/>
      <c r="RZW8" s="116"/>
      <c r="RZX8" s="116"/>
      <c r="RZY8" s="116"/>
      <c r="RZZ8" s="116"/>
      <c r="SAA8" s="116"/>
      <c r="SAB8" s="116"/>
      <c r="SAC8" s="116"/>
      <c r="SAD8" s="116"/>
      <c r="SAE8" s="116"/>
      <c r="SAF8" s="116"/>
      <c r="SAG8" s="116"/>
      <c r="SAH8" s="116"/>
      <c r="SAI8" s="116"/>
      <c r="SAJ8" s="116"/>
      <c r="SAK8" s="116"/>
      <c r="SAL8" s="116"/>
      <c r="SAM8" s="116"/>
      <c r="SAN8" s="116"/>
      <c r="SAO8" s="116"/>
      <c r="SAP8" s="116"/>
      <c r="SAQ8" s="116"/>
      <c r="SAR8" s="116"/>
      <c r="SAS8" s="116"/>
      <c r="SAT8" s="116"/>
      <c r="SAU8" s="116"/>
      <c r="SAV8" s="116"/>
      <c r="SAW8" s="116"/>
      <c r="SAX8" s="116"/>
      <c r="SAY8" s="116"/>
      <c r="SAZ8" s="116"/>
      <c r="SBA8" s="116"/>
      <c r="SBB8" s="116"/>
      <c r="SBC8" s="116"/>
      <c r="SBD8" s="116"/>
      <c r="SBE8" s="116"/>
      <c r="SBF8" s="116"/>
      <c r="SBG8" s="116"/>
      <c r="SBH8" s="116"/>
      <c r="SBI8" s="116"/>
      <c r="SBJ8" s="116"/>
      <c r="SBK8" s="116"/>
      <c r="SBL8" s="116"/>
      <c r="SBM8" s="116"/>
      <c r="SBN8" s="116"/>
      <c r="SBO8" s="116"/>
      <c r="SBP8" s="116"/>
      <c r="SBQ8" s="116"/>
      <c r="SBR8" s="116"/>
      <c r="SBS8" s="116"/>
      <c r="SBT8" s="116"/>
      <c r="SBU8" s="116"/>
      <c r="SBV8" s="116"/>
      <c r="SBW8" s="116"/>
      <c r="SBX8" s="116"/>
      <c r="SBY8" s="116"/>
      <c r="SBZ8" s="116"/>
      <c r="SCA8" s="116"/>
      <c r="SCB8" s="116"/>
      <c r="SCC8" s="116"/>
      <c r="SCD8" s="116"/>
      <c r="SCE8" s="116"/>
      <c r="SCF8" s="116"/>
      <c r="SCG8" s="116"/>
      <c r="SCH8" s="116"/>
      <c r="SCI8" s="116"/>
      <c r="SCJ8" s="116"/>
      <c r="SCK8" s="116"/>
      <c r="SCL8" s="116"/>
      <c r="SCM8" s="116"/>
      <c r="SCN8" s="116"/>
      <c r="SCO8" s="116"/>
      <c r="SCP8" s="116"/>
      <c r="SCQ8" s="116"/>
      <c r="SCR8" s="116"/>
      <c r="SCS8" s="116"/>
      <c r="SCT8" s="116"/>
      <c r="SCU8" s="116"/>
      <c r="SCV8" s="116"/>
      <c r="SCW8" s="116"/>
      <c r="SCX8" s="116"/>
      <c r="SCY8" s="116"/>
      <c r="SCZ8" s="116"/>
      <c r="SDA8" s="116"/>
      <c r="SDB8" s="116"/>
      <c r="SDC8" s="116"/>
      <c r="SDD8" s="116"/>
      <c r="SDE8" s="116"/>
      <c r="SDF8" s="116"/>
      <c r="SDG8" s="116"/>
      <c r="SDH8" s="116"/>
      <c r="SDI8" s="116"/>
      <c r="SDJ8" s="116"/>
      <c r="SDK8" s="116"/>
      <c r="SDL8" s="116"/>
      <c r="SDM8" s="116"/>
      <c r="SDN8" s="116"/>
      <c r="SDO8" s="116"/>
      <c r="SDP8" s="116"/>
      <c r="SDQ8" s="116"/>
      <c r="SDR8" s="116"/>
      <c r="SDS8" s="116"/>
      <c r="SDT8" s="116"/>
      <c r="SDU8" s="116"/>
      <c r="SDV8" s="116"/>
      <c r="SDW8" s="116"/>
      <c r="SDX8" s="116"/>
      <c r="SDY8" s="116"/>
      <c r="SDZ8" s="116"/>
      <c r="SEA8" s="116"/>
      <c r="SEB8" s="116"/>
      <c r="SEC8" s="116"/>
      <c r="SED8" s="116"/>
      <c r="SEE8" s="116"/>
      <c r="SEF8" s="116"/>
      <c r="SEG8" s="116"/>
      <c r="SEH8" s="116"/>
      <c r="SEI8" s="116"/>
      <c r="SEJ8" s="116"/>
      <c r="SEK8" s="116"/>
      <c r="SEL8" s="116"/>
      <c r="SEM8" s="116"/>
      <c r="SEN8" s="116"/>
      <c r="SEO8" s="116"/>
      <c r="SEP8" s="116"/>
      <c r="SEQ8" s="116"/>
      <c r="SER8" s="116"/>
      <c r="SES8" s="116"/>
      <c r="SET8" s="116"/>
      <c r="SEU8" s="116"/>
      <c r="SEV8" s="116"/>
      <c r="SEW8" s="116"/>
      <c r="SEX8" s="116"/>
      <c r="SEY8" s="116"/>
      <c r="SEZ8" s="116"/>
      <c r="SFA8" s="116"/>
      <c r="SFB8" s="116"/>
      <c r="SFC8" s="116"/>
      <c r="SFD8" s="116"/>
      <c r="SFE8" s="116"/>
      <c r="SFF8" s="116"/>
      <c r="SFG8" s="116"/>
      <c r="SFH8" s="116"/>
      <c r="SFI8" s="116"/>
      <c r="SFJ8" s="116"/>
      <c r="SFK8" s="116"/>
      <c r="SFL8" s="116"/>
      <c r="SFM8" s="116"/>
      <c r="SFN8" s="116"/>
      <c r="SFO8" s="116"/>
      <c r="SFP8" s="116"/>
      <c r="SFQ8" s="116"/>
      <c r="SFR8" s="116"/>
      <c r="SFS8" s="116"/>
      <c r="SFT8" s="116"/>
      <c r="SFU8" s="116"/>
      <c r="SFV8" s="116"/>
      <c r="SFW8" s="116"/>
      <c r="SFX8" s="116"/>
      <c r="SFY8" s="116"/>
      <c r="SFZ8" s="116"/>
      <c r="SGA8" s="116"/>
      <c r="SGB8" s="116"/>
      <c r="SGC8" s="116"/>
      <c r="SGD8" s="116"/>
      <c r="SGE8" s="116"/>
      <c r="SGF8" s="116"/>
      <c r="SGG8" s="116"/>
      <c r="SGH8" s="116"/>
      <c r="SGI8" s="116"/>
      <c r="SGJ8" s="116"/>
      <c r="SGK8" s="116"/>
      <c r="SGL8" s="116"/>
      <c r="SGM8" s="116"/>
      <c r="SGN8" s="116"/>
      <c r="SGO8" s="116"/>
      <c r="SGP8" s="116"/>
      <c r="SGQ8" s="116"/>
      <c r="SGR8" s="116"/>
      <c r="SGS8" s="116"/>
      <c r="SGT8" s="116"/>
      <c r="SGU8" s="116"/>
      <c r="SGV8" s="116"/>
      <c r="SGW8" s="116"/>
      <c r="SGX8" s="116"/>
      <c r="SGY8" s="116"/>
      <c r="SGZ8" s="116"/>
      <c r="SHA8" s="116"/>
      <c r="SHB8" s="116"/>
      <c r="SHC8" s="116"/>
      <c r="SHD8" s="116"/>
      <c r="SHE8" s="116"/>
      <c r="SHF8" s="116"/>
      <c r="SHG8" s="116"/>
      <c r="SHH8" s="116"/>
      <c r="SHI8" s="116"/>
      <c r="SHJ8" s="116"/>
      <c r="SHK8" s="116"/>
      <c r="SHL8" s="116"/>
      <c r="SHM8" s="116"/>
      <c r="SHN8" s="116"/>
      <c r="SHO8" s="116"/>
      <c r="SHP8" s="116"/>
      <c r="SHQ8" s="116"/>
      <c r="SHR8" s="116"/>
      <c r="SHS8" s="116"/>
      <c r="SHT8" s="116"/>
      <c r="SHU8" s="116"/>
      <c r="SHV8" s="116"/>
      <c r="SHW8" s="116"/>
      <c r="SHX8" s="116"/>
      <c r="SHY8" s="116"/>
      <c r="SHZ8" s="116"/>
      <c r="SIA8" s="116"/>
      <c r="SIB8" s="116"/>
      <c r="SIC8" s="116"/>
      <c r="SID8" s="116"/>
      <c r="SIE8" s="116"/>
      <c r="SIF8" s="116"/>
      <c r="SIG8" s="116"/>
      <c r="SIH8" s="116"/>
      <c r="SII8" s="116"/>
      <c r="SIJ8" s="116"/>
      <c r="SIK8" s="116"/>
      <c r="SIL8" s="116"/>
      <c r="SIM8" s="116"/>
      <c r="SIN8" s="116"/>
      <c r="SIO8" s="116"/>
      <c r="SIP8" s="116"/>
      <c r="SIQ8" s="116"/>
      <c r="SIR8" s="116"/>
      <c r="SIS8" s="116"/>
      <c r="SIT8" s="116"/>
      <c r="SIU8" s="116"/>
      <c r="SIV8" s="116"/>
      <c r="SIW8" s="116"/>
      <c r="SIX8" s="116"/>
      <c r="SIY8" s="116"/>
      <c r="SIZ8" s="116"/>
      <c r="SJA8" s="116"/>
      <c r="SJB8" s="116"/>
      <c r="SJC8" s="116"/>
      <c r="SJD8" s="116"/>
      <c r="SJE8" s="116"/>
      <c r="SJF8" s="116"/>
      <c r="SJG8" s="116"/>
      <c r="SJH8" s="116"/>
      <c r="SJI8" s="116"/>
      <c r="SJJ8" s="116"/>
      <c r="SJK8" s="116"/>
      <c r="SJL8" s="116"/>
      <c r="SJM8" s="116"/>
      <c r="SJN8" s="116"/>
      <c r="SJO8" s="116"/>
      <c r="SJP8" s="116"/>
      <c r="SJQ8" s="116"/>
      <c r="SJR8" s="116"/>
      <c r="SJS8" s="116"/>
      <c r="SJT8" s="116"/>
      <c r="SJU8" s="116"/>
      <c r="SJV8" s="116"/>
      <c r="SJW8" s="116"/>
      <c r="SJX8" s="116"/>
      <c r="SJY8" s="116"/>
      <c r="SJZ8" s="116"/>
      <c r="SKA8" s="116"/>
      <c r="SKB8" s="116"/>
      <c r="SKC8" s="116"/>
      <c r="SKD8" s="116"/>
      <c r="SKE8" s="116"/>
      <c r="SKF8" s="116"/>
      <c r="SKG8" s="116"/>
      <c r="SKH8" s="116"/>
      <c r="SKI8" s="116"/>
      <c r="SKJ8" s="116"/>
      <c r="SKK8" s="116"/>
      <c r="SKL8" s="116"/>
      <c r="SKM8" s="116"/>
      <c r="SKN8" s="116"/>
      <c r="SKO8" s="116"/>
      <c r="SKP8" s="116"/>
      <c r="SKQ8" s="116"/>
      <c r="SKR8" s="116"/>
      <c r="SKS8" s="116"/>
      <c r="SKT8" s="116"/>
      <c r="SKU8" s="116"/>
      <c r="SKV8" s="116"/>
      <c r="SKW8" s="116"/>
      <c r="SKX8" s="116"/>
      <c r="SKY8" s="116"/>
      <c r="SKZ8" s="116"/>
      <c r="SLA8" s="116"/>
      <c r="SLB8" s="116"/>
      <c r="SLC8" s="116"/>
      <c r="SLD8" s="116"/>
      <c r="SLE8" s="116"/>
      <c r="SLF8" s="116"/>
      <c r="SLG8" s="116"/>
      <c r="SLH8" s="116"/>
      <c r="SLI8" s="116"/>
      <c r="SLJ8" s="116"/>
      <c r="SLK8" s="116"/>
      <c r="SLL8" s="116"/>
      <c r="SLM8" s="116"/>
      <c r="SLN8" s="116"/>
      <c r="SLO8" s="116"/>
      <c r="SLP8" s="116"/>
      <c r="SLQ8" s="116"/>
      <c r="SLR8" s="116"/>
      <c r="SLS8" s="116"/>
      <c r="SLT8" s="116"/>
      <c r="SLU8" s="116"/>
      <c r="SLV8" s="116"/>
      <c r="SLW8" s="116"/>
      <c r="SLX8" s="116"/>
      <c r="SLY8" s="116"/>
      <c r="SLZ8" s="116"/>
      <c r="SMA8" s="116"/>
      <c r="SMB8" s="116"/>
      <c r="SMC8" s="116"/>
      <c r="SMD8" s="116"/>
      <c r="SME8" s="116"/>
      <c r="SMF8" s="116"/>
      <c r="SMG8" s="116"/>
      <c r="SMH8" s="116"/>
      <c r="SMI8" s="116"/>
      <c r="SMJ8" s="116"/>
      <c r="SMK8" s="116"/>
      <c r="SML8" s="116"/>
      <c r="SMM8" s="116"/>
      <c r="SMN8" s="116"/>
      <c r="SMO8" s="116"/>
      <c r="SMP8" s="116"/>
      <c r="SMQ8" s="116"/>
      <c r="SMR8" s="116"/>
      <c r="SMS8" s="116"/>
      <c r="SMT8" s="116"/>
      <c r="SMU8" s="116"/>
      <c r="SMV8" s="116"/>
      <c r="SMW8" s="116"/>
      <c r="SMX8" s="116"/>
      <c r="SMY8" s="116"/>
      <c r="SMZ8" s="116"/>
      <c r="SNA8" s="116"/>
      <c r="SNB8" s="116"/>
      <c r="SNC8" s="116"/>
      <c r="SND8" s="116"/>
      <c r="SNE8" s="116"/>
      <c r="SNF8" s="116"/>
      <c r="SNG8" s="116"/>
      <c r="SNH8" s="116"/>
      <c r="SNI8" s="116"/>
      <c r="SNJ8" s="116"/>
      <c r="SNK8" s="116"/>
      <c r="SNL8" s="116"/>
      <c r="SNM8" s="116"/>
      <c r="SNN8" s="116"/>
      <c r="SNO8" s="116"/>
      <c r="SNP8" s="116"/>
      <c r="SNQ8" s="116"/>
      <c r="SNR8" s="116"/>
      <c r="SNS8" s="116"/>
      <c r="SNT8" s="116"/>
      <c r="SNU8" s="116"/>
      <c r="SNV8" s="116"/>
      <c r="SNW8" s="116"/>
      <c r="SNX8" s="116"/>
      <c r="SNY8" s="116"/>
      <c r="SNZ8" s="116"/>
      <c r="SOA8" s="116"/>
      <c r="SOB8" s="116"/>
      <c r="SOC8" s="116"/>
      <c r="SOD8" s="116"/>
      <c r="SOE8" s="116"/>
      <c r="SOF8" s="116"/>
      <c r="SOG8" s="116"/>
      <c r="SOH8" s="116"/>
      <c r="SOI8" s="116"/>
      <c r="SOJ8" s="116"/>
      <c r="SOK8" s="116"/>
      <c r="SOL8" s="116"/>
      <c r="SOM8" s="116"/>
      <c r="SON8" s="116"/>
      <c r="SOO8" s="116"/>
      <c r="SOP8" s="116"/>
      <c r="SOQ8" s="116"/>
      <c r="SOR8" s="116"/>
      <c r="SOS8" s="116"/>
      <c r="SOT8" s="116"/>
      <c r="SOU8" s="116"/>
      <c r="SOV8" s="116"/>
      <c r="SOW8" s="116"/>
      <c r="SOX8" s="116"/>
      <c r="SOY8" s="116"/>
      <c r="SOZ8" s="116"/>
      <c r="SPA8" s="116"/>
      <c r="SPB8" s="116"/>
      <c r="SPC8" s="116"/>
      <c r="SPD8" s="116"/>
      <c r="SPE8" s="116"/>
      <c r="SPF8" s="116"/>
      <c r="SPG8" s="116"/>
      <c r="SPH8" s="116"/>
      <c r="SPI8" s="116"/>
      <c r="SPJ8" s="116"/>
      <c r="SPK8" s="116"/>
      <c r="SPL8" s="116"/>
      <c r="SPM8" s="116"/>
      <c r="SPN8" s="116"/>
      <c r="SPO8" s="116"/>
      <c r="SPP8" s="116"/>
      <c r="SPQ8" s="116"/>
      <c r="SPR8" s="116"/>
      <c r="SPS8" s="116"/>
      <c r="SPT8" s="116"/>
      <c r="SPU8" s="116"/>
      <c r="SPV8" s="116"/>
      <c r="SPW8" s="116"/>
      <c r="SPX8" s="116"/>
      <c r="SPY8" s="116"/>
      <c r="SPZ8" s="116"/>
      <c r="SQA8" s="116"/>
      <c r="SQB8" s="116"/>
      <c r="SQC8" s="116"/>
      <c r="SQD8" s="116"/>
      <c r="SQE8" s="116"/>
      <c r="SQF8" s="116"/>
      <c r="SQG8" s="116"/>
      <c r="SQH8" s="116"/>
      <c r="SQI8" s="116"/>
      <c r="SQJ8" s="116"/>
      <c r="SQK8" s="116"/>
      <c r="SQL8" s="116"/>
      <c r="SQM8" s="116"/>
      <c r="SQN8" s="116"/>
      <c r="SQO8" s="116"/>
      <c r="SQP8" s="116"/>
      <c r="SQQ8" s="116"/>
      <c r="SQR8" s="116"/>
      <c r="SQS8" s="116"/>
      <c r="SQT8" s="116"/>
      <c r="SQU8" s="116"/>
      <c r="SQV8" s="116"/>
      <c r="SQW8" s="116"/>
      <c r="SQX8" s="116"/>
      <c r="SQY8" s="116"/>
      <c r="SQZ8" s="116"/>
      <c r="SRA8" s="116"/>
      <c r="SRB8" s="116"/>
      <c r="SRC8" s="116"/>
      <c r="SRD8" s="116"/>
      <c r="SRE8" s="116"/>
      <c r="SRF8" s="116"/>
      <c r="SRG8" s="116"/>
      <c r="SRH8" s="116"/>
      <c r="SRI8" s="116"/>
      <c r="SRJ8" s="116"/>
      <c r="SRK8" s="116"/>
      <c r="SRL8" s="116"/>
      <c r="SRM8" s="116"/>
      <c r="SRN8" s="116"/>
      <c r="SRO8" s="116"/>
      <c r="SRP8" s="116"/>
      <c r="SRQ8" s="116"/>
      <c r="SRR8" s="116"/>
      <c r="SRS8" s="116"/>
      <c r="SRT8" s="116"/>
      <c r="SRU8" s="116"/>
      <c r="SRV8" s="116"/>
      <c r="SRW8" s="116"/>
      <c r="SRX8" s="116"/>
      <c r="SRY8" s="116"/>
      <c r="SRZ8" s="116"/>
      <c r="SSA8" s="116"/>
      <c r="SSB8" s="116"/>
      <c r="SSC8" s="116"/>
      <c r="SSD8" s="116"/>
      <c r="SSE8" s="116"/>
      <c r="SSF8" s="116"/>
      <c r="SSG8" s="116"/>
      <c r="SSH8" s="116"/>
      <c r="SSI8" s="116"/>
      <c r="SSJ8" s="116"/>
      <c r="SSK8" s="116"/>
      <c r="SSL8" s="116"/>
      <c r="SSM8" s="116"/>
      <c r="SSN8" s="116"/>
      <c r="SSO8" s="116"/>
      <c r="SSP8" s="116"/>
      <c r="SSQ8" s="116"/>
      <c r="SSR8" s="116"/>
      <c r="SSS8" s="116"/>
      <c r="SST8" s="116"/>
      <c r="SSU8" s="116"/>
      <c r="SSV8" s="116"/>
      <c r="SSW8" s="116"/>
      <c r="SSX8" s="116"/>
      <c r="SSY8" s="116"/>
      <c r="SSZ8" s="116"/>
      <c r="STA8" s="116"/>
      <c r="STB8" s="116"/>
      <c r="STC8" s="116"/>
      <c r="STD8" s="116"/>
      <c r="STE8" s="116"/>
      <c r="STF8" s="116"/>
      <c r="STG8" s="116"/>
      <c r="STH8" s="116"/>
      <c r="STI8" s="116"/>
      <c r="STJ8" s="116"/>
      <c r="STK8" s="116"/>
      <c r="STL8" s="116"/>
      <c r="STM8" s="116"/>
      <c r="STN8" s="116"/>
      <c r="STO8" s="116"/>
      <c r="STP8" s="116"/>
      <c r="STQ8" s="116"/>
      <c r="STR8" s="116"/>
      <c r="STS8" s="116"/>
      <c r="STT8" s="116"/>
      <c r="STU8" s="116"/>
      <c r="STV8" s="116"/>
      <c r="STW8" s="116"/>
      <c r="STX8" s="116"/>
      <c r="STY8" s="116"/>
      <c r="STZ8" s="116"/>
      <c r="SUA8" s="116"/>
      <c r="SUB8" s="116"/>
      <c r="SUC8" s="116"/>
      <c r="SUD8" s="116"/>
      <c r="SUE8" s="116"/>
      <c r="SUF8" s="116"/>
      <c r="SUG8" s="116"/>
      <c r="SUH8" s="116"/>
      <c r="SUI8" s="116"/>
      <c r="SUJ8" s="116"/>
      <c r="SUK8" s="116"/>
      <c r="SUL8" s="116"/>
      <c r="SUM8" s="116"/>
      <c r="SUN8" s="116"/>
      <c r="SUO8" s="116"/>
      <c r="SUP8" s="116"/>
      <c r="SUQ8" s="116"/>
      <c r="SUR8" s="116"/>
      <c r="SUS8" s="116"/>
      <c r="SUT8" s="116"/>
      <c r="SUU8" s="116"/>
      <c r="SUV8" s="116"/>
      <c r="SUW8" s="116"/>
      <c r="SUX8" s="116"/>
      <c r="SUY8" s="116"/>
      <c r="SUZ8" s="116"/>
      <c r="SVA8" s="116"/>
      <c r="SVB8" s="116"/>
      <c r="SVC8" s="116"/>
      <c r="SVD8" s="116"/>
      <c r="SVE8" s="116"/>
      <c r="SVF8" s="116"/>
      <c r="SVG8" s="116"/>
      <c r="SVH8" s="116"/>
      <c r="SVI8" s="116"/>
      <c r="SVJ8" s="116"/>
      <c r="SVK8" s="116"/>
      <c r="SVL8" s="116"/>
      <c r="SVM8" s="116"/>
      <c r="SVN8" s="116"/>
      <c r="SVO8" s="116"/>
      <c r="SVP8" s="116"/>
      <c r="SVQ8" s="116"/>
      <c r="SVR8" s="116"/>
      <c r="SVS8" s="116"/>
      <c r="SVT8" s="116"/>
      <c r="SVU8" s="116"/>
      <c r="SVV8" s="116"/>
      <c r="SVW8" s="116"/>
      <c r="SVX8" s="116"/>
      <c r="SVY8" s="116"/>
      <c r="SVZ8" s="116"/>
      <c r="SWA8" s="116"/>
      <c r="SWB8" s="116"/>
      <c r="SWC8" s="116"/>
      <c r="SWD8" s="116"/>
      <c r="SWE8" s="116"/>
      <c r="SWF8" s="116"/>
      <c r="SWG8" s="116"/>
      <c r="SWH8" s="116"/>
      <c r="SWI8" s="116"/>
      <c r="SWJ8" s="116"/>
      <c r="SWK8" s="116"/>
      <c r="SWL8" s="116"/>
      <c r="SWM8" s="116"/>
      <c r="SWN8" s="116"/>
      <c r="SWO8" s="116"/>
      <c r="SWP8" s="116"/>
      <c r="SWQ8" s="116"/>
      <c r="SWR8" s="116"/>
      <c r="SWS8" s="116"/>
      <c r="SWT8" s="116"/>
      <c r="SWU8" s="116"/>
      <c r="SWV8" s="116"/>
      <c r="SWW8" s="116"/>
      <c r="SWX8" s="116"/>
      <c r="SWY8" s="116"/>
      <c r="SWZ8" s="116"/>
      <c r="SXA8" s="116"/>
      <c r="SXB8" s="116"/>
      <c r="SXC8" s="116"/>
      <c r="SXD8" s="116"/>
      <c r="SXE8" s="116"/>
      <c r="SXF8" s="116"/>
      <c r="SXG8" s="116"/>
      <c r="SXH8" s="116"/>
      <c r="SXI8" s="116"/>
      <c r="SXJ8" s="116"/>
      <c r="SXK8" s="116"/>
      <c r="SXL8" s="116"/>
      <c r="SXM8" s="116"/>
      <c r="SXN8" s="116"/>
      <c r="SXO8" s="116"/>
      <c r="SXP8" s="116"/>
      <c r="SXQ8" s="116"/>
      <c r="SXR8" s="116"/>
      <c r="SXS8" s="116"/>
      <c r="SXT8" s="116"/>
      <c r="SXU8" s="116"/>
      <c r="SXV8" s="116"/>
      <c r="SXW8" s="116"/>
      <c r="SXX8" s="116"/>
      <c r="SXY8" s="116"/>
      <c r="SXZ8" s="116"/>
      <c r="SYA8" s="116"/>
      <c r="SYB8" s="116"/>
      <c r="SYC8" s="116"/>
      <c r="SYD8" s="116"/>
      <c r="SYE8" s="116"/>
      <c r="SYF8" s="116"/>
      <c r="SYG8" s="116"/>
      <c r="SYH8" s="116"/>
      <c r="SYI8" s="116"/>
      <c r="SYJ8" s="116"/>
      <c r="SYK8" s="116"/>
      <c r="SYL8" s="116"/>
      <c r="SYM8" s="116"/>
      <c r="SYN8" s="116"/>
      <c r="SYO8" s="116"/>
      <c r="SYP8" s="116"/>
      <c r="SYQ8" s="116"/>
      <c r="SYR8" s="116"/>
      <c r="SYS8" s="116"/>
      <c r="SYT8" s="116"/>
      <c r="SYU8" s="116"/>
      <c r="SYV8" s="116"/>
      <c r="SYW8" s="116"/>
      <c r="SYX8" s="116"/>
      <c r="SYY8" s="116"/>
      <c r="SYZ8" s="116"/>
      <c r="SZA8" s="116"/>
      <c r="SZB8" s="116"/>
      <c r="SZC8" s="116"/>
      <c r="SZD8" s="116"/>
      <c r="SZE8" s="116"/>
      <c r="SZF8" s="116"/>
      <c r="SZG8" s="116"/>
      <c r="SZH8" s="116"/>
      <c r="SZI8" s="116"/>
      <c r="SZJ8" s="116"/>
      <c r="SZK8" s="116"/>
      <c r="SZL8" s="116"/>
      <c r="SZM8" s="116"/>
      <c r="SZN8" s="116"/>
      <c r="SZO8" s="116"/>
      <c r="SZP8" s="116"/>
      <c r="SZQ8" s="116"/>
      <c r="SZR8" s="116"/>
      <c r="SZS8" s="116"/>
      <c r="SZT8" s="116"/>
      <c r="SZU8" s="116"/>
      <c r="SZV8" s="116"/>
      <c r="SZW8" s="116"/>
      <c r="SZX8" s="116"/>
      <c r="SZY8" s="116"/>
      <c r="SZZ8" s="116"/>
      <c r="TAA8" s="116"/>
      <c r="TAB8" s="116"/>
      <c r="TAC8" s="116"/>
      <c r="TAD8" s="116"/>
      <c r="TAE8" s="116"/>
      <c r="TAF8" s="116"/>
      <c r="TAG8" s="116"/>
      <c r="TAH8" s="116"/>
      <c r="TAI8" s="116"/>
      <c r="TAJ8" s="116"/>
      <c r="TAK8" s="116"/>
      <c r="TAL8" s="116"/>
      <c r="TAM8" s="116"/>
      <c r="TAN8" s="116"/>
      <c r="TAO8" s="116"/>
      <c r="TAP8" s="116"/>
      <c r="TAQ8" s="116"/>
      <c r="TAR8" s="116"/>
      <c r="TAS8" s="116"/>
      <c r="TAT8" s="116"/>
      <c r="TAU8" s="116"/>
      <c r="TAV8" s="116"/>
      <c r="TAW8" s="116"/>
      <c r="TAX8" s="116"/>
      <c r="TAY8" s="116"/>
      <c r="TAZ8" s="116"/>
      <c r="TBA8" s="116"/>
      <c r="TBB8" s="116"/>
      <c r="TBC8" s="116"/>
      <c r="TBD8" s="116"/>
      <c r="TBE8" s="116"/>
      <c r="TBF8" s="116"/>
      <c r="TBG8" s="116"/>
      <c r="TBH8" s="116"/>
      <c r="TBI8" s="116"/>
      <c r="TBJ8" s="116"/>
      <c r="TBK8" s="116"/>
      <c r="TBL8" s="116"/>
      <c r="TBM8" s="116"/>
      <c r="TBN8" s="116"/>
      <c r="TBO8" s="116"/>
      <c r="TBP8" s="116"/>
      <c r="TBQ8" s="116"/>
      <c r="TBR8" s="116"/>
      <c r="TBS8" s="116"/>
      <c r="TBT8" s="116"/>
      <c r="TBU8" s="116"/>
      <c r="TBV8" s="116"/>
      <c r="TBW8" s="116"/>
      <c r="TBX8" s="116"/>
      <c r="TBY8" s="116"/>
      <c r="TBZ8" s="116"/>
      <c r="TCA8" s="116"/>
      <c r="TCB8" s="116"/>
      <c r="TCC8" s="116"/>
      <c r="TCD8" s="116"/>
      <c r="TCE8" s="116"/>
      <c r="TCF8" s="116"/>
      <c r="TCG8" s="116"/>
      <c r="TCH8" s="116"/>
      <c r="TCI8" s="116"/>
      <c r="TCJ8" s="116"/>
      <c r="TCK8" s="116"/>
      <c r="TCL8" s="116"/>
      <c r="TCM8" s="116"/>
      <c r="TCN8" s="116"/>
      <c r="TCO8" s="116"/>
      <c r="TCP8" s="116"/>
      <c r="TCQ8" s="116"/>
      <c r="TCR8" s="116"/>
      <c r="TCS8" s="116"/>
      <c r="TCT8" s="116"/>
      <c r="TCU8" s="116"/>
      <c r="TCV8" s="116"/>
      <c r="TCW8" s="116"/>
      <c r="TCX8" s="116"/>
      <c r="TCY8" s="116"/>
      <c r="TCZ8" s="116"/>
      <c r="TDA8" s="116"/>
      <c r="TDB8" s="116"/>
      <c r="TDC8" s="116"/>
      <c r="TDD8" s="116"/>
      <c r="TDE8" s="116"/>
      <c r="TDF8" s="116"/>
      <c r="TDG8" s="116"/>
      <c r="TDH8" s="116"/>
      <c r="TDI8" s="116"/>
      <c r="TDJ8" s="116"/>
      <c r="TDK8" s="116"/>
      <c r="TDL8" s="116"/>
      <c r="TDM8" s="116"/>
      <c r="TDN8" s="116"/>
      <c r="TDO8" s="116"/>
      <c r="TDP8" s="116"/>
      <c r="TDQ8" s="116"/>
      <c r="TDR8" s="116"/>
      <c r="TDS8" s="116"/>
      <c r="TDT8" s="116"/>
      <c r="TDU8" s="116"/>
      <c r="TDV8" s="116"/>
      <c r="TDW8" s="116"/>
      <c r="TDX8" s="116"/>
      <c r="TDY8" s="116"/>
      <c r="TDZ8" s="116"/>
      <c r="TEA8" s="116"/>
      <c r="TEB8" s="116"/>
      <c r="TEC8" s="116"/>
      <c r="TED8" s="116"/>
      <c r="TEE8" s="116"/>
      <c r="TEF8" s="116"/>
      <c r="TEG8" s="116"/>
      <c r="TEH8" s="116"/>
      <c r="TEI8" s="116"/>
      <c r="TEJ8" s="116"/>
      <c r="TEK8" s="116"/>
      <c r="TEL8" s="116"/>
      <c r="TEM8" s="116"/>
      <c r="TEN8" s="116"/>
      <c r="TEO8" s="116"/>
      <c r="TEP8" s="116"/>
      <c r="TEQ8" s="116"/>
      <c r="TER8" s="116"/>
      <c r="TES8" s="116"/>
      <c r="TET8" s="116"/>
      <c r="TEU8" s="116"/>
      <c r="TEV8" s="116"/>
      <c r="TEW8" s="116"/>
      <c r="TEX8" s="116"/>
      <c r="TEY8" s="116"/>
      <c r="TEZ8" s="116"/>
      <c r="TFA8" s="116"/>
      <c r="TFB8" s="116"/>
      <c r="TFC8" s="116"/>
      <c r="TFD8" s="116"/>
      <c r="TFE8" s="116"/>
      <c r="TFF8" s="116"/>
      <c r="TFG8" s="116"/>
      <c r="TFH8" s="116"/>
      <c r="TFI8" s="116"/>
      <c r="TFJ8" s="116"/>
      <c r="TFK8" s="116"/>
      <c r="TFL8" s="116"/>
      <c r="TFM8" s="116"/>
      <c r="TFN8" s="116"/>
      <c r="TFO8" s="116"/>
      <c r="TFP8" s="116"/>
      <c r="TFQ8" s="116"/>
      <c r="TFR8" s="116"/>
      <c r="TFS8" s="116"/>
      <c r="TFT8" s="116"/>
      <c r="TFU8" s="116"/>
      <c r="TFV8" s="116"/>
      <c r="TFW8" s="116"/>
      <c r="TFX8" s="116"/>
      <c r="TFY8" s="116"/>
      <c r="TFZ8" s="116"/>
      <c r="TGA8" s="116"/>
      <c r="TGB8" s="116"/>
      <c r="TGC8" s="116"/>
      <c r="TGD8" s="116"/>
      <c r="TGE8" s="116"/>
      <c r="TGF8" s="116"/>
      <c r="TGG8" s="116"/>
      <c r="TGH8" s="116"/>
      <c r="TGI8" s="116"/>
      <c r="TGJ8" s="116"/>
      <c r="TGK8" s="116"/>
      <c r="TGL8" s="116"/>
      <c r="TGM8" s="116"/>
      <c r="TGN8" s="116"/>
      <c r="TGO8" s="116"/>
      <c r="TGP8" s="116"/>
      <c r="TGQ8" s="116"/>
      <c r="TGR8" s="116"/>
      <c r="TGS8" s="116"/>
      <c r="TGT8" s="116"/>
      <c r="TGU8" s="116"/>
      <c r="TGV8" s="116"/>
      <c r="TGW8" s="116"/>
      <c r="TGX8" s="116"/>
      <c r="TGY8" s="116"/>
      <c r="TGZ8" s="116"/>
      <c r="THA8" s="116"/>
      <c r="THB8" s="116"/>
      <c r="THC8" s="116"/>
      <c r="THD8" s="116"/>
      <c r="THE8" s="116"/>
      <c r="THF8" s="116"/>
      <c r="THG8" s="116"/>
      <c r="THH8" s="116"/>
      <c r="THI8" s="116"/>
      <c r="THJ8" s="116"/>
      <c r="THK8" s="116"/>
      <c r="THL8" s="116"/>
      <c r="THM8" s="116"/>
      <c r="THN8" s="116"/>
      <c r="THO8" s="116"/>
      <c r="THP8" s="116"/>
      <c r="THQ8" s="116"/>
      <c r="THR8" s="116"/>
      <c r="THS8" s="116"/>
      <c r="THT8" s="116"/>
      <c r="THU8" s="116"/>
      <c r="THV8" s="116"/>
      <c r="THW8" s="116"/>
      <c r="THX8" s="116"/>
      <c r="THY8" s="116"/>
      <c r="THZ8" s="116"/>
      <c r="TIA8" s="116"/>
      <c r="TIB8" s="116"/>
      <c r="TIC8" s="116"/>
      <c r="TID8" s="116"/>
      <c r="TIE8" s="116"/>
      <c r="TIF8" s="116"/>
      <c r="TIG8" s="116"/>
      <c r="TIH8" s="116"/>
      <c r="TII8" s="116"/>
      <c r="TIJ8" s="116"/>
      <c r="TIK8" s="116"/>
      <c r="TIL8" s="116"/>
      <c r="TIM8" s="116"/>
      <c r="TIN8" s="116"/>
      <c r="TIO8" s="116"/>
      <c r="TIP8" s="116"/>
      <c r="TIQ8" s="116"/>
      <c r="TIR8" s="116"/>
      <c r="TIS8" s="116"/>
      <c r="TIT8" s="116"/>
      <c r="TIU8" s="116"/>
      <c r="TIV8" s="116"/>
      <c r="TIW8" s="116"/>
      <c r="TIX8" s="116"/>
      <c r="TIY8" s="116"/>
      <c r="TIZ8" s="116"/>
      <c r="TJA8" s="116"/>
      <c r="TJB8" s="116"/>
      <c r="TJC8" s="116"/>
      <c r="TJD8" s="116"/>
      <c r="TJE8" s="116"/>
      <c r="TJF8" s="116"/>
      <c r="TJG8" s="116"/>
      <c r="TJH8" s="116"/>
      <c r="TJI8" s="116"/>
      <c r="TJJ8" s="116"/>
      <c r="TJK8" s="116"/>
      <c r="TJL8" s="116"/>
      <c r="TJM8" s="116"/>
      <c r="TJN8" s="116"/>
      <c r="TJO8" s="116"/>
      <c r="TJP8" s="116"/>
      <c r="TJQ8" s="116"/>
      <c r="TJR8" s="116"/>
      <c r="TJS8" s="116"/>
      <c r="TJT8" s="116"/>
      <c r="TJU8" s="116"/>
      <c r="TJV8" s="116"/>
      <c r="TJW8" s="116"/>
      <c r="TJX8" s="116"/>
      <c r="TJY8" s="116"/>
      <c r="TJZ8" s="116"/>
      <c r="TKA8" s="116"/>
      <c r="TKB8" s="116"/>
      <c r="TKC8" s="116"/>
      <c r="TKD8" s="116"/>
      <c r="TKE8" s="116"/>
      <c r="TKF8" s="116"/>
      <c r="TKG8" s="116"/>
      <c r="TKH8" s="116"/>
      <c r="TKI8" s="116"/>
      <c r="TKJ8" s="116"/>
      <c r="TKK8" s="116"/>
      <c r="TKL8" s="116"/>
      <c r="TKM8" s="116"/>
      <c r="TKN8" s="116"/>
      <c r="TKO8" s="116"/>
      <c r="TKP8" s="116"/>
      <c r="TKQ8" s="116"/>
      <c r="TKR8" s="116"/>
      <c r="TKS8" s="116"/>
      <c r="TKT8" s="116"/>
      <c r="TKU8" s="116"/>
      <c r="TKV8" s="116"/>
      <c r="TKW8" s="116"/>
      <c r="TKX8" s="116"/>
      <c r="TKY8" s="116"/>
      <c r="TKZ8" s="116"/>
      <c r="TLA8" s="116"/>
      <c r="TLB8" s="116"/>
      <c r="TLC8" s="116"/>
      <c r="TLD8" s="116"/>
      <c r="TLE8" s="116"/>
      <c r="TLF8" s="116"/>
      <c r="TLG8" s="116"/>
      <c r="TLH8" s="116"/>
      <c r="TLI8" s="116"/>
      <c r="TLJ8" s="116"/>
      <c r="TLK8" s="116"/>
      <c r="TLL8" s="116"/>
      <c r="TLM8" s="116"/>
      <c r="TLN8" s="116"/>
      <c r="TLO8" s="116"/>
      <c r="TLP8" s="116"/>
      <c r="TLQ8" s="116"/>
      <c r="TLR8" s="116"/>
      <c r="TLS8" s="116"/>
      <c r="TLT8" s="116"/>
      <c r="TLU8" s="116"/>
      <c r="TLV8" s="116"/>
      <c r="TLW8" s="116"/>
      <c r="TLX8" s="116"/>
      <c r="TLY8" s="116"/>
      <c r="TLZ8" s="116"/>
      <c r="TMA8" s="116"/>
      <c r="TMB8" s="116"/>
      <c r="TMC8" s="116"/>
      <c r="TMD8" s="116"/>
      <c r="TME8" s="116"/>
      <c r="TMF8" s="116"/>
      <c r="TMG8" s="116"/>
      <c r="TMH8" s="116"/>
      <c r="TMI8" s="116"/>
      <c r="TMJ8" s="116"/>
      <c r="TMK8" s="116"/>
      <c r="TML8" s="116"/>
      <c r="TMM8" s="116"/>
      <c r="TMN8" s="116"/>
      <c r="TMO8" s="116"/>
      <c r="TMP8" s="116"/>
      <c r="TMQ8" s="116"/>
      <c r="TMR8" s="116"/>
      <c r="TMS8" s="116"/>
      <c r="TMT8" s="116"/>
      <c r="TMU8" s="116"/>
      <c r="TMV8" s="116"/>
      <c r="TMW8" s="116"/>
      <c r="TMX8" s="116"/>
      <c r="TMY8" s="116"/>
      <c r="TMZ8" s="116"/>
      <c r="TNA8" s="116"/>
      <c r="TNB8" s="116"/>
      <c r="TNC8" s="116"/>
      <c r="TND8" s="116"/>
      <c r="TNE8" s="116"/>
      <c r="TNF8" s="116"/>
      <c r="TNG8" s="116"/>
      <c r="TNH8" s="116"/>
      <c r="TNI8" s="116"/>
      <c r="TNJ8" s="116"/>
      <c r="TNK8" s="116"/>
      <c r="TNL8" s="116"/>
      <c r="TNM8" s="116"/>
      <c r="TNN8" s="116"/>
      <c r="TNO8" s="116"/>
      <c r="TNP8" s="116"/>
      <c r="TNQ8" s="116"/>
      <c r="TNR8" s="116"/>
      <c r="TNS8" s="116"/>
      <c r="TNT8" s="116"/>
      <c r="TNU8" s="116"/>
      <c r="TNV8" s="116"/>
      <c r="TNW8" s="116"/>
      <c r="TNX8" s="116"/>
      <c r="TNY8" s="116"/>
      <c r="TNZ8" s="116"/>
      <c r="TOA8" s="116"/>
      <c r="TOB8" s="116"/>
      <c r="TOC8" s="116"/>
      <c r="TOD8" s="116"/>
      <c r="TOE8" s="116"/>
      <c r="TOF8" s="116"/>
      <c r="TOG8" s="116"/>
      <c r="TOH8" s="116"/>
      <c r="TOI8" s="116"/>
      <c r="TOJ8" s="116"/>
      <c r="TOK8" s="116"/>
      <c r="TOL8" s="116"/>
      <c r="TOM8" s="116"/>
      <c r="TON8" s="116"/>
      <c r="TOO8" s="116"/>
      <c r="TOP8" s="116"/>
      <c r="TOQ8" s="116"/>
      <c r="TOR8" s="116"/>
      <c r="TOS8" s="116"/>
      <c r="TOT8" s="116"/>
      <c r="TOU8" s="116"/>
      <c r="TOV8" s="116"/>
      <c r="TOW8" s="116"/>
      <c r="TOX8" s="116"/>
      <c r="TOY8" s="116"/>
      <c r="TOZ8" s="116"/>
      <c r="TPA8" s="116"/>
      <c r="TPB8" s="116"/>
      <c r="TPC8" s="116"/>
      <c r="TPD8" s="116"/>
      <c r="TPE8" s="116"/>
      <c r="TPF8" s="116"/>
      <c r="TPG8" s="116"/>
      <c r="TPH8" s="116"/>
      <c r="TPI8" s="116"/>
      <c r="TPJ8" s="116"/>
      <c r="TPK8" s="116"/>
      <c r="TPL8" s="116"/>
      <c r="TPM8" s="116"/>
      <c r="TPN8" s="116"/>
      <c r="TPO8" s="116"/>
      <c r="TPP8" s="116"/>
      <c r="TPQ8" s="116"/>
      <c r="TPR8" s="116"/>
      <c r="TPS8" s="116"/>
      <c r="TPT8" s="116"/>
      <c r="TPU8" s="116"/>
      <c r="TPV8" s="116"/>
      <c r="TPW8" s="116"/>
      <c r="TPX8" s="116"/>
      <c r="TPY8" s="116"/>
      <c r="TPZ8" s="116"/>
      <c r="TQA8" s="116"/>
      <c r="TQB8" s="116"/>
      <c r="TQC8" s="116"/>
      <c r="TQD8" s="116"/>
      <c r="TQE8" s="116"/>
      <c r="TQF8" s="116"/>
      <c r="TQG8" s="116"/>
      <c r="TQH8" s="116"/>
      <c r="TQI8" s="116"/>
      <c r="TQJ8" s="116"/>
      <c r="TQK8" s="116"/>
      <c r="TQL8" s="116"/>
      <c r="TQM8" s="116"/>
      <c r="TQN8" s="116"/>
      <c r="TQO8" s="116"/>
      <c r="TQP8" s="116"/>
      <c r="TQQ8" s="116"/>
      <c r="TQR8" s="116"/>
      <c r="TQS8" s="116"/>
      <c r="TQT8" s="116"/>
      <c r="TQU8" s="116"/>
      <c r="TQV8" s="116"/>
      <c r="TQW8" s="116"/>
      <c r="TQX8" s="116"/>
      <c r="TQY8" s="116"/>
      <c r="TQZ8" s="116"/>
      <c r="TRA8" s="116"/>
      <c r="TRB8" s="116"/>
      <c r="TRC8" s="116"/>
      <c r="TRD8" s="116"/>
      <c r="TRE8" s="116"/>
      <c r="TRF8" s="116"/>
      <c r="TRG8" s="116"/>
      <c r="TRH8" s="116"/>
      <c r="TRI8" s="116"/>
      <c r="TRJ8" s="116"/>
      <c r="TRK8" s="116"/>
      <c r="TRL8" s="116"/>
      <c r="TRM8" s="116"/>
      <c r="TRN8" s="116"/>
      <c r="TRO8" s="116"/>
      <c r="TRP8" s="116"/>
      <c r="TRQ8" s="116"/>
      <c r="TRR8" s="116"/>
      <c r="TRS8" s="116"/>
      <c r="TRT8" s="116"/>
      <c r="TRU8" s="116"/>
      <c r="TRV8" s="116"/>
      <c r="TRW8" s="116"/>
      <c r="TRX8" s="116"/>
      <c r="TRY8" s="116"/>
      <c r="TRZ8" s="116"/>
      <c r="TSA8" s="116"/>
      <c r="TSB8" s="116"/>
      <c r="TSC8" s="116"/>
      <c r="TSD8" s="116"/>
      <c r="TSE8" s="116"/>
      <c r="TSF8" s="116"/>
      <c r="TSG8" s="116"/>
      <c r="TSH8" s="116"/>
      <c r="TSI8" s="116"/>
      <c r="TSJ8" s="116"/>
      <c r="TSK8" s="116"/>
      <c r="TSL8" s="116"/>
      <c r="TSM8" s="116"/>
      <c r="TSN8" s="116"/>
      <c r="TSO8" s="116"/>
      <c r="TSP8" s="116"/>
      <c r="TSQ8" s="116"/>
      <c r="TSR8" s="116"/>
      <c r="TSS8" s="116"/>
      <c r="TST8" s="116"/>
      <c r="TSU8" s="116"/>
      <c r="TSV8" s="116"/>
      <c r="TSW8" s="116"/>
      <c r="TSX8" s="116"/>
      <c r="TSY8" s="116"/>
      <c r="TSZ8" s="116"/>
      <c r="TTA8" s="116"/>
      <c r="TTB8" s="116"/>
      <c r="TTC8" s="116"/>
      <c r="TTD8" s="116"/>
      <c r="TTE8" s="116"/>
      <c r="TTF8" s="116"/>
      <c r="TTG8" s="116"/>
      <c r="TTH8" s="116"/>
      <c r="TTI8" s="116"/>
      <c r="TTJ8" s="116"/>
      <c r="TTK8" s="116"/>
      <c r="TTL8" s="116"/>
      <c r="TTM8" s="116"/>
      <c r="TTN8" s="116"/>
      <c r="TTO8" s="116"/>
      <c r="TTP8" s="116"/>
      <c r="TTQ8" s="116"/>
      <c r="TTR8" s="116"/>
      <c r="TTS8" s="116"/>
      <c r="TTT8" s="116"/>
      <c r="TTU8" s="116"/>
      <c r="TTV8" s="116"/>
      <c r="TTW8" s="116"/>
      <c r="TTX8" s="116"/>
      <c r="TTY8" s="116"/>
      <c r="TTZ8" s="116"/>
      <c r="TUA8" s="116"/>
      <c r="TUB8" s="116"/>
      <c r="TUC8" s="116"/>
      <c r="TUD8" s="116"/>
      <c r="TUE8" s="116"/>
      <c r="TUF8" s="116"/>
      <c r="TUG8" s="116"/>
      <c r="TUH8" s="116"/>
      <c r="TUI8" s="116"/>
      <c r="TUJ8" s="116"/>
      <c r="TUK8" s="116"/>
      <c r="TUL8" s="116"/>
      <c r="TUM8" s="116"/>
      <c r="TUN8" s="116"/>
      <c r="TUO8" s="116"/>
      <c r="TUP8" s="116"/>
      <c r="TUQ8" s="116"/>
      <c r="TUR8" s="116"/>
      <c r="TUS8" s="116"/>
      <c r="TUT8" s="116"/>
      <c r="TUU8" s="116"/>
      <c r="TUV8" s="116"/>
      <c r="TUW8" s="116"/>
      <c r="TUX8" s="116"/>
      <c r="TUY8" s="116"/>
      <c r="TUZ8" s="116"/>
      <c r="TVA8" s="116"/>
      <c r="TVB8" s="116"/>
      <c r="TVC8" s="116"/>
      <c r="TVD8" s="116"/>
      <c r="TVE8" s="116"/>
      <c r="TVF8" s="116"/>
      <c r="TVG8" s="116"/>
      <c r="TVH8" s="116"/>
      <c r="TVI8" s="116"/>
      <c r="TVJ8" s="116"/>
      <c r="TVK8" s="116"/>
      <c r="TVL8" s="116"/>
      <c r="TVM8" s="116"/>
      <c r="TVN8" s="116"/>
      <c r="TVO8" s="116"/>
      <c r="TVP8" s="116"/>
      <c r="TVQ8" s="116"/>
      <c r="TVR8" s="116"/>
      <c r="TVS8" s="116"/>
      <c r="TVT8" s="116"/>
      <c r="TVU8" s="116"/>
      <c r="TVV8" s="116"/>
      <c r="TVW8" s="116"/>
      <c r="TVX8" s="116"/>
      <c r="TVY8" s="116"/>
      <c r="TVZ8" s="116"/>
      <c r="TWA8" s="116"/>
      <c r="TWB8" s="116"/>
      <c r="TWC8" s="116"/>
      <c r="TWD8" s="116"/>
      <c r="TWE8" s="116"/>
      <c r="TWF8" s="116"/>
      <c r="TWG8" s="116"/>
      <c r="TWH8" s="116"/>
      <c r="TWI8" s="116"/>
      <c r="TWJ8" s="116"/>
      <c r="TWK8" s="116"/>
      <c r="TWL8" s="116"/>
      <c r="TWM8" s="116"/>
      <c r="TWN8" s="116"/>
      <c r="TWO8" s="116"/>
      <c r="TWP8" s="116"/>
      <c r="TWQ8" s="116"/>
      <c r="TWR8" s="116"/>
      <c r="TWS8" s="116"/>
      <c r="TWT8" s="116"/>
      <c r="TWU8" s="116"/>
      <c r="TWV8" s="116"/>
      <c r="TWW8" s="116"/>
      <c r="TWX8" s="116"/>
      <c r="TWY8" s="116"/>
      <c r="TWZ8" s="116"/>
      <c r="TXA8" s="116"/>
      <c r="TXB8" s="116"/>
      <c r="TXC8" s="116"/>
      <c r="TXD8" s="116"/>
      <c r="TXE8" s="116"/>
      <c r="TXF8" s="116"/>
      <c r="TXG8" s="116"/>
      <c r="TXH8" s="116"/>
      <c r="TXI8" s="116"/>
      <c r="TXJ8" s="116"/>
      <c r="TXK8" s="116"/>
      <c r="TXL8" s="116"/>
      <c r="TXM8" s="116"/>
      <c r="TXN8" s="116"/>
      <c r="TXO8" s="116"/>
      <c r="TXP8" s="116"/>
      <c r="TXQ8" s="116"/>
      <c r="TXR8" s="116"/>
      <c r="TXS8" s="116"/>
      <c r="TXT8" s="116"/>
      <c r="TXU8" s="116"/>
      <c r="TXV8" s="116"/>
      <c r="TXW8" s="116"/>
      <c r="TXX8" s="116"/>
      <c r="TXY8" s="116"/>
      <c r="TXZ8" s="116"/>
      <c r="TYA8" s="116"/>
      <c r="TYB8" s="116"/>
      <c r="TYC8" s="116"/>
      <c r="TYD8" s="116"/>
      <c r="TYE8" s="116"/>
      <c r="TYF8" s="116"/>
      <c r="TYG8" s="116"/>
      <c r="TYH8" s="116"/>
      <c r="TYI8" s="116"/>
      <c r="TYJ8" s="116"/>
      <c r="TYK8" s="116"/>
      <c r="TYL8" s="116"/>
      <c r="TYM8" s="116"/>
      <c r="TYN8" s="116"/>
      <c r="TYO8" s="116"/>
      <c r="TYP8" s="116"/>
      <c r="TYQ8" s="116"/>
      <c r="TYR8" s="116"/>
      <c r="TYS8" s="116"/>
      <c r="TYT8" s="116"/>
      <c r="TYU8" s="116"/>
      <c r="TYV8" s="116"/>
      <c r="TYW8" s="116"/>
      <c r="TYX8" s="116"/>
      <c r="TYY8" s="116"/>
      <c r="TYZ8" s="116"/>
      <c r="TZA8" s="116"/>
      <c r="TZB8" s="116"/>
      <c r="TZC8" s="116"/>
      <c r="TZD8" s="116"/>
      <c r="TZE8" s="116"/>
      <c r="TZF8" s="116"/>
      <c r="TZG8" s="116"/>
      <c r="TZH8" s="116"/>
      <c r="TZI8" s="116"/>
      <c r="TZJ8" s="116"/>
      <c r="TZK8" s="116"/>
      <c r="TZL8" s="116"/>
      <c r="TZM8" s="116"/>
      <c r="TZN8" s="116"/>
      <c r="TZO8" s="116"/>
      <c r="TZP8" s="116"/>
      <c r="TZQ8" s="116"/>
      <c r="TZR8" s="116"/>
      <c r="TZS8" s="116"/>
      <c r="TZT8" s="116"/>
      <c r="TZU8" s="116"/>
      <c r="TZV8" s="116"/>
      <c r="TZW8" s="116"/>
      <c r="TZX8" s="116"/>
      <c r="TZY8" s="116"/>
      <c r="TZZ8" s="116"/>
      <c r="UAA8" s="116"/>
      <c r="UAB8" s="116"/>
      <c r="UAC8" s="116"/>
      <c r="UAD8" s="116"/>
      <c r="UAE8" s="116"/>
      <c r="UAF8" s="116"/>
      <c r="UAG8" s="116"/>
      <c r="UAH8" s="116"/>
      <c r="UAI8" s="116"/>
      <c r="UAJ8" s="116"/>
      <c r="UAK8" s="116"/>
      <c r="UAL8" s="116"/>
      <c r="UAM8" s="116"/>
      <c r="UAN8" s="116"/>
      <c r="UAO8" s="116"/>
      <c r="UAP8" s="116"/>
      <c r="UAQ8" s="116"/>
      <c r="UAR8" s="116"/>
      <c r="UAS8" s="116"/>
      <c r="UAT8" s="116"/>
      <c r="UAU8" s="116"/>
      <c r="UAV8" s="116"/>
      <c r="UAW8" s="116"/>
      <c r="UAX8" s="116"/>
      <c r="UAY8" s="116"/>
      <c r="UAZ8" s="116"/>
      <c r="UBA8" s="116"/>
      <c r="UBB8" s="116"/>
      <c r="UBC8" s="116"/>
      <c r="UBD8" s="116"/>
      <c r="UBE8" s="116"/>
      <c r="UBF8" s="116"/>
      <c r="UBG8" s="116"/>
      <c r="UBH8" s="116"/>
      <c r="UBI8" s="116"/>
      <c r="UBJ8" s="116"/>
      <c r="UBK8" s="116"/>
      <c r="UBL8" s="116"/>
      <c r="UBM8" s="116"/>
      <c r="UBN8" s="116"/>
      <c r="UBO8" s="116"/>
      <c r="UBP8" s="116"/>
      <c r="UBQ8" s="116"/>
      <c r="UBR8" s="116"/>
      <c r="UBS8" s="116"/>
      <c r="UBT8" s="116"/>
      <c r="UBU8" s="116"/>
      <c r="UBV8" s="116"/>
      <c r="UBW8" s="116"/>
      <c r="UBX8" s="116"/>
      <c r="UBY8" s="116"/>
      <c r="UBZ8" s="116"/>
      <c r="UCA8" s="116"/>
      <c r="UCB8" s="116"/>
      <c r="UCC8" s="116"/>
      <c r="UCD8" s="116"/>
      <c r="UCE8" s="116"/>
      <c r="UCF8" s="116"/>
      <c r="UCG8" s="116"/>
      <c r="UCH8" s="116"/>
      <c r="UCI8" s="116"/>
      <c r="UCJ8" s="116"/>
      <c r="UCK8" s="116"/>
      <c r="UCL8" s="116"/>
      <c r="UCM8" s="116"/>
      <c r="UCN8" s="116"/>
      <c r="UCO8" s="116"/>
      <c r="UCP8" s="116"/>
      <c r="UCQ8" s="116"/>
      <c r="UCR8" s="116"/>
      <c r="UCS8" s="116"/>
      <c r="UCT8" s="116"/>
      <c r="UCU8" s="116"/>
      <c r="UCV8" s="116"/>
      <c r="UCW8" s="116"/>
      <c r="UCX8" s="116"/>
      <c r="UCY8" s="116"/>
      <c r="UCZ8" s="116"/>
      <c r="UDA8" s="116"/>
      <c r="UDB8" s="116"/>
      <c r="UDC8" s="116"/>
      <c r="UDD8" s="116"/>
      <c r="UDE8" s="116"/>
      <c r="UDF8" s="116"/>
      <c r="UDG8" s="116"/>
      <c r="UDH8" s="116"/>
      <c r="UDI8" s="116"/>
      <c r="UDJ8" s="116"/>
      <c r="UDK8" s="116"/>
      <c r="UDL8" s="116"/>
      <c r="UDM8" s="116"/>
      <c r="UDN8" s="116"/>
      <c r="UDO8" s="116"/>
      <c r="UDP8" s="116"/>
      <c r="UDQ8" s="116"/>
      <c r="UDR8" s="116"/>
      <c r="UDS8" s="116"/>
      <c r="UDT8" s="116"/>
      <c r="UDU8" s="116"/>
      <c r="UDV8" s="116"/>
      <c r="UDW8" s="116"/>
      <c r="UDX8" s="116"/>
      <c r="UDY8" s="116"/>
      <c r="UDZ8" s="116"/>
      <c r="UEA8" s="116"/>
      <c r="UEB8" s="116"/>
      <c r="UEC8" s="116"/>
      <c r="UED8" s="116"/>
      <c r="UEE8" s="116"/>
      <c r="UEF8" s="116"/>
      <c r="UEG8" s="116"/>
      <c r="UEH8" s="116"/>
      <c r="UEI8" s="116"/>
      <c r="UEJ8" s="116"/>
      <c r="UEK8" s="116"/>
      <c r="UEL8" s="116"/>
      <c r="UEM8" s="116"/>
      <c r="UEN8" s="116"/>
      <c r="UEO8" s="116"/>
      <c r="UEP8" s="116"/>
      <c r="UEQ8" s="116"/>
      <c r="UER8" s="116"/>
      <c r="UES8" s="116"/>
      <c r="UET8" s="116"/>
      <c r="UEU8" s="116"/>
      <c r="UEV8" s="116"/>
      <c r="UEW8" s="116"/>
      <c r="UEX8" s="116"/>
      <c r="UEY8" s="116"/>
      <c r="UEZ8" s="116"/>
      <c r="UFA8" s="116"/>
      <c r="UFB8" s="116"/>
      <c r="UFC8" s="116"/>
      <c r="UFD8" s="116"/>
      <c r="UFE8" s="116"/>
      <c r="UFF8" s="116"/>
      <c r="UFG8" s="116"/>
      <c r="UFH8" s="116"/>
      <c r="UFI8" s="116"/>
      <c r="UFJ8" s="116"/>
      <c r="UFK8" s="116"/>
      <c r="UFL8" s="116"/>
      <c r="UFM8" s="116"/>
      <c r="UFN8" s="116"/>
      <c r="UFO8" s="116"/>
      <c r="UFP8" s="116"/>
      <c r="UFQ8" s="116"/>
      <c r="UFR8" s="116"/>
      <c r="UFS8" s="116"/>
      <c r="UFT8" s="116"/>
      <c r="UFU8" s="116"/>
      <c r="UFV8" s="116"/>
      <c r="UFW8" s="116"/>
      <c r="UFX8" s="116"/>
      <c r="UFY8" s="116"/>
      <c r="UFZ8" s="116"/>
      <c r="UGA8" s="116"/>
      <c r="UGB8" s="116"/>
      <c r="UGC8" s="116"/>
      <c r="UGD8" s="116"/>
      <c r="UGE8" s="116"/>
      <c r="UGF8" s="116"/>
      <c r="UGG8" s="116"/>
      <c r="UGH8" s="116"/>
      <c r="UGI8" s="116"/>
      <c r="UGJ8" s="116"/>
      <c r="UGK8" s="116"/>
      <c r="UGL8" s="116"/>
      <c r="UGM8" s="116"/>
      <c r="UGN8" s="116"/>
      <c r="UGO8" s="116"/>
      <c r="UGP8" s="116"/>
      <c r="UGQ8" s="116"/>
      <c r="UGR8" s="116"/>
      <c r="UGS8" s="116"/>
      <c r="UGT8" s="116"/>
      <c r="UGU8" s="116"/>
      <c r="UGV8" s="116"/>
      <c r="UGW8" s="116"/>
      <c r="UGX8" s="116"/>
      <c r="UGY8" s="116"/>
      <c r="UGZ8" s="116"/>
      <c r="UHA8" s="116"/>
      <c r="UHB8" s="116"/>
      <c r="UHC8" s="116"/>
      <c r="UHD8" s="116"/>
      <c r="UHE8" s="116"/>
      <c r="UHF8" s="116"/>
      <c r="UHG8" s="116"/>
      <c r="UHH8" s="116"/>
      <c r="UHI8" s="116"/>
      <c r="UHJ8" s="116"/>
      <c r="UHK8" s="116"/>
      <c r="UHL8" s="116"/>
      <c r="UHM8" s="116"/>
      <c r="UHN8" s="116"/>
      <c r="UHO8" s="116"/>
      <c r="UHP8" s="116"/>
      <c r="UHQ8" s="116"/>
      <c r="UHR8" s="116"/>
      <c r="UHS8" s="116"/>
      <c r="UHT8" s="116"/>
      <c r="UHU8" s="116"/>
      <c r="UHV8" s="116"/>
      <c r="UHW8" s="116"/>
      <c r="UHX8" s="116"/>
      <c r="UHY8" s="116"/>
      <c r="UHZ8" s="116"/>
      <c r="UIA8" s="116"/>
      <c r="UIB8" s="116"/>
      <c r="UIC8" s="116"/>
      <c r="UID8" s="116"/>
      <c r="UIE8" s="116"/>
      <c r="UIF8" s="116"/>
      <c r="UIG8" s="116"/>
      <c r="UIH8" s="116"/>
      <c r="UII8" s="116"/>
      <c r="UIJ8" s="116"/>
      <c r="UIK8" s="116"/>
      <c r="UIL8" s="116"/>
      <c r="UIM8" s="116"/>
      <c r="UIN8" s="116"/>
      <c r="UIO8" s="116"/>
      <c r="UIP8" s="116"/>
      <c r="UIQ8" s="116"/>
      <c r="UIR8" s="116"/>
      <c r="UIS8" s="116"/>
      <c r="UIT8" s="116"/>
      <c r="UIU8" s="116"/>
      <c r="UIV8" s="116"/>
      <c r="UIW8" s="116"/>
      <c r="UIX8" s="116"/>
      <c r="UIY8" s="116"/>
      <c r="UIZ8" s="116"/>
      <c r="UJA8" s="116"/>
      <c r="UJB8" s="116"/>
      <c r="UJC8" s="116"/>
      <c r="UJD8" s="116"/>
      <c r="UJE8" s="116"/>
      <c r="UJF8" s="116"/>
      <c r="UJG8" s="116"/>
      <c r="UJH8" s="116"/>
      <c r="UJI8" s="116"/>
      <c r="UJJ8" s="116"/>
      <c r="UJK8" s="116"/>
      <c r="UJL8" s="116"/>
      <c r="UJM8" s="116"/>
      <c r="UJN8" s="116"/>
      <c r="UJO8" s="116"/>
      <c r="UJP8" s="116"/>
      <c r="UJQ8" s="116"/>
      <c r="UJR8" s="116"/>
      <c r="UJS8" s="116"/>
      <c r="UJT8" s="116"/>
      <c r="UJU8" s="116"/>
      <c r="UJV8" s="116"/>
      <c r="UJW8" s="116"/>
      <c r="UJX8" s="116"/>
      <c r="UJY8" s="116"/>
      <c r="UJZ8" s="116"/>
      <c r="UKA8" s="116"/>
      <c r="UKB8" s="116"/>
      <c r="UKC8" s="116"/>
      <c r="UKD8" s="116"/>
      <c r="UKE8" s="116"/>
      <c r="UKF8" s="116"/>
      <c r="UKG8" s="116"/>
      <c r="UKH8" s="116"/>
      <c r="UKI8" s="116"/>
      <c r="UKJ8" s="116"/>
      <c r="UKK8" s="116"/>
      <c r="UKL8" s="116"/>
      <c r="UKM8" s="116"/>
      <c r="UKN8" s="116"/>
      <c r="UKO8" s="116"/>
      <c r="UKP8" s="116"/>
      <c r="UKQ8" s="116"/>
      <c r="UKR8" s="116"/>
      <c r="UKS8" s="116"/>
      <c r="UKT8" s="116"/>
      <c r="UKU8" s="116"/>
      <c r="UKV8" s="116"/>
      <c r="UKW8" s="116"/>
      <c r="UKX8" s="116"/>
      <c r="UKY8" s="116"/>
      <c r="UKZ8" s="116"/>
      <c r="ULA8" s="116"/>
      <c r="ULB8" s="116"/>
      <c r="ULC8" s="116"/>
      <c r="ULD8" s="116"/>
      <c r="ULE8" s="116"/>
      <c r="ULF8" s="116"/>
      <c r="ULG8" s="116"/>
      <c r="ULH8" s="116"/>
      <c r="ULI8" s="116"/>
      <c r="ULJ8" s="116"/>
      <c r="ULK8" s="116"/>
      <c r="ULL8" s="116"/>
      <c r="ULM8" s="116"/>
      <c r="ULN8" s="116"/>
      <c r="ULO8" s="116"/>
      <c r="ULP8" s="116"/>
      <c r="ULQ8" s="116"/>
      <c r="ULR8" s="116"/>
      <c r="ULS8" s="116"/>
      <c r="ULT8" s="116"/>
      <c r="ULU8" s="116"/>
      <c r="ULV8" s="116"/>
      <c r="ULW8" s="116"/>
      <c r="ULX8" s="116"/>
      <c r="ULY8" s="116"/>
      <c r="ULZ8" s="116"/>
      <c r="UMA8" s="116"/>
      <c r="UMB8" s="116"/>
      <c r="UMC8" s="116"/>
      <c r="UMD8" s="116"/>
      <c r="UME8" s="116"/>
      <c r="UMF8" s="116"/>
      <c r="UMG8" s="116"/>
      <c r="UMH8" s="116"/>
      <c r="UMI8" s="116"/>
      <c r="UMJ8" s="116"/>
      <c r="UMK8" s="116"/>
      <c r="UML8" s="116"/>
      <c r="UMM8" s="116"/>
      <c r="UMN8" s="116"/>
      <c r="UMO8" s="116"/>
      <c r="UMP8" s="116"/>
      <c r="UMQ8" s="116"/>
      <c r="UMR8" s="116"/>
      <c r="UMS8" s="116"/>
      <c r="UMT8" s="116"/>
      <c r="UMU8" s="116"/>
      <c r="UMV8" s="116"/>
      <c r="UMW8" s="116"/>
      <c r="UMX8" s="116"/>
      <c r="UMY8" s="116"/>
      <c r="UMZ8" s="116"/>
      <c r="UNA8" s="116"/>
      <c r="UNB8" s="116"/>
      <c r="UNC8" s="116"/>
      <c r="UND8" s="116"/>
      <c r="UNE8" s="116"/>
      <c r="UNF8" s="116"/>
      <c r="UNG8" s="116"/>
      <c r="UNH8" s="116"/>
      <c r="UNI8" s="116"/>
      <c r="UNJ8" s="116"/>
      <c r="UNK8" s="116"/>
      <c r="UNL8" s="116"/>
      <c r="UNM8" s="116"/>
      <c r="UNN8" s="116"/>
      <c r="UNO8" s="116"/>
      <c r="UNP8" s="116"/>
      <c r="UNQ8" s="116"/>
      <c r="UNR8" s="116"/>
      <c r="UNS8" s="116"/>
      <c r="UNT8" s="116"/>
      <c r="UNU8" s="116"/>
      <c r="UNV8" s="116"/>
      <c r="UNW8" s="116"/>
      <c r="UNX8" s="116"/>
      <c r="UNY8" s="116"/>
      <c r="UNZ8" s="116"/>
      <c r="UOA8" s="116"/>
      <c r="UOB8" s="116"/>
      <c r="UOC8" s="116"/>
      <c r="UOD8" s="116"/>
      <c r="UOE8" s="116"/>
      <c r="UOF8" s="116"/>
      <c r="UOG8" s="116"/>
      <c r="UOH8" s="116"/>
      <c r="UOI8" s="116"/>
      <c r="UOJ8" s="116"/>
      <c r="UOK8" s="116"/>
      <c r="UOL8" s="116"/>
      <c r="UOM8" s="116"/>
      <c r="UON8" s="116"/>
      <c r="UOO8" s="116"/>
      <c r="UOP8" s="116"/>
      <c r="UOQ8" s="116"/>
      <c r="UOR8" s="116"/>
      <c r="UOS8" s="116"/>
      <c r="UOT8" s="116"/>
      <c r="UOU8" s="116"/>
      <c r="UOV8" s="116"/>
      <c r="UOW8" s="116"/>
      <c r="UOX8" s="116"/>
      <c r="UOY8" s="116"/>
      <c r="UOZ8" s="116"/>
      <c r="UPA8" s="116"/>
      <c r="UPB8" s="116"/>
      <c r="UPC8" s="116"/>
      <c r="UPD8" s="116"/>
      <c r="UPE8" s="116"/>
      <c r="UPF8" s="116"/>
      <c r="UPG8" s="116"/>
      <c r="UPH8" s="116"/>
      <c r="UPI8" s="116"/>
      <c r="UPJ8" s="116"/>
      <c r="UPK8" s="116"/>
      <c r="UPL8" s="116"/>
      <c r="UPM8" s="116"/>
      <c r="UPN8" s="116"/>
      <c r="UPO8" s="116"/>
      <c r="UPP8" s="116"/>
      <c r="UPQ8" s="116"/>
      <c r="UPR8" s="116"/>
      <c r="UPS8" s="116"/>
      <c r="UPT8" s="116"/>
      <c r="UPU8" s="116"/>
      <c r="UPV8" s="116"/>
      <c r="UPW8" s="116"/>
      <c r="UPX8" s="116"/>
      <c r="UPY8" s="116"/>
      <c r="UPZ8" s="116"/>
      <c r="UQA8" s="116"/>
      <c r="UQB8" s="116"/>
      <c r="UQC8" s="116"/>
      <c r="UQD8" s="116"/>
      <c r="UQE8" s="116"/>
      <c r="UQF8" s="116"/>
      <c r="UQG8" s="116"/>
      <c r="UQH8" s="116"/>
      <c r="UQI8" s="116"/>
      <c r="UQJ8" s="116"/>
      <c r="UQK8" s="116"/>
      <c r="UQL8" s="116"/>
      <c r="UQM8" s="116"/>
      <c r="UQN8" s="116"/>
      <c r="UQO8" s="116"/>
      <c r="UQP8" s="116"/>
      <c r="UQQ8" s="116"/>
      <c r="UQR8" s="116"/>
      <c r="UQS8" s="116"/>
      <c r="UQT8" s="116"/>
      <c r="UQU8" s="116"/>
      <c r="UQV8" s="116"/>
      <c r="UQW8" s="116"/>
      <c r="UQX8" s="116"/>
      <c r="UQY8" s="116"/>
      <c r="UQZ8" s="116"/>
      <c r="URA8" s="116"/>
      <c r="URB8" s="116"/>
      <c r="URC8" s="116"/>
      <c r="URD8" s="116"/>
      <c r="URE8" s="116"/>
      <c r="URF8" s="116"/>
      <c r="URG8" s="116"/>
      <c r="URH8" s="116"/>
      <c r="URI8" s="116"/>
      <c r="URJ8" s="116"/>
      <c r="URK8" s="116"/>
      <c r="URL8" s="116"/>
      <c r="URM8" s="116"/>
      <c r="URN8" s="116"/>
      <c r="URO8" s="116"/>
      <c r="URP8" s="116"/>
      <c r="URQ8" s="116"/>
      <c r="URR8" s="116"/>
      <c r="URS8" s="116"/>
      <c r="URT8" s="116"/>
      <c r="URU8" s="116"/>
      <c r="URV8" s="116"/>
      <c r="URW8" s="116"/>
      <c r="URX8" s="116"/>
      <c r="URY8" s="116"/>
      <c r="URZ8" s="116"/>
      <c r="USA8" s="116"/>
      <c r="USB8" s="116"/>
      <c r="USC8" s="116"/>
      <c r="USD8" s="116"/>
      <c r="USE8" s="116"/>
      <c r="USF8" s="116"/>
      <c r="USG8" s="116"/>
      <c r="USH8" s="116"/>
      <c r="USI8" s="116"/>
      <c r="USJ8" s="116"/>
      <c r="USK8" s="116"/>
      <c r="USL8" s="116"/>
      <c r="USM8" s="116"/>
      <c r="USN8" s="116"/>
      <c r="USO8" s="116"/>
      <c r="USP8" s="116"/>
      <c r="USQ8" s="116"/>
      <c r="USR8" s="116"/>
      <c r="USS8" s="116"/>
      <c r="UST8" s="116"/>
      <c r="USU8" s="116"/>
      <c r="USV8" s="116"/>
      <c r="USW8" s="116"/>
      <c r="USX8" s="116"/>
      <c r="USY8" s="116"/>
      <c r="USZ8" s="116"/>
      <c r="UTA8" s="116"/>
      <c r="UTB8" s="116"/>
      <c r="UTC8" s="116"/>
      <c r="UTD8" s="116"/>
      <c r="UTE8" s="116"/>
      <c r="UTF8" s="116"/>
      <c r="UTG8" s="116"/>
      <c r="UTH8" s="116"/>
      <c r="UTI8" s="116"/>
      <c r="UTJ8" s="116"/>
      <c r="UTK8" s="116"/>
      <c r="UTL8" s="116"/>
      <c r="UTM8" s="116"/>
      <c r="UTN8" s="116"/>
      <c r="UTO8" s="116"/>
      <c r="UTP8" s="116"/>
      <c r="UTQ8" s="116"/>
      <c r="UTR8" s="116"/>
      <c r="UTS8" s="116"/>
      <c r="UTT8" s="116"/>
      <c r="UTU8" s="116"/>
      <c r="UTV8" s="116"/>
      <c r="UTW8" s="116"/>
      <c r="UTX8" s="116"/>
      <c r="UTY8" s="116"/>
      <c r="UTZ8" s="116"/>
      <c r="UUA8" s="116"/>
      <c r="UUB8" s="116"/>
      <c r="UUC8" s="116"/>
      <c r="UUD8" s="116"/>
      <c r="UUE8" s="116"/>
      <c r="UUF8" s="116"/>
      <c r="UUG8" s="116"/>
      <c r="UUH8" s="116"/>
      <c r="UUI8" s="116"/>
      <c r="UUJ8" s="116"/>
      <c r="UUK8" s="116"/>
      <c r="UUL8" s="116"/>
      <c r="UUM8" s="116"/>
      <c r="UUN8" s="116"/>
      <c r="UUO8" s="116"/>
      <c r="UUP8" s="116"/>
      <c r="UUQ8" s="116"/>
      <c r="UUR8" s="116"/>
      <c r="UUS8" s="116"/>
      <c r="UUT8" s="116"/>
      <c r="UUU8" s="116"/>
      <c r="UUV8" s="116"/>
      <c r="UUW8" s="116"/>
      <c r="UUX8" s="116"/>
      <c r="UUY8" s="116"/>
      <c r="UUZ8" s="116"/>
      <c r="UVA8" s="116"/>
      <c r="UVB8" s="116"/>
      <c r="UVC8" s="116"/>
      <c r="UVD8" s="116"/>
      <c r="UVE8" s="116"/>
      <c r="UVF8" s="116"/>
      <c r="UVG8" s="116"/>
      <c r="UVH8" s="116"/>
      <c r="UVI8" s="116"/>
      <c r="UVJ8" s="116"/>
      <c r="UVK8" s="116"/>
      <c r="UVL8" s="116"/>
      <c r="UVM8" s="116"/>
      <c r="UVN8" s="116"/>
      <c r="UVO8" s="116"/>
      <c r="UVP8" s="116"/>
      <c r="UVQ8" s="116"/>
      <c r="UVR8" s="116"/>
      <c r="UVS8" s="116"/>
      <c r="UVT8" s="116"/>
      <c r="UVU8" s="116"/>
      <c r="UVV8" s="116"/>
      <c r="UVW8" s="116"/>
      <c r="UVX8" s="116"/>
      <c r="UVY8" s="116"/>
      <c r="UVZ8" s="116"/>
      <c r="UWA8" s="116"/>
      <c r="UWB8" s="116"/>
      <c r="UWC8" s="116"/>
      <c r="UWD8" s="116"/>
      <c r="UWE8" s="116"/>
      <c r="UWF8" s="116"/>
      <c r="UWG8" s="116"/>
      <c r="UWH8" s="116"/>
      <c r="UWI8" s="116"/>
      <c r="UWJ8" s="116"/>
      <c r="UWK8" s="116"/>
      <c r="UWL8" s="116"/>
      <c r="UWM8" s="116"/>
      <c r="UWN8" s="116"/>
      <c r="UWO8" s="116"/>
      <c r="UWP8" s="116"/>
      <c r="UWQ8" s="116"/>
      <c r="UWR8" s="116"/>
      <c r="UWS8" s="116"/>
      <c r="UWT8" s="116"/>
      <c r="UWU8" s="116"/>
      <c r="UWV8" s="116"/>
      <c r="UWW8" s="116"/>
      <c r="UWX8" s="116"/>
      <c r="UWY8" s="116"/>
      <c r="UWZ8" s="116"/>
      <c r="UXA8" s="116"/>
      <c r="UXB8" s="116"/>
      <c r="UXC8" s="116"/>
      <c r="UXD8" s="116"/>
      <c r="UXE8" s="116"/>
      <c r="UXF8" s="116"/>
      <c r="UXG8" s="116"/>
      <c r="UXH8" s="116"/>
      <c r="UXI8" s="116"/>
      <c r="UXJ8" s="116"/>
      <c r="UXK8" s="116"/>
      <c r="UXL8" s="116"/>
      <c r="UXM8" s="116"/>
      <c r="UXN8" s="116"/>
      <c r="UXO8" s="116"/>
      <c r="UXP8" s="116"/>
      <c r="UXQ8" s="116"/>
      <c r="UXR8" s="116"/>
      <c r="UXS8" s="116"/>
      <c r="UXT8" s="116"/>
      <c r="UXU8" s="116"/>
      <c r="UXV8" s="116"/>
      <c r="UXW8" s="116"/>
      <c r="UXX8" s="116"/>
      <c r="UXY8" s="116"/>
      <c r="UXZ8" s="116"/>
      <c r="UYA8" s="116"/>
      <c r="UYB8" s="116"/>
      <c r="UYC8" s="116"/>
      <c r="UYD8" s="116"/>
      <c r="UYE8" s="116"/>
      <c r="UYF8" s="116"/>
      <c r="UYG8" s="116"/>
      <c r="UYH8" s="116"/>
      <c r="UYI8" s="116"/>
      <c r="UYJ8" s="116"/>
      <c r="UYK8" s="116"/>
      <c r="UYL8" s="116"/>
      <c r="UYM8" s="116"/>
      <c r="UYN8" s="116"/>
      <c r="UYO8" s="116"/>
      <c r="UYP8" s="116"/>
      <c r="UYQ8" s="116"/>
      <c r="UYR8" s="116"/>
      <c r="UYS8" s="116"/>
      <c r="UYT8" s="116"/>
      <c r="UYU8" s="116"/>
      <c r="UYV8" s="116"/>
      <c r="UYW8" s="116"/>
      <c r="UYX8" s="116"/>
      <c r="UYY8" s="116"/>
      <c r="UYZ8" s="116"/>
      <c r="UZA8" s="116"/>
      <c r="UZB8" s="116"/>
      <c r="UZC8" s="116"/>
      <c r="UZD8" s="116"/>
      <c r="UZE8" s="116"/>
      <c r="UZF8" s="116"/>
      <c r="UZG8" s="116"/>
      <c r="UZH8" s="116"/>
      <c r="UZI8" s="116"/>
      <c r="UZJ8" s="116"/>
      <c r="UZK8" s="116"/>
      <c r="UZL8" s="116"/>
      <c r="UZM8" s="116"/>
      <c r="UZN8" s="116"/>
      <c r="UZO8" s="116"/>
      <c r="UZP8" s="116"/>
      <c r="UZQ8" s="116"/>
      <c r="UZR8" s="116"/>
      <c r="UZS8" s="116"/>
      <c r="UZT8" s="116"/>
      <c r="UZU8" s="116"/>
      <c r="UZV8" s="116"/>
      <c r="UZW8" s="116"/>
      <c r="UZX8" s="116"/>
      <c r="UZY8" s="116"/>
      <c r="UZZ8" s="116"/>
      <c r="VAA8" s="116"/>
      <c r="VAB8" s="116"/>
      <c r="VAC8" s="116"/>
      <c r="VAD8" s="116"/>
      <c r="VAE8" s="116"/>
      <c r="VAF8" s="116"/>
      <c r="VAG8" s="116"/>
      <c r="VAH8" s="116"/>
      <c r="VAI8" s="116"/>
      <c r="VAJ8" s="116"/>
      <c r="VAK8" s="116"/>
      <c r="VAL8" s="116"/>
      <c r="VAM8" s="116"/>
      <c r="VAN8" s="116"/>
      <c r="VAO8" s="116"/>
      <c r="VAP8" s="116"/>
      <c r="VAQ8" s="116"/>
      <c r="VAR8" s="116"/>
      <c r="VAS8" s="116"/>
      <c r="VAT8" s="116"/>
      <c r="VAU8" s="116"/>
      <c r="VAV8" s="116"/>
      <c r="VAW8" s="116"/>
      <c r="VAX8" s="116"/>
      <c r="VAY8" s="116"/>
      <c r="VAZ8" s="116"/>
      <c r="VBA8" s="116"/>
      <c r="VBB8" s="116"/>
      <c r="VBC8" s="116"/>
      <c r="VBD8" s="116"/>
      <c r="VBE8" s="116"/>
      <c r="VBF8" s="116"/>
      <c r="VBG8" s="116"/>
      <c r="VBH8" s="116"/>
      <c r="VBI8" s="116"/>
      <c r="VBJ8" s="116"/>
      <c r="VBK8" s="116"/>
      <c r="VBL8" s="116"/>
      <c r="VBM8" s="116"/>
      <c r="VBN8" s="116"/>
      <c r="VBO8" s="116"/>
      <c r="VBP8" s="116"/>
      <c r="VBQ8" s="116"/>
      <c r="VBR8" s="116"/>
      <c r="VBS8" s="116"/>
      <c r="VBT8" s="116"/>
      <c r="VBU8" s="116"/>
      <c r="VBV8" s="116"/>
      <c r="VBW8" s="116"/>
      <c r="VBX8" s="116"/>
      <c r="VBY8" s="116"/>
      <c r="VBZ8" s="116"/>
      <c r="VCA8" s="116"/>
      <c r="VCB8" s="116"/>
      <c r="VCC8" s="116"/>
      <c r="VCD8" s="116"/>
      <c r="VCE8" s="116"/>
      <c r="VCF8" s="116"/>
      <c r="VCG8" s="116"/>
      <c r="VCH8" s="116"/>
      <c r="VCI8" s="116"/>
      <c r="VCJ8" s="116"/>
      <c r="VCK8" s="116"/>
      <c r="VCL8" s="116"/>
      <c r="VCM8" s="116"/>
      <c r="VCN8" s="116"/>
      <c r="VCO8" s="116"/>
      <c r="VCP8" s="116"/>
      <c r="VCQ8" s="116"/>
      <c r="VCR8" s="116"/>
      <c r="VCS8" s="116"/>
      <c r="VCT8" s="116"/>
      <c r="VCU8" s="116"/>
      <c r="VCV8" s="116"/>
      <c r="VCW8" s="116"/>
      <c r="VCX8" s="116"/>
      <c r="VCY8" s="116"/>
      <c r="VCZ8" s="116"/>
      <c r="VDA8" s="116"/>
      <c r="VDB8" s="116"/>
      <c r="VDC8" s="116"/>
      <c r="VDD8" s="116"/>
      <c r="VDE8" s="116"/>
      <c r="VDF8" s="116"/>
      <c r="VDG8" s="116"/>
      <c r="VDH8" s="116"/>
      <c r="VDI8" s="116"/>
      <c r="VDJ8" s="116"/>
      <c r="VDK8" s="116"/>
      <c r="VDL8" s="116"/>
      <c r="VDM8" s="116"/>
      <c r="VDN8" s="116"/>
      <c r="VDO8" s="116"/>
      <c r="VDP8" s="116"/>
      <c r="VDQ8" s="116"/>
      <c r="VDR8" s="116"/>
      <c r="VDS8" s="116"/>
      <c r="VDT8" s="116"/>
      <c r="VDU8" s="116"/>
      <c r="VDV8" s="116"/>
      <c r="VDW8" s="116"/>
      <c r="VDX8" s="116"/>
      <c r="VDY8" s="116"/>
      <c r="VDZ8" s="116"/>
      <c r="VEA8" s="116"/>
      <c r="VEB8" s="116"/>
      <c r="VEC8" s="116"/>
      <c r="VED8" s="116"/>
      <c r="VEE8" s="116"/>
      <c r="VEF8" s="116"/>
      <c r="VEG8" s="116"/>
      <c r="VEH8" s="116"/>
      <c r="VEI8" s="116"/>
      <c r="VEJ8" s="116"/>
      <c r="VEK8" s="116"/>
      <c r="VEL8" s="116"/>
      <c r="VEM8" s="116"/>
      <c r="VEN8" s="116"/>
      <c r="VEO8" s="116"/>
      <c r="VEP8" s="116"/>
      <c r="VEQ8" s="116"/>
      <c r="VER8" s="116"/>
      <c r="VES8" s="116"/>
      <c r="VET8" s="116"/>
      <c r="VEU8" s="116"/>
      <c r="VEV8" s="116"/>
      <c r="VEW8" s="116"/>
      <c r="VEX8" s="116"/>
      <c r="VEY8" s="116"/>
      <c r="VEZ8" s="116"/>
      <c r="VFA8" s="116"/>
      <c r="VFB8" s="116"/>
      <c r="VFC8" s="116"/>
      <c r="VFD8" s="116"/>
      <c r="VFE8" s="116"/>
      <c r="VFF8" s="116"/>
      <c r="VFG8" s="116"/>
      <c r="VFH8" s="116"/>
      <c r="VFI8" s="116"/>
      <c r="VFJ8" s="116"/>
      <c r="VFK8" s="116"/>
      <c r="VFL8" s="116"/>
      <c r="VFM8" s="116"/>
      <c r="VFN8" s="116"/>
      <c r="VFO8" s="116"/>
      <c r="VFP8" s="116"/>
      <c r="VFQ8" s="116"/>
      <c r="VFR8" s="116"/>
      <c r="VFS8" s="116"/>
      <c r="VFT8" s="116"/>
      <c r="VFU8" s="116"/>
      <c r="VFV8" s="116"/>
      <c r="VFW8" s="116"/>
      <c r="VFX8" s="116"/>
      <c r="VFY8" s="116"/>
      <c r="VFZ8" s="116"/>
      <c r="VGA8" s="116"/>
      <c r="VGB8" s="116"/>
      <c r="VGC8" s="116"/>
      <c r="VGD8" s="116"/>
      <c r="VGE8" s="116"/>
      <c r="VGF8" s="116"/>
      <c r="VGG8" s="116"/>
      <c r="VGH8" s="116"/>
      <c r="VGI8" s="116"/>
      <c r="VGJ8" s="116"/>
      <c r="VGK8" s="116"/>
      <c r="VGL8" s="116"/>
      <c r="VGM8" s="116"/>
      <c r="VGN8" s="116"/>
      <c r="VGO8" s="116"/>
      <c r="VGP8" s="116"/>
      <c r="VGQ8" s="116"/>
      <c r="VGR8" s="116"/>
      <c r="VGS8" s="116"/>
      <c r="VGT8" s="116"/>
      <c r="VGU8" s="116"/>
      <c r="VGV8" s="116"/>
      <c r="VGW8" s="116"/>
      <c r="VGX8" s="116"/>
      <c r="VGY8" s="116"/>
      <c r="VGZ8" s="116"/>
      <c r="VHA8" s="116"/>
      <c r="VHB8" s="116"/>
      <c r="VHC8" s="116"/>
      <c r="VHD8" s="116"/>
      <c r="VHE8" s="116"/>
      <c r="VHF8" s="116"/>
      <c r="VHG8" s="116"/>
      <c r="VHH8" s="116"/>
      <c r="VHI8" s="116"/>
      <c r="VHJ8" s="116"/>
      <c r="VHK8" s="116"/>
      <c r="VHL8" s="116"/>
      <c r="VHM8" s="116"/>
      <c r="VHN8" s="116"/>
      <c r="VHO8" s="116"/>
      <c r="VHP8" s="116"/>
      <c r="VHQ8" s="116"/>
      <c r="VHR8" s="116"/>
      <c r="VHS8" s="116"/>
      <c r="VHT8" s="116"/>
      <c r="VHU8" s="116"/>
      <c r="VHV8" s="116"/>
      <c r="VHW8" s="116"/>
      <c r="VHX8" s="116"/>
      <c r="VHY8" s="116"/>
      <c r="VHZ8" s="116"/>
      <c r="VIA8" s="116"/>
      <c r="VIB8" s="116"/>
      <c r="VIC8" s="116"/>
      <c r="VID8" s="116"/>
      <c r="VIE8" s="116"/>
      <c r="VIF8" s="116"/>
      <c r="VIG8" s="116"/>
      <c r="VIH8" s="116"/>
      <c r="VII8" s="116"/>
      <c r="VIJ8" s="116"/>
      <c r="VIK8" s="116"/>
      <c r="VIL8" s="116"/>
      <c r="VIM8" s="116"/>
      <c r="VIN8" s="116"/>
      <c r="VIO8" s="116"/>
      <c r="VIP8" s="116"/>
      <c r="VIQ8" s="116"/>
      <c r="VIR8" s="116"/>
      <c r="VIS8" s="116"/>
      <c r="VIT8" s="116"/>
      <c r="VIU8" s="116"/>
      <c r="VIV8" s="116"/>
      <c r="VIW8" s="116"/>
      <c r="VIX8" s="116"/>
      <c r="VIY8" s="116"/>
      <c r="VIZ8" s="116"/>
      <c r="VJA8" s="116"/>
      <c r="VJB8" s="116"/>
      <c r="VJC8" s="116"/>
      <c r="VJD8" s="116"/>
      <c r="VJE8" s="116"/>
      <c r="VJF8" s="116"/>
      <c r="VJG8" s="116"/>
      <c r="VJH8" s="116"/>
      <c r="VJI8" s="116"/>
      <c r="VJJ8" s="116"/>
      <c r="VJK8" s="116"/>
      <c r="VJL8" s="116"/>
      <c r="VJM8" s="116"/>
      <c r="VJN8" s="116"/>
      <c r="VJO8" s="116"/>
      <c r="VJP8" s="116"/>
      <c r="VJQ8" s="116"/>
      <c r="VJR8" s="116"/>
      <c r="VJS8" s="116"/>
      <c r="VJT8" s="116"/>
      <c r="VJU8" s="116"/>
      <c r="VJV8" s="116"/>
      <c r="VJW8" s="116"/>
      <c r="VJX8" s="116"/>
      <c r="VJY8" s="116"/>
      <c r="VJZ8" s="116"/>
      <c r="VKA8" s="116"/>
      <c r="VKB8" s="116"/>
      <c r="VKC8" s="116"/>
      <c r="VKD8" s="116"/>
      <c r="VKE8" s="116"/>
      <c r="VKF8" s="116"/>
      <c r="VKG8" s="116"/>
      <c r="VKH8" s="116"/>
      <c r="VKI8" s="116"/>
      <c r="VKJ8" s="116"/>
      <c r="VKK8" s="116"/>
      <c r="VKL8" s="116"/>
      <c r="VKM8" s="116"/>
      <c r="VKN8" s="116"/>
      <c r="VKO8" s="116"/>
      <c r="VKP8" s="116"/>
      <c r="VKQ8" s="116"/>
      <c r="VKR8" s="116"/>
      <c r="VKS8" s="116"/>
      <c r="VKT8" s="116"/>
      <c r="VKU8" s="116"/>
      <c r="VKV8" s="116"/>
      <c r="VKW8" s="116"/>
      <c r="VKX8" s="116"/>
      <c r="VKY8" s="116"/>
      <c r="VKZ8" s="116"/>
      <c r="VLA8" s="116"/>
      <c r="VLB8" s="116"/>
      <c r="VLC8" s="116"/>
      <c r="VLD8" s="116"/>
      <c r="VLE8" s="116"/>
      <c r="VLF8" s="116"/>
      <c r="VLG8" s="116"/>
      <c r="VLH8" s="116"/>
      <c r="VLI8" s="116"/>
      <c r="VLJ8" s="116"/>
      <c r="VLK8" s="116"/>
      <c r="VLL8" s="116"/>
      <c r="VLM8" s="116"/>
      <c r="VLN8" s="116"/>
      <c r="VLO8" s="116"/>
      <c r="VLP8" s="116"/>
      <c r="VLQ8" s="116"/>
      <c r="VLR8" s="116"/>
      <c r="VLS8" s="116"/>
      <c r="VLT8" s="116"/>
      <c r="VLU8" s="116"/>
      <c r="VLV8" s="116"/>
      <c r="VLW8" s="116"/>
      <c r="VLX8" s="116"/>
      <c r="VLY8" s="116"/>
      <c r="VLZ8" s="116"/>
      <c r="VMA8" s="116"/>
      <c r="VMB8" s="116"/>
      <c r="VMC8" s="116"/>
      <c r="VMD8" s="116"/>
      <c r="VME8" s="116"/>
      <c r="VMF8" s="116"/>
      <c r="VMG8" s="116"/>
      <c r="VMH8" s="116"/>
      <c r="VMI8" s="116"/>
      <c r="VMJ8" s="116"/>
      <c r="VMK8" s="116"/>
      <c r="VML8" s="116"/>
      <c r="VMM8" s="116"/>
      <c r="VMN8" s="116"/>
      <c r="VMO8" s="116"/>
      <c r="VMP8" s="116"/>
      <c r="VMQ8" s="116"/>
      <c r="VMR8" s="116"/>
      <c r="VMS8" s="116"/>
      <c r="VMT8" s="116"/>
      <c r="VMU8" s="116"/>
      <c r="VMV8" s="116"/>
      <c r="VMW8" s="116"/>
      <c r="VMX8" s="116"/>
      <c r="VMY8" s="116"/>
      <c r="VMZ8" s="116"/>
      <c r="VNA8" s="116"/>
      <c r="VNB8" s="116"/>
      <c r="VNC8" s="116"/>
      <c r="VND8" s="116"/>
      <c r="VNE8" s="116"/>
      <c r="VNF8" s="116"/>
      <c r="VNG8" s="116"/>
      <c r="VNH8" s="116"/>
      <c r="VNI8" s="116"/>
      <c r="VNJ8" s="116"/>
      <c r="VNK8" s="116"/>
      <c r="VNL8" s="116"/>
      <c r="VNM8" s="116"/>
      <c r="VNN8" s="116"/>
      <c r="VNO8" s="116"/>
      <c r="VNP8" s="116"/>
      <c r="VNQ8" s="116"/>
      <c r="VNR8" s="116"/>
      <c r="VNS8" s="116"/>
      <c r="VNT8" s="116"/>
      <c r="VNU8" s="116"/>
      <c r="VNV8" s="116"/>
      <c r="VNW8" s="116"/>
      <c r="VNX8" s="116"/>
      <c r="VNY8" s="116"/>
      <c r="VNZ8" s="116"/>
      <c r="VOA8" s="116"/>
      <c r="VOB8" s="116"/>
      <c r="VOC8" s="116"/>
      <c r="VOD8" s="116"/>
      <c r="VOE8" s="116"/>
      <c r="VOF8" s="116"/>
      <c r="VOG8" s="116"/>
      <c r="VOH8" s="116"/>
      <c r="VOI8" s="116"/>
      <c r="VOJ8" s="116"/>
      <c r="VOK8" s="116"/>
      <c r="VOL8" s="116"/>
      <c r="VOM8" s="116"/>
      <c r="VON8" s="116"/>
      <c r="VOO8" s="116"/>
      <c r="VOP8" s="116"/>
      <c r="VOQ8" s="116"/>
      <c r="VOR8" s="116"/>
      <c r="VOS8" s="116"/>
      <c r="VOT8" s="116"/>
      <c r="VOU8" s="116"/>
      <c r="VOV8" s="116"/>
      <c r="VOW8" s="116"/>
      <c r="VOX8" s="116"/>
      <c r="VOY8" s="116"/>
      <c r="VOZ8" s="116"/>
      <c r="VPA8" s="116"/>
      <c r="VPB8" s="116"/>
      <c r="VPC8" s="116"/>
      <c r="VPD8" s="116"/>
      <c r="VPE8" s="116"/>
      <c r="VPF8" s="116"/>
      <c r="VPG8" s="116"/>
      <c r="VPH8" s="116"/>
      <c r="VPI8" s="116"/>
      <c r="VPJ8" s="116"/>
      <c r="VPK8" s="116"/>
      <c r="VPL8" s="116"/>
      <c r="VPM8" s="116"/>
      <c r="VPN8" s="116"/>
      <c r="VPO8" s="116"/>
      <c r="VPP8" s="116"/>
      <c r="VPQ8" s="116"/>
      <c r="VPR8" s="116"/>
      <c r="VPS8" s="116"/>
      <c r="VPT8" s="116"/>
      <c r="VPU8" s="116"/>
      <c r="VPV8" s="116"/>
      <c r="VPW8" s="116"/>
      <c r="VPX8" s="116"/>
      <c r="VPY8" s="116"/>
      <c r="VPZ8" s="116"/>
      <c r="VQA8" s="116"/>
      <c r="VQB8" s="116"/>
      <c r="VQC8" s="116"/>
      <c r="VQD8" s="116"/>
      <c r="VQE8" s="116"/>
      <c r="VQF8" s="116"/>
      <c r="VQG8" s="116"/>
      <c r="VQH8" s="116"/>
      <c r="VQI8" s="116"/>
      <c r="VQJ8" s="116"/>
      <c r="VQK8" s="116"/>
      <c r="VQL8" s="116"/>
      <c r="VQM8" s="116"/>
      <c r="VQN8" s="116"/>
      <c r="VQO8" s="116"/>
      <c r="VQP8" s="116"/>
      <c r="VQQ8" s="116"/>
      <c r="VQR8" s="116"/>
      <c r="VQS8" s="116"/>
      <c r="VQT8" s="116"/>
      <c r="VQU8" s="116"/>
      <c r="VQV8" s="116"/>
      <c r="VQW8" s="116"/>
      <c r="VQX8" s="116"/>
      <c r="VQY8" s="116"/>
      <c r="VQZ8" s="116"/>
      <c r="VRA8" s="116"/>
      <c r="VRB8" s="116"/>
      <c r="VRC8" s="116"/>
      <c r="VRD8" s="116"/>
      <c r="VRE8" s="116"/>
      <c r="VRF8" s="116"/>
      <c r="VRG8" s="116"/>
      <c r="VRH8" s="116"/>
      <c r="VRI8" s="116"/>
      <c r="VRJ8" s="116"/>
      <c r="VRK8" s="116"/>
      <c r="VRL8" s="116"/>
      <c r="VRM8" s="116"/>
      <c r="VRN8" s="116"/>
      <c r="VRO8" s="116"/>
      <c r="VRP8" s="116"/>
      <c r="VRQ8" s="116"/>
      <c r="VRR8" s="116"/>
      <c r="VRS8" s="116"/>
      <c r="VRT8" s="116"/>
      <c r="VRU8" s="116"/>
      <c r="VRV8" s="116"/>
      <c r="VRW8" s="116"/>
      <c r="VRX8" s="116"/>
      <c r="VRY8" s="116"/>
      <c r="VRZ8" s="116"/>
      <c r="VSA8" s="116"/>
      <c r="VSB8" s="116"/>
      <c r="VSC8" s="116"/>
      <c r="VSD8" s="116"/>
      <c r="VSE8" s="116"/>
      <c r="VSF8" s="116"/>
      <c r="VSG8" s="116"/>
      <c r="VSH8" s="116"/>
      <c r="VSI8" s="116"/>
      <c r="VSJ8" s="116"/>
      <c r="VSK8" s="116"/>
      <c r="VSL8" s="116"/>
      <c r="VSM8" s="116"/>
      <c r="VSN8" s="116"/>
      <c r="VSO8" s="116"/>
      <c r="VSP8" s="116"/>
      <c r="VSQ8" s="116"/>
      <c r="VSR8" s="116"/>
      <c r="VSS8" s="116"/>
      <c r="VST8" s="116"/>
      <c r="VSU8" s="116"/>
      <c r="VSV8" s="116"/>
      <c r="VSW8" s="116"/>
      <c r="VSX8" s="116"/>
      <c r="VSY8" s="116"/>
      <c r="VSZ8" s="116"/>
      <c r="VTA8" s="116"/>
      <c r="VTB8" s="116"/>
      <c r="VTC8" s="116"/>
      <c r="VTD8" s="116"/>
      <c r="VTE8" s="116"/>
      <c r="VTF8" s="116"/>
      <c r="VTG8" s="116"/>
      <c r="VTH8" s="116"/>
      <c r="VTI8" s="116"/>
      <c r="VTJ8" s="116"/>
      <c r="VTK8" s="116"/>
      <c r="VTL8" s="116"/>
      <c r="VTM8" s="116"/>
      <c r="VTN8" s="116"/>
      <c r="VTO8" s="116"/>
      <c r="VTP8" s="116"/>
      <c r="VTQ8" s="116"/>
      <c r="VTR8" s="116"/>
      <c r="VTS8" s="116"/>
      <c r="VTT8" s="116"/>
      <c r="VTU8" s="116"/>
      <c r="VTV8" s="116"/>
      <c r="VTW8" s="116"/>
      <c r="VTX8" s="116"/>
      <c r="VTY8" s="116"/>
      <c r="VTZ8" s="116"/>
      <c r="VUA8" s="116"/>
      <c r="VUB8" s="116"/>
      <c r="VUC8" s="116"/>
      <c r="VUD8" s="116"/>
      <c r="VUE8" s="116"/>
      <c r="VUF8" s="116"/>
      <c r="VUG8" s="116"/>
      <c r="VUH8" s="116"/>
      <c r="VUI8" s="116"/>
      <c r="VUJ8" s="116"/>
      <c r="VUK8" s="116"/>
      <c r="VUL8" s="116"/>
      <c r="VUM8" s="116"/>
      <c r="VUN8" s="116"/>
      <c r="VUO8" s="116"/>
      <c r="VUP8" s="116"/>
      <c r="VUQ8" s="116"/>
      <c r="VUR8" s="116"/>
      <c r="VUS8" s="116"/>
      <c r="VUT8" s="116"/>
      <c r="VUU8" s="116"/>
      <c r="VUV8" s="116"/>
      <c r="VUW8" s="116"/>
      <c r="VUX8" s="116"/>
      <c r="VUY8" s="116"/>
      <c r="VUZ8" s="116"/>
      <c r="VVA8" s="116"/>
      <c r="VVB8" s="116"/>
      <c r="VVC8" s="116"/>
      <c r="VVD8" s="116"/>
      <c r="VVE8" s="116"/>
      <c r="VVF8" s="116"/>
      <c r="VVG8" s="116"/>
      <c r="VVH8" s="116"/>
      <c r="VVI8" s="116"/>
      <c r="VVJ8" s="116"/>
      <c r="VVK8" s="116"/>
      <c r="VVL8" s="116"/>
      <c r="VVM8" s="116"/>
      <c r="VVN8" s="116"/>
      <c r="VVO8" s="116"/>
      <c r="VVP8" s="116"/>
      <c r="VVQ8" s="116"/>
      <c r="VVR8" s="116"/>
      <c r="VVS8" s="116"/>
      <c r="VVT8" s="116"/>
      <c r="VVU8" s="116"/>
      <c r="VVV8" s="116"/>
      <c r="VVW8" s="116"/>
      <c r="VVX8" s="116"/>
      <c r="VVY8" s="116"/>
      <c r="VVZ8" s="116"/>
      <c r="VWA8" s="116"/>
      <c r="VWB8" s="116"/>
      <c r="VWC8" s="116"/>
      <c r="VWD8" s="116"/>
      <c r="VWE8" s="116"/>
      <c r="VWF8" s="116"/>
      <c r="VWG8" s="116"/>
      <c r="VWH8" s="116"/>
      <c r="VWI8" s="116"/>
      <c r="VWJ8" s="116"/>
      <c r="VWK8" s="116"/>
      <c r="VWL8" s="116"/>
      <c r="VWM8" s="116"/>
      <c r="VWN8" s="116"/>
      <c r="VWO8" s="116"/>
      <c r="VWP8" s="116"/>
      <c r="VWQ8" s="116"/>
      <c r="VWR8" s="116"/>
      <c r="VWS8" s="116"/>
      <c r="VWT8" s="116"/>
      <c r="VWU8" s="116"/>
      <c r="VWV8" s="116"/>
      <c r="VWW8" s="116"/>
      <c r="VWX8" s="116"/>
      <c r="VWY8" s="116"/>
      <c r="VWZ8" s="116"/>
      <c r="VXA8" s="116"/>
      <c r="VXB8" s="116"/>
      <c r="VXC8" s="116"/>
      <c r="VXD8" s="116"/>
      <c r="VXE8" s="116"/>
      <c r="VXF8" s="116"/>
      <c r="VXG8" s="116"/>
      <c r="VXH8" s="116"/>
      <c r="VXI8" s="116"/>
      <c r="VXJ8" s="116"/>
      <c r="VXK8" s="116"/>
      <c r="VXL8" s="116"/>
      <c r="VXM8" s="116"/>
      <c r="VXN8" s="116"/>
      <c r="VXO8" s="116"/>
      <c r="VXP8" s="116"/>
      <c r="VXQ8" s="116"/>
      <c r="VXR8" s="116"/>
      <c r="VXS8" s="116"/>
      <c r="VXT8" s="116"/>
      <c r="VXU8" s="116"/>
      <c r="VXV8" s="116"/>
      <c r="VXW8" s="116"/>
      <c r="VXX8" s="116"/>
      <c r="VXY8" s="116"/>
      <c r="VXZ8" s="116"/>
      <c r="VYA8" s="116"/>
      <c r="VYB8" s="116"/>
      <c r="VYC8" s="116"/>
      <c r="VYD8" s="116"/>
      <c r="VYE8" s="116"/>
      <c r="VYF8" s="116"/>
      <c r="VYG8" s="116"/>
      <c r="VYH8" s="116"/>
      <c r="VYI8" s="116"/>
      <c r="VYJ8" s="116"/>
      <c r="VYK8" s="116"/>
      <c r="VYL8" s="116"/>
      <c r="VYM8" s="116"/>
      <c r="VYN8" s="116"/>
      <c r="VYO8" s="116"/>
      <c r="VYP8" s="116"/>
      <c r="VYQ8" s="116"/>
      <c r="VYR8" s="116"/>
      <c r="VYS8" s="116"/>
      <c r="VYT8" s="116"/>
      <c r="VYU8" s="116"/>
      <c r="VYV8" s="116"/>
      <c r="VYW8" s="116"/>
      <c r="VYX8" s="116"/>
      <c r="VYY8" s="116"/>
      <c r="VYZ8" s="116"/>
      <c r="VZA8" s="116"/>
      <c r="VZB8" s="116"/>
      <c r="VZC8" s="116"/>
      <c r="VZD8" s="116"/>
      <c r="VZE8" s="116"/>
      <c r="VZF8" s="116"/>
      <c r="VZG8" s="116"/>
      <c r="VZH8" s="116"/>
      <c r="VZI8" s="116"/>
      <c r="VZJ8" s="116"/>
      <c r="VZK8" s="116"/>
      <c r="VZL8" s="116"/>
      <c r="VZM8" s="116"/>
      <c r="VZN8" s="116"/>
      <c r="VZO8" s="116"/>
      <c r="VZP8" s="116"/>
      <c r="VZQ8" s="116"/>
      <c r="VZR8" s="116"/>
      <c r="VZS8" s="116"/>
      <c r="VZT8" s="116"/>
      <c r="VZU8" s="116"/>
      <c r="VZV8" s="116"/>
      <c r="VZW8" s="116"/>
      <c r="VZX8" s="116"/>
      <c r="VZY8" s="116"/>
      <c r="VZZ8" s="116"/>
      <c r="WAA8" s="116"/>
      <c r="WAB8" s="116"/>
      <c r="WAC8" s="116"/>
      <c r="WAD8" s="116"/>
      <c r="WAE8" s="116"/>
      <c r="WAF8" s="116"/>
      <c r="WAG8" s="116"/>
      <c r="WAH8" s="116"/>
      <c r="WAI8" s="116"/>
      <c r="WAJ8" s="116"/>
      <c r="WAK8" s="116"/>
      <c r="WAL8" s="116"/>
      <c r="WAM8" s="116"/>
      <c r="WAN8" s="116"/>
      <c r="WAO8" s="116"/>
      <c r="WAP8" s="116"/>
      <c r="WAQ8" s="116"/>
      <c r="WAR8" s="116"/>
      <c r="WAS8" s="116"/>
      <c r="WAT8" s="116"/>
      <c r="WAU8" s="116"/>
      <c r="WAV8" s="116"/>
      <c r="WAW8" s="116"/>
      <c r="WAX8" s="116"/>
      <c r="WAY8" s="116"/>
      <c r="WAZ8" s="116"/>
      <c r="WBA8" s="116"/>
      <c r="WBB8" s="116"/>
      <c r="WBC8" s="116"/>
      <c r="WBD8" s="116"/>
      <c r="WBE8" s="116"/>
      <c r="WBF8" s="116"/>
      <c r="WBG8" s="116"/>
      <c r="WBH8" s="116"/>
      <c r="WBI8" s="116"/>
      <c r="WBJ8" s="116"/>
      <c r="WBK8" s="116"/>
      <c r="WBL8" s="116"/>
      <c r="WBM8" s="116"/>
      <c r="WBN8" s="116"/>
      <c r="WBO8" s="116"/>
      <c r="WBP8" s="116"/>
      <c r="WBQ8" s="116"/>
      <c r="WBR8" s="116"/>
      <c r="WBS8" s="116"/>
      <c r="WBT8" s="116"/>
      <c r="WBU8" s="116"/>
      <c r="WBV8" s="116"/>
      <c r="WBW8" s="116"/>
      <c r="WBX8" s="116"/>
      <c r="WBY8" s="116"/>
      <c r="WBZ8" s="116"/>
      <c r="WCA8" s="116"/>
      <c r="WCB8" s="116"/>
      <c r="WCC8" s="116"/>
      <c r="WCD8" s="116"/>
      <c r="WCE8" s="116"/>
      <c r="WCF8" s="116"/>
      <c r="WCG8" s="116"/>
      <c r="WCH8" s="116"/>
      <c r="WCI8" s="116"/>
      <c r="WCJ8" s="116"/>
      <c r="WCK8" s="116"/>
      <c r="WCL8" s="116"/>
      <c r="WCM8" s="116"/>
      <c r="WCN8" s="116"/>
      <c r="WCO8" s="116"/>
      <c r="WCP8" s="116"/>
      <c r="WCQ8" s="116"/>
      <c r="WCR8" s="116"/>
      <c r="WCS8" s="116"/>
      <c r="WCT8" s="116"/>
      <c r="WCU8" s="116"/>
      <c r="WCV8" s="116"/>
      <c r="WCW8" s="116"/>
      <c r="WCX8" s="116"/>
      <c r="WCY8" s="116"/>
      <c r="WCZ8" s="116"/>
      <c r="WDA8" s="116"/>
      <c r="WDB8" s="116"/>
      <c r="WDC8" s="116"/>
      <c r="WDD8" s="116"/>
      <c r="WDE8" s="116"/>
      <c r="WDF8" s="116"/>
      <c r="WDG8" s="116"/>
      <c r="WDH8" s="116"/>
      <c r="WDI8" s="116"/>
      <c r="WDJ8" s="116"/>
      <c r="WDK8" s="116"/>
      <c r="WDL8" s="116"/>
      <c r="WDM8" s="116"/>
      <c r="WDN8" s="116"/>
      <c r="WDO8" s="116"/>
      <c r="WDP8" s="116"/>
      <c r="WDQ8" s="116"/>
      <c r="WDR8" s="116"/>
      <c r="WDS8" s="116"/>
      <c r="WDT8" s="116"/>
      <c r="WDU8" s="116"/>
      <c r="WDV8" s="116"/>
      <c r="WDW8" s="116"/>
      <c r="WDX8" s="116"/>
      <c r="WDY8" s="116"/>
      <c r="WDZ8" s="116"/>
      <c r="WEA8" s="116"/>
      <c r="WEB8" s="116"/>
      <c r="WEC8" s="116"/>
      <c r="WED8" s="116"/>
      <c r="WEE8" s="116"/>
      <c r="WEF8" s="116"/>
      <c r="WEG8" s="116"/>
      <c r="WEH8" s="116"/>
      <c r="WEI8" s="116"/>
      <c r="WEJ8" s="116"/>
      <c r="WEK8" s="116"/>
      <c r="WEL8" s="116"/>
      <c r="WEM8" s="116"/>
      <c r="WEN8" s="116"/>
      <c r="WEO8" s="116"/>
      <c r="WEP8" s="116"/>
      <c r="WEQ8" s="116"/>
      <c r="WER8" s="116"/>
      <c r="WES8" s="116"/>
      <c r="WET8" s="116"/>
      <c r="WEU8" s="116"/>
      <c r="WEV8" s="116"/>
      <c r="WEW8" s="116"/>
      <c r="WEX8" s="116"/>
      <c r="WEY8" s="116"/>
      <c r="WEZ8" s="116"/>
      <c r="WFA8" s="116"/>
      <c r="WFB8" s="116"/>
      <c r="WFC8" s="116"/>
      <c r="WFD8" s="116"/>
      <c r="WFE8" s="116"/>
      <c r="WFF8" s="116"/>
      <c r="WFG8" s="116"/>
      <c r="WFH8" s="116"/>
      <c r="WFI8" s="116"/>
      <c r="WFJ8" s="116"/>
      <c r="WFK8" s="116"/>
      <c r="WFL8" s="116"/>
      <c r="WFM8" s="116"/>
      <c r="WFN8" s="116"/>
      <c r="WFO8" s="116"/>
      <c r="WFP8" s="116"/>
      <c r="WFQ8" s="116"/>
      <c r="WFR8" s="116"/>
      <c r="WFS8" s="116"/>
      <c r="WFT8" s="116"/>
      <c r="WFU8" s="116"/>
      <c r="WFV8" s="116"/>
      <c r="WFW8" s="116"/>
      <c r="WFX8" s="116"/>
      <c r="WFY8" s="116"/>
      <c r="WFZ8" s="116"/>
      <c r="WGA8" s="116"/>
      <c r="WGB8" s="116"/>
      <c r="WGC8" s="116"/>
      <c r="WGD8" s="116"/>
      <c r="WGE8" s="116"/>
      <c r="WGF8" s="116"/>
      <c r="WGG8" s="116"/>
      <c r="WGH8" s="116"/>
      <c r="WGI8" s="116"/>
      <c r="WGJ8" s="116"/>
      <c r="WGK8" s="116"/>
      <c r="WGL8" s="116"/>
      <c r="WGM8" s="116"/>
      <c r="WGN8" s="116"/>
      <c r="WGO8" s="116"/>
      <c r="WGP8" s="116"/>
      <c r="WGQ8" s="116"/>
      <c r="WGR8" s="116"/>
      <c r="WGS8" s="116"/>
      <c r="WGT8" s="116"/>
      <c r="WGU8" s="116"/>
      <c r="WGV8" s="116"/>
      <c r="WGW8" s="116"/>
      <c r="WGX8" s="116"/>
      <c r="WGY8" s="116"/>
      <c r="WGZ8" s="116"/>
      <c r="WHA8" s="116"/>
      <c r="WHB8" s="116"/>
      <c r="WHC8" s="116"/>
      <c r="WHD8" s="116"/>
      <c r="WHE8" s="116"/>
      <c r="WHF8" s="116"/>
      <c r="WHG8" s="116"/>
      <c r="WHH8" s="116"/>
      <c r="WHI8" s="116"/>
      <c r="WHJ8" s="116"/>
      <c r="WHK8" s="116"/>
      <c r="WHL8" s="116"/>
      <c r="WHM8" s="116"/>
      <c r="WHN8" s="116"/>
      <c r="WHO8" s="116"/>
      <c r="WHP8" s="116"/>
      <c r="WHQ8" s="116"/>
      <c r="WHR8" s="116"/>
      <c r="WHS8" s="116"/>
      <c r="WHT8" s="116"/>
      <c r="WHU8" s="116"/>
      <c r="WHV8" s="116"/>
      <c r="WHW8" s="116"/>
      <c r="WHX8" s="116"/>
      <c r="WHY8" s="116"/>
      <c r="WHZ8" s="116"/>
      <c r="WIA8" s="116"/>
      <c r="WIB8" s="116"/>
      <c r="WIC8" s="116"/>
      <c r="WID8" s="116"/>
      <c r="WIE8" s="116"/>
      <c r="WIF8" s="116"/>
      <c r="WIG8" s="116"/>
      <c r="WIH8" s="116"/>
      <c r="WII8" s="116"/>
      <c r="WIJ8" s="116"/>
      <c r="WIK8" s="116"/>
      <c r="WIL8" s="116"/>
      <c r="WIM8" s="116"/>
      <c r="WIN8" s="116"/>
      <c r="WIO8" s="116"/>
      <c r="WIP8" s="116"/>
      <c r="WIQ8" s="116"/>
      <c r="WIR8" s="116"/>
      <c r="WIS8" s="116"/>
      <c r="WIT8" s="116"/>
      <c r="WIU8" s="116"/>
      <c r="WIV8" s="116"/>
      <c r="WIW8" s="116"/>
      <c r="WIX8" s="116"/>
      <c r="WIY8" s="116"/>
      <c r="WIZ8" s="116"/>
      <c r="WJA8" s="116"/>
      <c r="WJB8" s="116"/>
      <c r="WJC8" s="116"/>
      <c r="WJD8" s="116"/>
      <c r="WJE8" s="116"/>
      <c r="WJF8" s="116"/>
      <c r="WJG8" s="116"/>
      <c r="WJH8" s="116"/>
      <c r="WJI8" s="116"/>
      <c r="WJJ8" s="116"/>
      <c r="WJK8" s="116"/>
      <c r="WJL8" s="116"/>
      <c r="WJM8" s="116"/>
      <c r="WJN8" s="116"/>
      <c r="WJO8" s="116"/>
      <c r="WJP8" s="116"/>
      <c r="WJQ8" s="116"/>
      <c r="WJR8" s="116"/>
      <c r="WJS8" s="116"/>
      <c r="WJT8" s="116"/>
      <c r="WJU8" s="116"/>
      <c r="WJV8" s="116"/>
      <c r="WJW8" s="116"/>
      <c r="WJX8" s="116"/>
      <c r="WJY8" s="116"/>
      <c r="WJZ8" s="116"/>
      <c r="WKA8" s="116"/>
      <c r="WKB8" s="116"/>
      <c r="WKC8" s="116"/>
      <c r="WKD8" s="116"/>
      <c r="WKE8" s="116"/>
      <c r="WKF8" s="116"/>
      <c r="WKG8" s="116"/>
      <c r="WKH8" s="116"/>
      <c r="WKI8" s="116"/>
      <c r="WKJ8" s="116"/>
      <c r="WKK8" s="116"/>
      <c r="WKL8" s="116"/>
      <c r="WKM8" s="116"/>
      <c r="WKN8" s="116"/>
      <c r="WKO8" s="116"/>
      <c r="WKP8" s="116"/>
      <c r="WKQ8" s="116"/>
      <c r="WKR8" s="116"/>
      <c r="WKS8" s="116"/>
      <c r="WKT8" s="116"/>
      <c r="WKU8" s="116"/>
      <c r="WKV8" s="116"/>
      <c r="WKW8" s="116"/>
      <c r="WKX8" s="116"/>
      <c r="WKY8" s="116"/>
      <c r="WKZ8" s="116"/>
      <c r="WLA8" s="116"/>
      <c r="WLB8" s="116"/>
      <c r="WLC8" s="116"/>
      <c r="WLD8" s="116"/>
      <c r="WLE8" s="116"/>
      <c r="WLF8" s="116"/>
      <c r="WLG8" s="116"/>
      <c r="WLH8" s="116"/>
      <c r="WLI8" s="116"/>
      <c r="WLJ8" s="116"/>
      <c r="WLK8" s="116"/>
      <c r="WLL8" s="116"/>
      <c r="WLM8" s="116"/>
      <c r="WLN8" s="116"/>
      <c r="WLO8" s="116"/>
      <c r="WLP8" s="116"/>
      <c r="WLQ8" s="116"/>
      <c r="WLR8" s="116"/>
      <c r="WLS8" s="116"/>
      <c r="WLT8" s="116"/>
      <c r="WLU8" s="116"/>
      <c r="WLV8" s="116"/>
      <c r="WLW8" s="116"/>
      <c r="WLX8" s="116"/>
      <c r="WLY8" s="116"/>
      <c r="WLZ8" s="116"/>
      <c r="WMA8" s="116"/>
      <c r="WMB8" s="116"/>
      <c r="WMC8" s="116"/>
      <c r="WMD8" s="116"/>
      <c r="WME8" s="116"/>
      <c r="WMF8" s="116"/>
      <c r="WMG8" s="116"/>
      <c r="WMH8" s="116"/>
      <c r="WMI8" s="116"/>
      <c r="WMJ8" s="116"/>
      <c r="WMK8" s="116"/>
      <c r="WML8" s="116"/>
      <c r="WMM8" s="116"/>
      <c r="WMN8" s="116"/>
      <c r="WMO8" s="116"/>
      <c r="WMP8" s="116"/>
      <c r="WMQ8" s="116"/>
      <c r="WMR8" s="116"/>
      <c r="WMS8" s="116"/>
      <c r="WMT8" s="116"/>
      <c r="WMU8" s="116"/>
      <c r="WMV8" s="116"/>
      <c r="WMW8" s="116"/>
      <c r="WMX8" s="116"/>
      <c r="WMY8" s="116"/>
      <c r="WMZ8" s="116"/>
      <c r="WNA8" s="116"/>
      <c r="WNB8" s="116"/>
      <c r="WNC8" s="116"/>
      <c r="WND8" s="116"/>
      <c r="WNE8" s="116"/>
      <c r="WNF8" s="116"/>
      <c r="WNG8" s="116"/>
      <c r="WNH8" s="116"/>
      <c r="WNI8" s="116"/>
      <c r="WNJ8" s="116"/>
      <c r="WNK8" s="116"/>
      <c r="WNL8" s="116"/>
      <c r="WNM8" s="116"/>
      <c r="WNN8" s="116"/>
      <c r="WNO8" s="116"/>
      <c r="WNP8" s="116"/>
      <c r="WNQ8" s="116"/>
      <c r="WNR8" s="116"/>
      <c r="WNS8" s="116"/>
      <c r="WNT8" s="116"/>
      <c r="WNU8" s="116"/>
      <c r="WNV8" s="116"/>
      <c r="WNW8" s="116"/>
      <c r="WNX8" s="116"/>
      <c r="WNY8" s="116"/>
      <c r="WNZ8" s="116"/>
      <c r="WOA8" s="116"/>
      <c r="WOB8" s="116"/>
      <c r="WOC8" s="116"/>
      <c r="WOD8" s="116"/>
      <c r="WOE8" s="116"/>
      <c r="WOF8" s="116"/>
      <c r="WOG8" s="116"/>
      <c r="WOH8" s="116"/>
      <c r="WOI8" s="116"/>
      <c r="WOJ8" s="116"/>
      <c r="WOK8" s="116"/>
      <c r="WOL8" s="116"/>
      <c r="WOM8" s="116"/>
      <c r="WON8" s="116"/>
      <c r="WOO8" s="116"/>
      <c r="WOP8" s="116"/>
      <c r="WOQ8" s="116"/>
      <c r="WOR8" s="116"/>
      <c r="WOS8" s="116"/>
      <c r="WOT8" s="116"/>
      <c r="WOU8" s="116"/>
      <c r="WOV8" s="116"/>
      <c r="WOW8" s="116"/>
      <c r="WOX8" s="116"/>
      <c r="WOY8" s="116"/>
      <c r="WOZ8" s="116"/>
      <c r="WPA8" s="116"/>
      <c r="WPB8" s="116"/>
      <c r="WPC8" s="116"/>
      <c r="WPD8" s="116"/>
      <c r="WPE8" s="116"/>
      <c r="WPF8" s="116"/>
      <c r="WPG8" s="116"/>
      <c r="WPH8" s="116"/>
      <c r="WPI8" s="116"/>
      <c r="WPJ8" s="116"/>
      <c r="WPK8" s="116"/>
      <c r="WPL8" s="116"/>
      <c r="WPM8" s="116"/>
      <c r="WPN8" s="116"/>
      <c r="WPO8" s="116"/>
      <c r="WPP8" s="116"/>
      <c r="WPQ8" s="116"/>
      <c r="WPR8" s="116"/>
      <c r="WPS8" s="116"/>
      <c r="WPT8" s="116"/>
      <c r="WPU8" s="116"/>
      <c r="WPV8" s="116"/>
      <c r="WPW8" s="116"/>
      <c r="WPX8" s="116"/>
      <c r="WPY8" s="116"/>
      <c r="WPZ8" s="116"/>
      <c r="WQA8" s="116"/>
      <c r="WQB8" s="116"/>
      <c r="WQC8" s="116"/>
      <c r="WQD8" s="116"/>
      <c r="WQE8" s="116"/>
      <c r="WQF8" s="116"/>
      <c r="WQG8" s="116"/>
      <c r="WQH8" s="116"/>
      <c r="WQI8" s="116"/>
      <c r="WQJ8" s="116"/>
      <c r="WQK8" s="116"/>
      <c r="WQL8" s="116"/>
      <c r="WQM8" s="116"/>
      <c r="WQN8" s="116"/>
      <c r="WQO8" s="116"/>
      <c r="WQP8" s="116"/>
      <c r="WQQ8" s="116"/>
      <c r="WQR8" s="116"/>
      <c r="WQS8" s="116"/>
      <c r="WQT8" s="116"/>
      <c r="WQU8" s="116"/>
      <c r="WQV8" s="116"/>
      <c r="WQW8" s="116"/>
      <c r="WQX8" s="116"/>
      <c r="WQY8" s="116"/>
      <c r="WQZ8" s="116"/>
      <c r="WRA8" s="116"/>
      <c r="WRB8" s="116"/>
      <c r="WRC8" s="116"/>
      <c r="WRD8" s="116"/>
      <c r="WRE8" s="116"/>
      <c r="WRF8" s="116"/>
      <c r="WRG8" s="116"/>
      <c r="WRH8" s="116"/>
      <c r="WRI8" s="116"/>
      <c r="WRJ8" s="116"/>
      <c r="WRK8" s="116"/>
      <c r="WRL8" s="116"/>
      <c r="WRM8" s="116"/>
      <c r="WRN8" s="116"/>
      <c r="WRO8" s="116"/>
      <c r="WRP8" s="116"/>
      <c r="WRQ8" s="116"/>
      <c r="WRR8" s="116"/>
      <c r="WRS8" s="116"/>
      <c r="WRT8" s="116"/>
      <c r="WRU8" s="116"/>
      <c r="WRV8" s="116"/>
      <c r="WRW8" s="116"/>
      <c r="WRX8" s="116"/>
      <c r="WRY8" s="116"/>
      <c r="WRZ8" s="116"/>
      <c r="WSA8" s="116"/>
      <c r="WSB8" s="116"/>
      <c r="WSC8" s="116"/>
      <c r="WSD8" s="116"/>
      <c r="WSE8" s="116"/>
      <c r="WSF8" s="116"/>
      <c r="WSG8" s="116"/>
      <c r="WSH8" s="116"/>
      <c r="WSI8" s="116"/>
      <c r="WSJ8" s="116"/>
      <c r="WSK8" s="116"/>
      <c r="WSL8" s="116"/>
      <c r="WSM8" s="116"/>
      <c r="WSN8" s="116"/>
      <c r="WSO8" s="116"/>
      <c r="WSP8" s="116"/>
      <c r="WSQ8" s="116"/>
      <c r="WSR8" s="116"/>
      <c r="WSS8" s="116"/>
      <c r="WST8" s="116"/>
      <c r="WSU8" s="116"/>
      <c r="WSV8" s="116"/>
      <c r="WSW8" s="116"/>
      <c r="WSX8" s="116"/>
      <c r="WSY8" s="116"/>
      <c r="WSZ8" s="116"/>
      <c r="WTA8" s="116"/>
      <c r="WTB8" s="116"/>
      <c r="WTC8" s="116"/>
      <c r="WTD8" s="116"/>
      <c r="WTE8" s="116"/>
      <c r="WTF8" s="116"/>
      <c r="WTG8" s="116"/>
      <c r="WTH8" s="116"/>
      <c r="WTI8" s="116"/>
      <c r="WTJ8" s="116"/>
      <c r="WTK8" s="116"/>
      <c r="WTL8" s="116"/>
      <c r="WTM8" s="116"/>
      <c r="WTN8" s="116"/>
      <c r="WTO8" s="116"/>
      <c r="WTP8" s="116"/>
      <c r="WTQ8" s="116"/>
      <c r="WTR8" s="116"/>
      <c r="WTS8" s="116"/>
      <c r="WTT8" s="116"/>
      <c r="WTU8" s="116"/>
      <c r="WTV8" s="116"/>
      <c r="WTW8" s="116"/>
      <c r="WTX8" s="116"/>
      <c r="WTY8" s="116"/>
      <c r="WTZ8" s="116"/>
      <c r="WUA8" s="116"/>
      <c r="WUB8" s="116"/>
      <c r="WUC8" s="116"/>
      <c r="WUD8" s="116"/>
      <c r="WUE8" s="116"/>
      <c r="WUF8" s="116"/>
      <c r="WUG8" s="116"/>
      <c r="WUH8" s="116"/>
      <c r="WUI8" s="116"/>
      <c r="WUJ8" s="116"/>
      <c r="WUK8" s="116"/>
      <c r="WUL8" s="116"/>
      <c r="WUM8" s="116"/>
      <c r="WUN8" s="116"/>
      <c r="WUO8" s="116"/>
      <c r="WUP8" s="116"/>
      <c r="WUQ8" s="116"/>
      <c r="WUR8" s="116"/>
      <c r="WUS8" s="116"/>
      <c r="WUT8" s="116"/>
      <c r="WUU8" s="116"/>
      <c r="WUV8" s="116"/>
      <c r="WUW8" s="116"/>
      <c r="WUX8" s="116"/>
      <c r="WUY8" s="116"/>
      <c r="WUZ8" s="116"/>
      <c r="WVA8" s="116"/>
      <c r="WVB8" s="116"/>
      <c r="WVC8" s="116"/>
      <c r="WVD8" s="116"/>
      <c r="WVE8" s="116"/>
      <c r="WVF8" s="116"/>
      <c r="WVG8" s="116"/>
      <c r="WVH8" s="116"/>
      <c r="WVI8" s="116"/>
      <c r="WVJ8" s="116"/>
      <c r="WVK8" s="116"/>
      <c r="WVL8" s="116"/>
      <c r="WVM8" s="116"/>
      <c r="WVN8" s="116"/>
      <c r="WVO8" s="116"/>
      <c r="WVP8" s="116"/>
      <c r="WVQ8" s="116"/>
      <c r="WVR8" s="116"/>
      <c r="WVS8" s="116"/>
      <c r="WVT8" s="116"/>
      <c r="WVU8" s="116"/>
      <c r="WVV8" s="116"/>
      <c r="WVW8" s="116"/>
      <c r="WVX8" s="116"/>
      <c r="WVY8" s="116"/>
      <c r="WVZ8" s="116"/>
      <c r="WWA8" s="116"/>
      <c r="WWB8" s="116"/>
      <c r="WWC8" s="116"/>
      <c r="WWD8" s="116"/>
      <c r="WWE8" s="116"/>
      <c r="WWF8" s="116"/>
      <c r="WWG8" s="116"/>
      <c r="WWH8" s="116"/>
      <c r="WWI8" s="116"/>
      <c r="WWJ8" s="116"/>
      <c r="WWK8" s="116"/>
      <c r="WWL8" s="116"/>
      <c r="WWM8" s="116"/>
      <c r="WWN8" s="116"/>
      <c r="WWO8" s="116"/>
      <c r="WWP8" s="116"/>
      <c r="WWQ8" s="116"/>
      <c r="WWR8" s="116"/>
      <c r="WWS8" s="116"/>
      <c r="WWT8" s="116"/>
      <c r="WWU8" s="116"/>
      <c r="WWV8" s="116"/>
      <c r="WWW8" s="116"/>
      <c r="WWX8" s="116"/>
      <c r="WWY8" s="116"/>
      <c r="WWZ8" s="116"/>
      <c r="WXA8" s="116"/>
      <c r="WXB8" s="116"/>
      <c r="WXC8" s="116"/>
      <c r="WXD8" s="116"/>
      <c r="WXE8" s="116"/>
      <c r="WXF8" s="116"/>
      <c r="WXG8" s="116"/>
      <c r="WXH8" s="116"/>
      <c r="WXI8" s="116"/>
      <c r="WXJ8" s="116"/>
      <c r="WXK8" s="116"/>
      <c r="WXL8" s="116"/>
      <c r="WXM8" s="116"/>
      <c r="WXN8" s="116"/>
      <c r="WXO8" s="116"/>
      <c r="WXP8" s="116"/>
      <c r="WXQ8" s="116"/>
      <c r="WXR8" s="116"/>
      <c r="WXS8" s="116"/>
      <c r="WXT8" s="116"/>
      <c r="WXU8" s="116"/>
      <c r="WXV8" s="116"/>
      <c r="WXW8" s="116"/>
      <c r="WXX8" s="116"/>
      <c r="WXY8" s="116"/>
      <c r="WXZ8" s="116"/>
      <c r="WYA8" s="116"/>
      <c r="WYB8" s="116"/>
      <c r="WYC8" s="116"/>
      <c r="WYD8" s="116"/>
      <c r="WYE8" s="116"/>
      <c r="WYF8" s="116"/>
      <c r="WYG8" s="116"/>
      <c r="WYH8" s="116"/>
      <c r="WYI8" s="116"/>
      <c r="WYJ8" s="116"/>
      <c r="WYK8" s="116"/>
      <c r="WYL8" s="116"/>
      <c r="WYM8" s="116"/>
      <c r="WYN8" s="116"/>
      <c r="WYO8" s="116"/>
      <c r="WYP8" s="116"/>
      <c r="WYQ8" s="116"/>
      <c r="WYR8" s="116"/>
      <c r="WYS8" s="116"/>
      <c r="WYT8" s="116"/>
      <c r="WYU8" s="116"/>
      <c r="WYV8" s="116"/>
      <c r="WYW8" s="116"/>
      <c r="WYX8" s="116"/>
      <c r="WYY8" s="116"/>
      <c r="WYZ8" s="116"/>
      <c r="WZA8" s="116"/>
      <c r="WZB8" s="116"/>
      <c r="WZC8" s="116"/>
      <c r="WZD8" s="116"/>
      <c r="WZE8" s="116"/>
      <c r="WZF8" s="116"/>
      <c r="WZG8" s="116"/>
      <c r="WZH8" s="116"/>
      <c r="WZI8" s="116"/>
      <c r="WZJ8" s="116"/>
      <c r="WZK8" s="116"/>
      <c r="WZL8" s="116"/>
      <c r="WZM8" s="116"/>
      <c r="WZN8" s="116"/>
      <c r="WZO8" s="116"/>
      <c r="WZP8" s="116"/>
      <c r="WZQ8" s="116"/>
      <c r="WZR8" s="116"/>
      <c r="WZS8" s="116"/>
      <c r="WZT8" s="116"/>
      <c r="WZU8" s="116"/>
      <c r="WZV8" s="116"/>
      <c r="WZW8" s="116"/>
      <c r="WZX8" s="116"/>
      <c r="WZY8" s="116"/>
      <c r="WZZ8" s="116"/>
      <c r="XAA8" s="116"/>
      <c r="XAB8" s="116"/>
      <c r="XAC8" s="116"/>
      <c r="XAD8" s="116"/>
      <c r="XAE8" s="116"/>
      <c r="XAF8" s="116"/>
      <c r="XAG8" s="116"/>
      <c r="XAH8" s="116"/>
      <c r="XAI8" s="116"/>
      <c r="XAJ8" s="116"/>
      <c r="XAK8" s="116"/>
      <c r="XAL8" s="116"/>
      <c r="XAM8" s="116"/>
      <c r="XAN8" s="116"/>
      <c r="XAO8" s="116"/>
      <c r="XAP8" s="116"/>
      <c r="XAQ8" s="116"/>
      <c r="XAR8" s="116"/>
      <c r="XAS8" s="116"/>
      <c r="XAT8" s="116"/>
      <c r="XAU8" s="116"/>
      <c r="XAV8" s="116"/>
      <c r="XAW8" s="116"/>
      <c r="XAX8" s="116"/>
      <c r="XAY8" s="116"/>
      <c r="XAZ8" s="116"/>
      <c r="XBA8" s="116"/>
      <c r="XBB8" s="116"/>
      <c r="XBC8" s="116"/>
      <c r="XBD8" s="116"/>
      <c r="XBE8" s="116"/>
      <c r="XBF8" s="116"/>
      <c r="XBG8" s="116"/>
      <c r="XBH8" s="116"/>
      <c r="XBI8" s="116"/>
      <c r="XBJ8" s="116"/>
      <c r="XBK8" s="116"/>
      <c r="XBL8" s="116"/>
      <c r="XBM8" s="116"/>
      <c r="XBN8" s="116"/>
      <c r="XBO8" s="116"/>
      <c r="XBP8" s="116"/>
      <c r="XBQ8" s="116"/>
      <c r="XBR8" s="116"/>
      <c r="XBS8" s="116"/>
      <c r="XBT8" s="116"/>
      <c r="XBU8" s="116"/>
      <c r="XBV8" s="116"/>
      <c r="XBW8" s="116"/>
      <c r="XBX8" s="116"/>
      <c r="XBY8" s="116"/>
      <c r="XBZ8" s="116"/>
      <c r="XCA8" s="116"/>
      <c r="XCB8" s="116"/>
      <c r="XCC8" s="116"/>
      <c r="XCD8" s="116"/>
      <c r="XCE8" s="116"/>
      <c r="XCF8" s="116"/>
      <c r="XCG8" s="116"/>
      <c r="XCH8" s="116"/>
      <c r="XCI8" s="116"/>
      <c r="XCJ8" s="116"/>
      <c r="XCK8" s="116"/>
      <c r="XCL8" s="116"/>
      <c r="XCM8" s="116"/>
      <c r="XCN8" s="116"/>
      <c r="XCO8" s="116"/>
      <c r="XCP8" s="116"/>
      <c r="XCQ8" s="116"/>
      <c r="XCR8" s="116"/>
      <c r="XCS8" s="116"/>
      <c r="XCT8" s="116"/>
      <c r="XCU8" s="116"/>
      <c r="XCV8" s="116"/>
      <c r="XCW8" s="116"/>
      <c r="XCX8" s="116"/>
      <c r="XCY8" s="116"/>
      <c r="XCZ8" s="116"/>
      <c r="XDA8" s="116"/>
      <c r="XDB8" s="116"/>
      <c r="XDC8" s="116"/>
      <c r="XDD8" s="116"/>
      <c r="XDE8" s="116"/>
      <c r="XDF8" s="116"/>
      <c r="XDG8" s="116"/>
      <c r="XDH8" s="116"/>
      <c r="XDI8" s="116"/>
      <c r="XDJ8" s="116"/>
      <c r="XDK8" s="116"/>
      <c r="XDL8" s="116"/>
      <c r="XDM8" s="116"/>
      <c r="XDN8" s="116"/>
      <c r="XDO8" s="116"/>
      <c r="XDP8" s="116"/>
      <c r="XDQ8" s="116"/>
      <c r="XDR8" s="116"/>
      <c r="XDS8" s="116"/>
      <c r="XDT8" s="116"/>
      <c r="XDU8" s="116"/>
      <c r="XDV8" s="116"/>
      <c r="XDW8" s="116"/>
      <c r="XDX8" s="116"/>
      <c r="XDY8" s="116"/>
      <c r="XDZ8" s="116"/>
      <c r="XEA8" s="116"/>
      <c r="XEB8" s="116"/>
      <c r="XEC8" s="116"/>
      <c r="XED8" s="116"/>
      <c r="XEE8" s="116"/>
      <c r="XEF8" s="116"/>
      <c r="XEG8" s="116"/>
      <c r="XEH8" s="116"/>
      <c r="XEI8" s="116"/>
      <c r="XEJ8" s="116"/>
      <c r="XEK8" s="116"/>
      <c r="XEL8" s="116"/>
      <c r="XEM8" s="116"/>
      <c r="XEN8" s="116"/>
      <c r="XEO8" s="116"/>
      <c r="XEP8" s="116"/>
      <c r="XEQ8" s="116"/>
      <c r="XER8" s="116"/>
      <c r="XES8" s="116"/>
      <c r="XET8" s="116"/>
      <c r="XEU8" s="116"/>
      <c r="XEV8" s="116"/>
      <c r="XEW8" s="116"/>
      <c r="XEX8" s="116"/>
      <c r="XEY8" s="116"/>
      <c r="XEZ8" s="116"/>
      <c r="XFA8" s="116"/>
    </row>
    <row r="9" spans="1:16381" x14ac:dyDescent="0.25">
      <c r="A9" s="116"/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  <c r="AK9" s="116"/>
      <c r="AL9" s="116"/>
      <c r="AM9" s="116"/>
      <c r="AN9" s="116"/>
      <c r="AO9" s="116"/>
      <c r="AP9" s="116"/>
      <c r="AQ9" s="116"/>
      <c r="AR9" s="116"/>
      <c r="AS9" s="116"/>
      <c r="AT9" s="116"/>
      <c r="AU9" s="116"/>
      <c r="AV9" s="116"/>
      <c r="AW9" s="116"/>
      <c r="AX9" s="116"/>
      <c r="AY9" s="116"/>
      <c r="AZ9" s="116"/>
      <c r="BA9" s="116"/>
      <c r="BB9" s="116"/>
      <c r="BC9" s="116"/>
      <c r="BD9" s="116"/>
      <c r="BE9" s="116"/>
      <c r="BF9" s="116"/>
      <c r="BG9" s="116"/>
      <c r="BH9" s="116"/>
      <c r="BI9" s="116"/>
      <c r="BJ9" s="116"/>
      <c r="BK9" s="116"/>
      <c r="BL9" s="116"/>
      <c r="BM9" s="116"/>
      <c r="BN9" s="116"/>
      <c r="BO9" s="116"/>
      <c r="BP9" s="116"/>
      <c r="BQ9" s="116"/>
      <c r="BR9" s="116"/>
      <c r="BS9" s="116"/>
      <c r="BT9" s="116"/>
      <c r="BU9" s="116"/>
      <c r="BV9" s="116"/>
      <c r="BW9" s="116"/>
      <c r="BX9" s="116"/>
      <c r="BY9" s="116"/>
      <c r="BZ9" s="116"/>
      <c r="CA9" s="116"/>
      <c r="CB9" s="116"/>
      <c r="CC9" s="116"/>
      <c r="CD9" s="116"/>
      <c r="CE9" s="116"/>
      <c r="CF9" s="116"/>
      <c r="CG9" s="116"/>
      <c r="CH9" s="116"/>
      <c r="CI9" s="116"/>
      <c r="CJ9" s="116"/>
      <c r="CK9" s="116"/>
      <c r="CL9" s="116"/>
      <c r="CM9" s="116"/>
      <c r="CN9" s="116"/>
      <c r="CO9" s="116"/>
      <c r="CP9" s="116"/>
      <c r="CQ9" s="116"/>
      <c r="CR9" s="116"/>
      <c r="CS9" s="116"/>
      <c r="CT9" s="116"/>
      <c r="CU9" s="116"/>
      <c r="CV9" s="116"/>
      <c r="CW9" s="116"/>
      <c r="CX9" s="116"/>
      <c r="CY9" s="116"/>
      <c r="CZ9" s="116"/>
      <c r="DA9" s="116"/>
      <c r="DB9" s="116"/>
      <c r="DC9" s="116"/>
      <c r="DD9" s="116"/>
      <c r="DE9" s="116"/>
      <c r="DF9" s="116"/>
      <c r="DG9" s="116"/>
      <c r="DH9" s="116"/>
      <c r="DI9" s="116"/>
      <c r="DJ9" s="116"/>
      <c r="DK9" s="116"/>
      <c r="DL9" s="116"/>
      <c r="DM9" s="116"/>
      <c r="DN9" s="116"/>
      <c r="DO9" s="116"/>
      <c r="DP9" s="116"/>
      <c r="DQ9" s="116"/>
      <c r="DR9" s="116"/>
      <c r="DS9" s="116"/>
      <c r="DT9" s="116"/>
      <c r="DU9" s="116"/>
      <c r="DV9" s="116"/>
      <c r="DW9" s="116"/>
      <c r="DX9" s="116"/>
      <c r="DY9" s="116"/>
      <c r="DZ9" s="116"/>
      <c r="EA9" s="116"/>
      <c r="EB9" s="116"/>
      <c r="EC9" s="116"/>
      <c r="ED9" s="116"/>
      <c r="EE9" s="116"/>
      <c r="EF9" s="116"/>
      <c r="EG9" s="116"/>
      <c r="EH9" s="116"/>
      <c r="EI9" s="116"/>
      <c r="EJ9" s="116"/>
      <c r="EK9" s="116"/>
      <c r="EL9" s="116"/>
      <c r="EM9" s="116"/>
      <c r="EN9" s="116"/>
      <c r="EO9" s="116"/>
      <c r="EP9" s="116"/>
      <c r="EQ9" s="116"/>
      <c r="ER9" s="116"/>
      <c r="ES9" s="116"/>
      <c r="ET9" s="116"/>
      <c r="EU9" s="116"/>
      <c r="EV9" s="116"/>
      <c r="EW9" s="116"/>
      <c r="EX9" s="116"/>
      <c r="EY9" s="116"/>
      <c r="EZ9" s="116"/>
      <c r="FA9" s="116"/>
      <c r="FB9" s="116"/>
      <c r="FC9" s="116"/>
      <c r="FD9" s="116"/>
      <c r="FE9" s="116"/>
      <c r="FF9" s="116"/>
      <c r="FG9" s="116"/>
      <c r="FH9" s="116"/>
      <c r="FI9" s="116"/>
      <c r="FJ9" s="116"/>
      <c r="FK9" s="116"/>
      <c r="FL9" s="116"/>
      <c r="FM9" s="116"/>
      <c r="FN9" s="116"/>
      <c r="FO9" s="116"/>
      <c r="FP9" s="116"/>
      <c r="FQ9" s="116"/>
      <c r="FR9" s="116"/>
      <c r="FS9" s="116"/>
      <c r="FT9" s="116"/>
      <c r="FU9" s="116"/>
      <c r="FV9" s="116"/>
      <c r="FW9" s="116"/>
      <c r="FX9" s="116"/>
      <c r="FY9" s="116"/>
      <c r="FZ9" s="116"/>
      <c r="GA9" s="116"/>
      <c r="GB9" s="116"/>
      <c r="GC9" s="116"/>
      <c r="GD9" s="116"/>
      <c r="GE9" s="116"/>
      <c r="GF9" s="116"/>
      <c r="GG9" s="116"/>
      <c r="GH9" s="116"/>
      <c r="GI9" s="116"/>
      <c r="GJ9" s="116"/>
      <c r="GK9" s="116"/>
      <c r="GL9" s="116"/>
      <c r="GM9" s="116"/>
      <c r="GN9" s="116"/>
      <c r="GO9" s="116"/>
      <c r="GP9" s="116"/>
      <c r="GQ9" s="116"/>
      <c r="GR9" s="116"/>
      <c r="GS9" s="116"/>
      <c r="GT9" s="116"/>
      <c r="GU9" s="116"/>
      <c r="GV9" s="116"/>
      <c r="GW9" s="116"/>
      <c r="GX9" s="116"/>
      <c r="GY9" s="116"/>
      <c r="GZ9" s="116"/>
      <c r="HA9" s="116"/>
      <c r="HB9" s="116"/>
      <c r="HC9" s="116"/>
      <c r="HD9" s="116"/>
      <c r="HE9" s="116"/>
      <c r="HF9" s="116"/>
      <c r="HG9" s="116"/>
      <c r="HH9" s="116"/>
      <c r="HI9" s="116"/>
      <c r="HJ9" s="116"/>
      <c r="HK9" s="116"/>
      <c r="HL9" s="116"/>
      <c r="HM9" s="116"/>
      <c r="HN9" s="116"/>
      <c r="HO9" s="116"/>
      <c r="HP9" s="116"/>
      <c r="HQ9" s="116"/>
      <c r="HR9" s="116"/>
      <c r="HS9" s="116"/>
      <c r="HT9" s="116"/>
      <c r="HU9" s="116"/>
      <c r="HV9" s="116"/>
      <c r="HW9" s="116"/>
      <c r="HX9" s="116"/>
      <c r="HY9" s="116"/>
      <c r="HZ9" s="116"/>
      <c r="IA9" s="116"/>
      <c r="IB9" s="116"/>
      <c r="IC9" s="116"/>
      <c r="ID9" s="116"/>
      <c r="IE9" s="116"/>
      <c r="IF9" s="116"/>
      <c r="IG9" s="116"/>
      <c r="IH9" s="116"/>
      <c r="II9" s="116"/>
      <c r="IJ9" s="116"/>
      <c r="IK9" s="116"/>
      <c r="IL9" s="116"/>
      <c r="IM9" s="116"/>
      <c r="IN9" s="116"/>
      <c r="IO9" s="116"/>
      <c r="IP9" s="116"/>
      <c r="IQ9" s="116"/>
      <c r="IR9" s="116"/>
      <c r="IS9" s="116"/>
      <c r="IT9" s="116"/>
      <c r="IU9" s="116"/>
      <c r="IV9" s="116"/>
      <c r="IW9" s="116"/>
      <c r="IX9" s="116"/>
      <c r="IY9" s="116"/>
      <c r="IZ9" s="116"/>
      <c r="JA9" s="116"/>
      <c r="JB9" s="116"/>
      <c r="JC9" s="116"/>
      <c r="JD9" s="116"/>
      <c r="JE9" s="116"/>
      <c r="JF9" s="116"/>
      <c r="JG9" s="116"/>
      <c r="JH9" s="116"/>
      <c r="JI9" s="116"/>
      <c r="JJ9" s="116"/>
      <c r="JK9" s="116"/>
      <c r="JL9" s="116"/>
      <c r="JM9" s="116"/>
      <c r="JN9" s="116"/>
      <c r="JO9" s="116"/>
      <c r="JP9" s="116"/>
      <c r="JQ9" s="116"/>
      <c r="JR9" s="116"/>
      <c r="JS9" s="116"/>
      <c r="JT9" s="116"/>
      <c r="JU9" s="116"/>
      <c r="JV9" s="116"/>
      <c r="JW9" s="116"/>
      <c r="JX9" s="116"/>
      <c r="JY9" s="116"/>
      <c r="JZ9" s="116"/>
      <c r="KA9" s="116"/>
      <c r="KB9" s="116"/>
      <c r="KC9" s="116"/>
      <c r="KD9" s="116"/>
      <c r="KE9" s="116"/>
      <c r="KF9" s="116"/>
      <c r="KG9" s="116"/>
      <c r="KH9" s="116"/>
      <c r="KI9" s="116"/>
      <c r="KJ9" s="116"/>
      <c r="KK9" s="116"/>
      <c r="KL9" s="116"/>
      <c r="KM9" s="116"/>
      <c r="KN9" s="116"/>
      <c r="KO9" s="116"/>
      <c r="KP9" s="116"/>
      <c r="KQ9" s="116"/>
      <c r="KR9" s="116"/>
      <c r="KS9" s="116"/>
      <c r="KT9" s="116"/>
      <c r="KU9" s="116"/>
      <c r="KV9" s="116"/>
      <c r="KW9" s="116"/>
      <c r="KX9" s="116"/>
      <c r="KY9" s="116"/>
      <c r="KZ9" s="116"/>
      <c r="LA9" s="116"/>
      <c r="LB9" s="116"/>
      <c r="LC9" s="116"/>
      <c r="LD9" s="116"/>
      <c r="LE9" s="116"/>
      <c r="LF9" s="116"/>
      <c r="LG9" s="116"/>
      <c r="LH9" s="116"/>
      <c r="LI9" s="116"/>
      <c r="LJ9" s="116"/>
      <c r="LK9" s="116"/>
      <c r="LL9" s="116"/>
      <c r="LM9" s="116"/>
      <c r="LN9" s="116"/>
      <c r="LO9" s="116"/>
      <c r="LP9" s="116"/>
      <c r="LQ9" s="116"/>
      <c r="LR9" s="116"/>
      <c r="LS9" s="116"/>
      <c r="LT9" s="116"/>
      <c r="LU9" s="116"/>
      <c r="LV9" s="116"/>
      <c r="LW9" s="116"/>
      <c r="LX9" s="116"/>
      <c r="LY9" s="116"/>
      <c r="LZ9" s="116"/>
      <c r="MA9" s="116"/>
      <c r="MB9" s="116"/>
      <c r="MC9" s="116"/>
      <c r="MD9" s="116"/>
      <c r="ME9" s="116"/>
      <c r="MF9" s="116"/>
      <c r="MG9" s="116"/>
      <c r="MH9" s="116"/>
      <c r="MI9" s="116"/>
      <c r="MJ9" s="116"/>
      <c r="MK9" s="116"/>
      <c r="ML9" s="116"/>
      <c r="MM9" s="116"/>
      <c r="MN9" s="116"/>
      <c r="MO9" s="116"/>
      <c r="MP9" s="116"/>
      <c r="MQ9" s="116"/>
      <c r="MR9" s="116"/>
      <c r="MS9" s="116"/>
      <c r="MT9" s="116"/>
      <c r="MU9" s="116"/>
      <c r="MV9" s="116"/>
      <c r="MW9" s="116"/>
      <c r="MX9" s="116"/>
      <c r="MY9" s="116"/>
      <c r="MZ9" s="116"/>
      <c r="NA9" s="116"/>
      <c r="NB9" s="116"/>
      <c r="NC9" s="116"/>
      <c r="ND9" s="116"/>
      <c r="NE9" s="116"/>
      <c r="NF9" s="116"/>
      <c r="NG9" s="116"/>
      <c r="NH9" s="116"/>
      <c r="NI9" s="116"/>
      <c r="NJ9" s="116"/>
      <c r="NK9" s="116"/>
      <c r="NL9" s="116"/>
      <c r="NM9" s="116"/>
      <c r="NN9" s="116"/>
      <c r="NO9" s="116"/>
      <c r="NP9" s="116"/>
      <c r="NQ9" s="116"/>
      <c r="NR9" s="116"/>
      <c r="NS9" s="116"/>
      <c r="NT9" s="116"/>
      <c r="NU9" s="116"/>
      <c r="NV9" s="116"/>
      <c r="NW9" s="116"/>
      <c r="NX9" s="116"/>
      <c r="NY9" s="116"/>
      <c r="NZ9" s="116"/>
      <c r="OA9" s="116"/>
      <c r="OB9" s="116"/>
      <c r="OC9" s="116"/>
      <c r="OD9" s="116"/>
      <c r="OE9" s="116"/>
      <c r="OF9" s="116"/>
      <c r="OG9" s="116"/>
      <c r="OH9" s="116"/>
      <c r="OI9" s="116"/>
      <c r="OJ9" s="116"/>
      <c r="OK9" s="116"/>
      <c r="OL9" s="116"/>
      <c r="OM9" s="116"/>
      <c r="ON9" s="116"/>
      <c r="OO9" s="116"/>
      <c r="OP9" s="116"/>
      <c r="OQ9" s="116"/>
      <c r="OR9" s="116"/>
      <c r="OS9" s="116"/>
      <c r="OT9" s="116"/>
      <c r="OU9" s="116"/>
      <c r="OV9" s="116"/>
      <c r="OW9" s="116"/>
      <c r="OX9" s="116"/>
      <c r="OY9" s="116"/>
      <c r="OZ9" s="116"/>
      <c r="PA9" s="116"/>
      <c r="PB9" s="116"/>
      <c r="PC9" s="116"/>
      <c r="PD9" s="116"/>
      <c r="PE9" s="116"/>
      <c r="PF9" s="116"/>
      <c r="PG9" s="116"/>
      <c r="PH9" s="116"/>
      <c r="PI9" s="116"/>
      <c r="PJ9" s="116"/>
      <c r="PK9" s="116"/>
      <c r="PL9" s="116"/>
      <c r="PM9" s="116"/>
      <c r="PN9" s="116"/>
      <c r="PO9" s="116"/>
      <c r="PP9" s="116"/>
      <c r="PQ9" s="116"/>
      <c r="PR9" s="116"/>
      <c r="PS9" s="116"/>
      <c r="PT9" s="116"/>
      <c r="PU9" s="116"/>
      <c r="PV9" s="116"/>
      <c r="PW9" s="116"/>
      <c r="PX9" s="116"/>
      <c r="PY9" s="116"/>
      <c r="PZ9" s="116"/>
      <c r="QA9" s="116"/>
      <c r="QB9" s="116"/>
      <c r="QC9" s="116"/>
      <c r="QD9" s="116"/>
      <c r="QE9" s="116"/>
      <c r="QF9" s="116"/>
      <c r="QG9" s="116"/>
      <c r="QH9" s="116"/>
      <c r="QI9" s="116"/>
      <c r="QJ9" s="116"/>
      <c r="QK9" s="116"/>
      <c r="QL9" s="116"/>
      <c r="QM9" s="116"/>
      <c r="QN9" s="116"/>
      <c r="QO9" s="116"/>
      <c r="QP9" s="116"/>
      <c r="QQ9" s="116"/>
      <c r="QR9" s="116"/>
      <c r="QS9" s="116"/>
      <c r="QT9" s="116"/>
      <c r="QU9" s="116"/>
      <c r="QV9" s="116"/>
      <c r="QW9" s="116"/>
      <c r="QX9" s="116"/>
      <c r="QY9" s="116"/>
      <c r="QZ9" s="116"/>
      <c r="RA9" s="116"/>
      <c r="RB9" s="116"/>
      <c r="RC9" s="116"/>
      <c r="RD9" s="116"/>
      <c r="RE9" s="116"/>
      <c r="RF9" s="116"/>
      <c r="RG9" s="116"/>
      <c r="RH9" s="116"/>
      <c r="RI9" s="116"/>
      <c r="RJ9" s="116"/>
      <c r="RK9" s="116"/>
      <c r="RL9" s="116"/>
      <c r="RM9" s="116"/>
      <c r="RN9" s="116"/>
      <c r="RO9" s="116"/>
      <c r="RP9" s="116"/>
      <c r="RQ9" s="116"/>
      <c r="RR9" s="116"/>
      <c r="RS9" s="116"/>
      <c r="RT9" s="116"/>
      <c r="RU9" s="116"/>
      <c r="RV9" s="116"/>
      <c r="RW9" s="116"/>
      <c r="RX9" s="116"/>
      <c r="RY9" s="116"/>
      <c r="RZ9" s="116"/>
      <c r="SA9" s="116"/>
      <c r="SB9" s="116"/>
      <c r="SC9" s="116"/>
      <c r="SD9" s="116"/>
      <c r="SE9" s="116"/>
      <c r="SF9" s="116"/>
      <c r="SG9" s="116"/>
      <c r="SH9" s="116"/>
      <c r="SI9" s="116"/>
      <c r="SJ9" s="116"/>
      <c r="SK9" s="116"/>
      <c r="SL9" s="116"/>
      <c r="SM9" s="116"/>
      <c r="SN9" s="116"/>
      <c r="SO9" s="116"/>
      <c r="SP9" s="116"/>
      <c r="SQ9" s="116"/>
      <c r="SR9" s="116"/>
      <c r="SS9" s="116"/>
      <c r="ST9" s="116"/>
      <c r="SU9" s="116"/>
      <c r="SV9" s="116"/>
      <c r="SW9" s="116"/>
      <c r="SX9" s="116"/>
      <c r="SY9" s="116"/>
      <c r="SZ9" s="116"/>
      <c r="TA9" s="116"/>
      <c r="TB9" s="116"/>
      <c r="TC9" s="116"/>
      <c r="TD9" s="116"/>
      <c r="TE9" s="116"/>
      <c r="TF9" s="116"/>
      <c r="TG9" s="116"/>
      <c r="TH9" s="116"/>
      <c r="TI9" s="116"/>
      <c r="TJ9" s="116"/>
      <c r="TK9" s="116"/>
      <c r="TL9" s="116"/>
      <c r="TM9" s="116"/>
      <c r="TN9" s="116"/>
      <c r="TO9" s="116"/>
      <c r="TP9" s="116"/>
      <c r="TQ9" s="116"/>
      <c r="TR9" s="116"/>
      <c r="TS9" s="116"/>
      <c r="TT9" s="116"/>
      <c r="TU9" s="116"/>
      <c r="TV9" s="116"/>
      <c r="TW9" s="116"/>
      <c r="TX9" s="116"/>
      <c r="TY9" s="116"/>
      <c r="TZ9" s="116"/>
      <c r="UA9" s="116"/>
      <c r="UB9" s="116"/>
      <c r="UC9" s="116"/>
      <c r="UD9" s="116"/>
      <c r="UE9" s="116"/>
      <c r="UF9" s="116"/>
      <c r="UG9" s="116"/>
      <c r="UH9" s="116"/>
      <c r="UI9" s="116"/>
      <c r="UJ9" s="116"/>
      <c r="UK9" s="116"/>
      <c r="UL9" s="116"/>
      <c r="UM9" s="116"/>
      <c r="UN9" s="116"/>
      <c r="UO9" s="116"/>
      <c r="UP9" s="116"/>
      <c r="UQ9" s="116"/>
      <c r="UR9" s="116"/>
      <c r="US9" s="116"/>
      <c r="UT9" s="116"/>
      <c r="UU9" s="116"/>
      <c r="UV9" s="116"/>
      <c r="UW9" s="116"/>
      <c r="UX9" s="116"/>
      <c r="UY9" s="116"/>
      <c r="UZ9" s="116"/>
      <c r="VA9" s="116"/>
      <c r="VB9" s="116"/>
      <c r="VC9" s="116"/>
      <c r="VD9" s="116"/>
      <c r="VE9" s="116"/>
      <c r="VF9" s="116"/>
      <c r="VG9" s="116"/>
      <c r="VH9" s="116"/>
      <c r="VI9" s="116"/>
      <c r="VJ9" s="116"/>
      <c r="VK9" s="116"/>
      <c r="VL9" s="116"/>
      <c r="VM9" s="116"/>
      <c r="VN9" s="116"/>
      <c r="VO9" s="116"/>
      <c r="VP9" s="116"/>
      <c r="VQ9" s="116"/>
      <c r="VR9" s="116"/>
      <c r="VS9" s="116"/>
      <c r="VT9" s="116"/>
      <c r="VU9" s="116"/>
      <c r="VV9" s="116"/>
      <c r="VW9" s="116"/>
      <c r="VX9" s="116"/>
      <c r="VY9" s="116"/>
      <c r="VZ9" s="116"/>
      <c r="WA9" s="116"/>
      <c r="WB9" s="116"/>
      <c r="WC9" s="116"/>
      <c r="WD9" s="116"/>
      <c r="WE9" s="116"/>
      <c r="WF9" s="116"/>
      <c r="WG9" s="116"/>
      <c r="WH9" s="116"/>
      <c r="WI9" s="116"/>
      <c r="WJ9" s="116"/>
      <c r="WK9" s="116"/>
      <c r="WL9" s="116"/>
      <c r="WM9" s="116"/>
      <c r="WN9" s="116"/>
      <c r="WO9" s="116"/>
      <c r="WP9" s="116"/>
      <c r="WQ9" s="116"/>
      <c r="WR9" s="116"/>
      <c r="WS9" s="116"/>
      <c r="WT9" s="116"/>
      <c r="WU9" s="116"/>
      <c r="WV9" s="116"/>
      <c r="WW9" s="116"/>
      <c r="WX9" s="116"/>
      <c r="WY9" s="116"/>
      <c r="WZ9" s="116"/>
      <c r="XA9" s="116"/>
      <c r="XB9" s="116"/>
      <c r="XC9" s="116"/>
      <c r="XD9" s="116"/>
      <c r="XE9" s="116"/>
      <c r="XF9" s="116"/>
      <c r="XG9" s="116"/>
      <c r="XH9" s="116"/>
      <c r="XI9" s="116"/>
      <c r="XJ9" s="116"/>
      <c r="XK9" s="116"/>
      <c r="XL9" s="116"/>
      <c r="XM9" s="116"/>
      <c r="XN9" s="116"/>
      <c r="XO9" s="116"/>
      <c r="XP9" s="116"/>
      <c r="XQ9" s="116"/>
      <c r="XR9" s="116"/>
      <c r="XS9" s="116"/>
      <c r="XT9" s="116"/>
      <c r="XU9" s="116"/>
      <c r="XV9" s="116"/>
      <c r="XW9" s="116"/>
      <c r="XX9" s="116"/>
      <c r="XY9" s="116"/>
      <c r="XZ9" s="116"/>
      <c r="YA9" s="116"/>
      <c r="YB9" s="116"/>
      <c r="YC9" s="116"/>
      <c r="YD9" s="116"/>
      <c r="YE9" s="116"/>
      <c r="YF9" s="116"/>
      <c r="YG9" s="116"/>
      <c r="YH9" s="116"/>
      <c r="YI9" s="116"/>
      <c r="YJ9" s="116"/>
      <c r="YK9" s="116"/>
      <c r="YL9" s="116"/>
      <c r="YM9" s="116"/>
      <c r="YN9" s="116"/>
      <c r="YO9" s="116"/>
      <c r="YP9" s="116"/>
      <c r="YQ9" s="116"/>
      <c r="YR9" s="116"/>
      <c r="YS9" s="116"/>
      <c r="YT9" s="116"/>
      <c r="YU9" s="116"/>
      <c r="YV9" s="116"/>
      <c r="YW9" s="116"/>
      <c r="YX9" s="116"/>
      <c r="YY9" s="116"/>
      <c r="YZ9" s="116"/>
      <c r="ZA9" s="116"/>
      <c r="ZB9" s="116"/>
      <c r="ZC9" s="116"/>
      <c r="ZD9" s="116"/>
      <c r="ZE9" s="116"/>
      <c r="ZF9" s="116"/>
      <c r="ZG9" s="116"/>
      <c r="ZH9" s="116"/>
      <c r="ZI9" s="116"/>
      <c r="ZJ9" s="116"/>
      <c r="ZK9" s="116"/>
      <c r="ZL9" s="116"/>
      <c r="ZM9" s="116"/>
      <c r="ZN9" s="116"/>
      <c r="ZO9" s="116"/>
      <c r="ZP9" s="116"/>
      <c r="ZQ9" s="116"/>
      <c r="ZR9" s="116"/>
      <c r="ZS9" s="116"/>
      <c r="ZT9" s="116"/>
      <c r="ZU9" s="116"/>
      <c r="ZV9" s="116"/>
      <c r="ZW9" s="116"/>
      <c r="ZX9" s="116"/>
      <c r="ZY9" s="116"/>
      <c r="ZZ9" s="116"/>
      <c r="AAA9" s="116"/>
      <c r="AAB9" s="116"/>
      <c r="AAC9" s="116"/>
      <c r="AAD9" s="116"/>
      <c r="AAE9" s="116"/>
      <c r="AAF9" s="116"/>
      <c r="AAG9" s="116"/>
      <c r="AAH9" s="116"/>
      <c r="AAI9" s="116"/>
      <c r="AAJ9" s="116"/>
      <c r="AAK9" s="116"/>
      <c r="AAL9" s="116"/>
      <c r="AAM9" s="116"/>
      <c r="AAN9" s="116"/>
      <c r="AAO9" s="116"/>
      <c r="AAP9" s="116"/>
      <c r="AAQ9" s="116"/>
      <c r="AAR9" s="116"/>
      <c r="AAS9" s="116"/>
      <c r="AAT9" s="116"/>
      <c r="AAU9" s="116"/>
      <c r="AAV9" s="116"/>
      <c r="AAW9" s="116"/>
      <c r="AAX9" s="116"/>
      <c r="AAY9" s="116"/>
      <c r="AAZ9" s="116"/>
      <c r="ABA9" s="116"/>
      <c r="ABB9" s="116"/>
      <c r="ABC9" s="116"/>
      <c r="ABD9" s="116"/>
      <c r="ABE9" s="116"/>
      <c r="ABF9" s="116"/>
      <c r="ABG9" s="116"/>
      <c r="ABH9" s="116"/>
      <c r="ABI9" s="116"/>
      <c r="ABJ9" s="116"/>
      <c r="ABK9" s="116"/>
      <c r="ABL9" s="116"/>
      <c r="ABM9" s="116"/>
      <c r="ABN9" s="116"/>
      <c r="ABO9" s="116"/>
      <c r="ABP9" s="116"/>
      <c r="ABQ9" s="116"/>
      <c r="ABR9" s="116"/>
      <c r="ABS9" s="116"/>
      <c r="ABT9" s="116"/>
      <c r="ABU9" s="116"/>
      <c r="ABV9" s="116"/>
      <c r="ABW9" s="116"/>
      <c r="ABX9" s="116"/>
      <c r="ABY9" s="116"/>
      <c r="ABZ9" s="116"/>
      <c r="ACA9" s="116"/>
      <c r="ACB9" s="116"/>
      <c r="ACC9" s="116"/>
      <c r="ACD9" s="116"/>
      <c r="ACE9" s="116"/>
      <c r="ACF9" s="116"/>
      <c r="ACG9" s="116"/>
      <c r="ACH9" s="116"/>
      <c r="ACI9" s="116"/>
      <c r="ACJ9" s="116"/>
      <c r="ACK9" s="116"/>
      <c r="ACL9" s="116"/>
      <c r="ACM9" s="116"/>
      <c r="ACN9" s="116"/>
      <c r="ACO9" s="116"/>
      <c r="ACP9" s="116"/>
      <c r="ACQ9" s="116"/>
      <c r="ACR9" s="116"/>
      <c r="ACS9" s="116"/>
      <c r="ACT9" s="116"/>
      <c r="ACU9" s="116"/>
      <c r="ACV9" s="116"/>
      <c r="ACW9" s="116"/>
      <c r="ACX9" s="116"/>
      <c r="ACY9" s="116"/>
      <c r="ACZ9" s="116"/>
      <c r="ADA9" s="116"/>
      <c r="ADB9" s="116"/>
      <c r="ADC9" s="116"/>
      <c r="ADD9" s="116"/>
      <c r="ADE9" s="116"/>
      <c r="ADF9" s="116"/>
      <c r="ADG9" s="116"/>
      <c r="ADH9" s="116"/>
      <c r="ADI9" s="116"/>
      <c r="ADJ9" s="116"/>
      <c r="ADK9" s="116"/>
      <c r="ADL9" s="116"/>
      <c r="ADM9" s="116"/>
      <c r="ADN9" s="116"/>
      <c r="ADO9" s="116"/>
      <c r="ADP9" s="116"/>
      <c r="ADQ9" s="116"/>
      <c r="ADR9" s="116"/>
      <c r="ADS9" s="116"/>
      <c r="ADT9" s="116"/>
      <c r="ADU9" s="116"/>
      <c r="ADV9" s="116"/>
      <c r="ADW9" s="116"/>
      <c r="ADX9" s="116"/>
      <c r="ADY9" s="116"/>
      <c r="ADZ9" s="116"/>
      <c r="AEA9" s="116"/>
      <c r="AEB9" s="116"/>
      <c r="AEC9" s="116"/>
      <c r="AED9" s="116"/>
      <c r="AEE9" s="116"/>
      <c r="AEF9" s="116"/>
      <c r="AEG9" s="116"/>
      <c r="AEH9" s="116"/>
      <c r="AEI9" s="116"/>
      <c r="AEJ9" s="116"/>
      <c r="AEK9" s="116"/>
      <c r="AEL9" s="116"/>
      <c r="AEM9" s="116"/>
      <c r="AEN9" s="116"/>
      <c r="AEO9" s="116"/>
      <c r="AEP9" s="116"/>
      <c r="AEQ9" s="116"/>
      <c r="AER9" s="116"/>
      <c r="AES9" s="116"/>
      <c r="AET9" s="116"/>
      <c r="AEU9" s="116"/>
      <c r="AEV9" s="116"/>
      <c r="AEW9" s="116"/>
      <c r="AEX9" s="116"/>
      <c r="AEY9" s="116"/>
      <c r="AEZ9" s="116"/>
      <c r="AFA9" s="116"/>
      <c r="AFB9" s="116"/>
      <c r="AFC9" s="116"/>
      <c r="AFD9" s="116"/>
      <c r="AFE9" s="116"/>
      <c r="AFF9" s="116"/>
      <c r="AFG9" s="116"/>
      <c r="AFH9" s="116"/>
      <c r="AFI9" s="116"/>
      <c r="AFJ9" s="116"/>
      <c r="AFK9" s="116"/>
      <c r="AFL9" s="116"/>
      <c r="AFM9" s="116"/>
      <c r="AFN9" s="116"/>
      <c r="AFO9" s="116"/>
      <c r="AFP9" s="116"/>
      <c r="AFQ9" s="116"/>
      <c r="AFR9" s="116"/>
      <c r="AFS9" s="116"/>
      <c r="AFT9" s="116"/>
      <c r="AFU9" s="116"/>
      <c r="AFV9" s="116"/>
      <c r="AFW9" s="116"/>
      <c r="AFX9" s="116"/>
      <c r="AFY9" s="116"/>
      <c r="AFZ9" s="116"/>
      <c r="AGA9" s="116"/>
      <c r="AGB9" s="116"/>
      <c r="AGC9" s="116"/>
      <c r="AGD9" s="116"/>
      <c r="AGE9" s="116"/>
      <c r="AGF9" s="116"/>
      <c r="AGG9" s="116"/>
      <c r="AGH9" s="116"/>
      <c r="AGI9" s="116"/>
      <c r="AGJ9" s="116"/>
      <c r="AGK9" s="116"/>
      <c r="AGL9" s="116"/>
      <c r="AGM9" s="116"/>
      <c r="AGN9" s="116"/>
      <c r="AGO9" s="116"/>
      <c r="AGP9" s="116"/>
      <c r="AGQ9" s="116"/>
      <c r="AGR9" s="116"/>
      <c r="AGS9" s="116"/>
      <c r="AGT9" s="116"/>
      <c r="AGU9" s="116"/>
      <c r="AGV9" s="116"/>
      <c r="AGW9" s="116"/>
      <c r="AGX9" s="116"/>
      <c r="AGY9" s="116"/>
      <c r="AGZ9" s="116"/>
      <c r="AHA9" s="116"/>
      <c r="AHB9" s="116"/>
      <c r="AHC9" s="116"/>
      <c r="AHD9" s="116"/>
      <c r="AHE9" s="116"/>
      <c r="AHF9" s="116"/>
      <c r="AHG9" s="116"/>
      <c r="AHH9" s="116"/>
      <c r="AHI9" s="116"/>
      <c r="AHJ9" s="116"/>
      <c r="AHK9" s="116"/>
      <c r="AHL9" s="116"/>
      <c r="AHM9" s="116"/>
      <c r="AHN9" s="116"/>
      <c r="AHO9" s="116"/>
      <c r="AHP9" s="116"/>
      <c r="AHQ9" s="116"/>
      <c r="AHR9" s="116"/>
      <c r="AHS9" s="116"/>
      <c r="AHT9" s="116"/>
      <c r="AHU9" s="116"/>
      <c r="AHV9" s="116"/>
      <c r="AHW9" s="116"/>
      <c r="AHX9" s="116"/>
      <c r="AHY9" s="116"/>
      <c r="AHZ9" s="116"/>
      <c r="AIA9" s="116"/>
      <c r="AIB9" s="116"/>
      <c r="AIC9" s="116"/>
      <c r="AID9" s="116"/>
      <c r="AIE9" s="116"/>
      <c r="AIF9" s="116"/>
      <c r="AIG9" s="116"/>
      <c r="AIH9" s="116"/>
      <c r="AII9" s="116"/>
      <c r="AIJ9" s="116"/>
      <c r="AIK9" s="116"/>
      <c r="AIL9" s="116"/>
      <c r="AIM9" s="116"/>
      <c r="AIN9" s="116"/>
      <c r="AIO9" s="116"/>
      <c r="AIP9" s="116"/>
      <c r="AIQ9" s="116"/>
      <c r="AIR9" s="116"/>
      <c r="AIS9" s="116"/>
      <c r="AIT9" s="116"/>
      <c r="AIU9" s="116"/>
      <c r="AIV9" s="116"/>
      <c r="AIW9" s="116"/>
      <c r="AIX9" s="116"/>
      <c r="AIY9" s="116"/>
      <c r="AIZ9" s="116"/>
      <c r="AJA9" s="116"/>
      <c r="AJB9" s="116"/>
      <c r="AJC9" s="116"/>
      <c r="AJD9" s="116"/>
      <c r="AJE9" s="116"/>
      <c r="AJF9" s="116"/>
      <c r="AJG9" s="116"/>
      <c r="AJH9" s="116"/>
      <c r="AJI9" s="116"/>
      <c r="AJJ9" s="116"/>
      <c r="AJK9" s="116"/>
      <c r="AJL9" s="116"/>
      <c r="AJM9" s="116"/>
      <c r="AJN9" s="116"/>
      <c r="AJO9" s="116"/>
      <c r="AJP9" s="116"/>
      <c r="AJQ9" s="116"/>
      <c r="AJR9" s="116"/>
      <c r="AJS9" s="116"/>
      <c r="AJT9" s="116"/>
      <c r="AJU9" s="116"/>
      <c r="AJV9" s="116"/>
      <c r="AJW9" s="116"/>
      <c r="AJX9" s="116"/>
      <c r="AJY9" s="116"/>
      <c r="AJZ9" s="116"/>
      <c r="AKA9" s="116"/>
      <c r="AKB9" s="116"/>
      <c r="AKC9" s="116"/>
      <c r="AKD9" s="116"/>
      <c r="AKE9" s="116"/>
      <c r="AKF9" s="116"/>
      <c r="AKG9" s="116"/>
      <c r="AKH9" s="116"/>
      <c r="AKI9" s="116"/>
      <c r="AKJ9" s="116"/>
      <c r="AKK9" s="116"/>
      <c r="AKL9" s="116"/>
      <c r="AKM9" s="116"/>
      <c r="AKN9" s="116"/>
      <c r="AKO9" s="116"/>
      <c r="AKP9" s="116"/>
      <c r="AKQ9" s="116"/>
      <c r="AKR9" s="116"/>
      <c r="AKS9" s="116"/>
      <c r="AKT9" s="116"/>
      <c r="AKU9" s="116"/>
      <c r="AKV9" s="116"/>
      <c r="AKW9" s="116"/>
      <c r="AKX9" s="116"/>
      <c r="AKY9" s="116"/>
      <c r="AKZ9" s="116"/>
      <c r="ALA9" s="116"/>
      <c r="ALB9" s="116"/>
      <c r="ALC9" s="116"/>
      <c r="ALD9" s="116"/>
      <c r="ALE9" s="116"/>
      <c r="ALF9" s="116"/>
      <c r="ALG9" s="116"/>
      <c r="ALH9" s="116"/>
      <c r="ALI9" s="116"/>
      <c r="ALJ9" s="116"/>
      <c r="ALK9" s="116"/>
      <c r="ALL9" s="116"/>
      <c r="ALM9" s="116"/>
      <c r="ALN9" s="116"/>
      <c r="ALO9" s="116"/>
      <c r="ALP9" s="116"/>
      <c r="ALQ9" s="116"/>
      <c r="ALR9" s="116"/>
      <c r="ALS9" s="116"/>
      <c r="ALT9" s="116"/>
      <c r="ALU9" s="116"/>
      <c r="ALV9" s="116"/>
      <c r="ALW9" s="116"/>
      <c r="ALX9" s="116"/>
      <c r="ALY9" s="116"/>
      <c r="ALZ9" s="116"/>
      <c r="AMA9" s="116"/>
      <c r="AMB9" s="116"/>
      <c r="AMC9" s="116"/>
      <c r="AMD9" s="116"/>
      <c r="AME9" s="116"/>
      <c r="AMF9" s="116"/>
      <c r="AMG9" s="116"/>
      <c r="AMH9" s="116"/>
      <c r="AMI9" s="116"/>
      <c r="AMJ9" s="116"/>
      <c r="AMK9" s="116"/>
      <c r="AML9" s="116"/>
      <c r="AMM9" s="116"/>
      <c r="AMN9" s="116"/>
      <c r="AMO9" s="116"/>
      <c r="AMP9" s="116"/>
      <c r="AMQ9" s="116"/>
      <c r="AMR9" s="116"/>
      <c r="AMS9" s="116"/>
      <c r="AMT9" s="116"/>
      <c r="AMU9" s="116"/>
      <c r="AMV9" s="116"/>
      <c r="AMW9" s="116"/>
      <c r="AMX9" s="116"/>
      <c r="AMY9" s="116"/>
      <c r="AMZ9" s="116"/>
      <c r="ANA9" s="116"/>
      <c r="ANB9" s="116"/>
      <c r="ANC9" s="116"/>
      <c r="AND9" s="116"/>
      <c r="ANE9" s="116"/>
      <c r="ANF9" s="116"/>
      <c r="ANG9" s="116"/>
      <c r="ANH9" s="116"/>
      <c r="ANI9" s="116"/>
      <c r="ANJ9" s="116"/>
      <c r="ANK9" s="116"/>
      <c r="ANL9" s="116"/>
      <c r="ANM9" s="116"/>
      <c r="ANN9" s="116"/>
      <c r="ANO9" s="116"/>
      <c r="ANP9" s="116"/>
      <c r="ANQ9" s="116"/>
      <c r="ANR9" s="116"/>
      <c r="ANS9" s="116"/>
      <c r="ANT9" s="116"/>
      <c r="ANU9" s="116"/>
      <c r="ANV9" s="116"/>
      <c r="ANW9" s="116"/>
      <c r="ANX9" s="116"/>
      <c r="ANY9" s="116"/>
      <c r="ANZ9" s="116"/>
      <c r="AOA9" s="116"/>
      <c r="AOB9" s="116"/>
      <c r="AOC9" s="116"/>
      <c r="AOD9" s="116"/>
      <c r="AOE9" s="116"/>
      <c r="AOF9" s="116"/>
      <c r="AOG9" s="116"/>
      <c r="AOH9" s="116"/>
      <c r="AOI9" s="116"/>
      <c r="AOJ9" s="116"/>
      <c r="AOK9" s="116"/>
      <c r="AOL9" s="116"/>
      <c r="AOM9" s="116"/>
      <c r="AON9" s="116"/>
      <c r="AOO9" s="116"/>
      <c r="AOP9" s="116"/>
      <c r="AOQ9" s="116"/>
      <c r="AOR9" s="116"/>
      <c r="AOS9" s="116"/>
      <c r="AOT9" s="116"/>
      <c r="AOU9" s="116"/>
      <c r="AOV9" s="116"/>
      <c r="AOW9" s="116"/>
      <c r="AOX9" s="116"/>
      <c r="AOY9" s="116"/>
      <c r="AOZ9" s="116"/>
      <c r="APA9" s="116"/>
      <c r="APB9" s="116"/>
      <c r="APC9" s="116"/>
      <c r="APD9" s="116"/>
      <c r="APE9" s="116"/>
      <c r="APF9" s="116"/>
      <c r="APG9" s="116"/>
      <c r="APH9" s="116"/>
      <c r="API9" s="116"/>
      <c r="APJ9" s="116"/>
      <c r="APK9" s="116"/>
      <c r="APL9" s="116"/>
      <c r="APM9" s="116"/>
      <c r="APN9" s="116"/>
      <c r="APO9" s="116"/>
      <c r="APP9" s="116"/>
      <c r="APQ9" s="116"/>
      <c r="APR9" s="116"/>
      <c r="APS9" s="116"/>
      <c r="APT9" s="116"/>
      <c r="APU9" s="116"/>
      <c r="APV9" s="116"/>
      <c r="APW9" s="116"/>
      <c r="APX9" s="116"/>
      <c r="APY9" s="116"/>
      <c r="APZ9" s="116"/>
      <c r="AQA9" s="116"/>
      <c r="AQB9" s="116"/>
      <c r="AQC9" s="116"/>
      <c r="AQD9" s="116"/>
      <c r="AQE9" s="116"/>
      <c r="AQF9" s="116"/>
      <c r="AQG9" s="116"/>
      <c r="AQH9" s="116"/>
      <c r="AQI9" s="116"/>
      <c r="AQJ9" s="116"/>
      <c r="AQK9" s="116"/>
      <c r="AQL9" s="116"/>
      <c r="AQM9" s="116"/>
      <c r="AQN9" s="116"/>
      <c r="AQO9" s="116"/>
      <c r="AQP9" s="116"/>
      <c r="AQQ9" s="116"/>
      <c r="AQR9" s="116"/>
      <c r="AQS9" s="116"/>
      <c r="AQT9" s="116"/>
      <c r="AQU9" s="116"/>
      <c r="AQV9" s="116"/>
      <c r="AQW9" s="116"/>
      <c r="AQX9" s="116"/>
      <c r="AQY9" s="116"/>
      <c r="AQZ9" s="116"/>
      <c r="ARA9" s="116"/>
      <c r="ARB9" s="116"/>
      <c r="ARC9" s="116"/>
      <c r="ARD9" s="116"/>
      <c r="ARE9" s="116"/>
      <c r="ARF9" s="116"/>
      <c r="ARG9" s="116"/>
      <c r="ARH9" s="116"/>
      <c r="ARI9" s="116"/>
      <c r="ARJ9" s="116"/>
      <c r="ARK9" s="116"/>
      <c r="ARL9" s="116"/>
      <c r="ARM9" s="116"/>
      <c r="ARN9" s="116"/>
      <c r="ARO9" s="116"/>
      <c r="ARP9" s="116"/>
      <c r="ARQ9" s="116"/>
      <c r="ARR9" s="116"/>
      <c r="ARS9" s="116"/>
      <c r="ART9" s="116"/>
      <c r="ARU9" s="116"/>
      <c r="ARV9" s="116"/>
      <c r="ARW9" s="116"/>
      <c r="ARX9" s="116"/>
      <c r="ARY9" s="116"/>
      <c r="ARZ9" s="116"/>
      <c r="ASA9" s="116"/>
      <c r="ASB9" s="116"/>
      <c r="ASC9" s="116"/>
      <c r="ASD9" s="116"/>
      <c r="ASE9" s="116"/>
      <c r="ASF9" s="116"/>
      <c r="ASG9" s="116"/>
      <c r="ASH9" s="116"/>
      <c r="ASI9" s="116"/>
      <c r="ASJ9" s="116"/>
      <c r="ASK9" s="116"/>
      <c r="ASL9" s="116"/>
      <c r="ASM9" s="116"/>
      <c r="ASN9" s="116"/>
      <c r="ASO9" s="116"/>
      <c r="ASP9" s="116"/>
      <c r="ASQ9" s="116"/>
      <c r="ASR9" s="116"/>
      <c r="ASS9" s="116"/>
      <c r="AST9" s="116"/>
      <c r="ASU9" s="116"/>
      <c r="ASV9" s="116"/>
      <c r="ASW9" s="116"/>
      <c r="ASX9" s="116"/>
      <c r="ASY9" s="116"/>
      <c r="ASZ9" s="116"/>
      <c r="ATA9" s="116"/>
      <c r="ATB9" s="116"/>
      <c r="ATC9" s="116"/>
      <c r="ATD9" s="116"/>
      <c r="ATE9" s="116"/>
      <c r="ATF9" s="116"/>
      <c r="ATG9" s="116"/>
      <c r="ATH9" s="116"/>
      <c r="ATI9" s="116"/>
      <c r="ATJ9" s="116"/>
      <c r="ATK9" s="116"/>
      <c r="ATL9" s="116"/>
      <c r="ATM9" s="116"/>
      <c r="ATN9" s="116"/>
      <c r="ATO9" s="116"/>
      <c r="ATP9" s="116"/>
      <c r="ATQ9" s="116"/>
      <c r="ATR9" s="116"/>
      <c r="ATS9" s="116"/>
      <c r="ATT9" s="116"/>
      <c r="ATU9" s="116"/>
      <c r="ATV9" s="116"/>
      <c r="ATW9" s="116"/>
      <c r="ATX9" s="116"/>
      <c r="ATY9" s="116"/>
      <c r="ATZ9" s="116"/>
      <c r="AUA9" s="116"/>
      <c r="AUB9" s="116"/>
      <c r="AUC9" s="116"/>
      <c r="AUD9" s="116"/>
      <c r="AUE9" s="116"/>
      <c r="AUF9" s="116"/>
      <c r="AUG9" s="116"/>
      <c r="AUH9" s="116"/>
      <c r="AUI9" s="116"/>
      <c r="AUJ9" s="116"/>
      <c r="AUK9" s="116"/>
      <c r="AUL9" s="116"/>
      <c r="AUM9" s="116"/>
      <c r="AUN9" s="116"/>
      <c r="AUO9" s="116"/>
      <c r="AUP9" s="116"/>
      <c r="AUQ9" s="116"/>
      <c r="AUR9" s="116"/>
      <c r="AUS9" s="116"/>
      <c r="AUT9" s="116"/>
      <c r="AUU9" s="116"/>
      <c r="AUV9" s="116"/>
      <c r="AUW9" s="116"/>
      <c r="AUX9" s="116"/>
      <c r="AUY9" s="116"/>
      <c r="AUZ9" s="116"/>
      <c r="AVA9" s="116"/>
      <c r="AVB9" s="116"/>
      <c r="AVC9" s="116"/>
      <c r="AVD9" s="116"/>
      <c r="AVE9" s="116"/>
      <c r="AVF9" s="116"/>
      <c r="AVG9" s="116"/>
      <c r="AVH9" s="116"/>
      <c r="AVI9" s="116"/>
      <c r="AVJ9" s="116"/>
      <c r="AVK9" s="116"/>
      <c r="AVL9" s="116"/>
      <c r="AVM9" s="116"/>
      <c r="AVN9" s="116"/>
      <c r="AVO9" s="116"/>
      <c r="AVP9" s="116"/>
      <c r="AVQ9" s="116"/>
      <c r="AVR9" s="116"/>
      <c r="AVS9" s="116"/>
      <c r="AVT9" s="116"/>
      <c r="AVU9" s="116"/>
      <c r="AVV9" s="116"/>
      <c r="AVW9" s="116"/>
      <c r="AVX9" s="116"/>
      <c r="AVY9" s="116"/>
      <c r="AVZ9" s="116"/>
      <c r="AWA9" s="116"/>
      <c r="AWB9" s="116"/>
      <c r="AWC9" s="116"/>
      <c r="AWD9" s="116"/>
      <c r="AWE9" s="116"/>
      <c r="AWF9" s="116"/>
      <c r="AWG9" s="116"/>
      <c r="AWH9" s="116"/>
      <c r="AWI9" s="116"/>
      <c r="AWJ9" s="116"/>
      <c r="AWK9" s="116"/>
      <c r="AWL9" s="116"/>
      <c r="AWM9" s="116"/>
      <c r="AWN9" s="116"/>
      <c r="AWO9" s="116"/>
      <c r="AWP9" s="116"/>
      <c r="AWQ9" s="116"/>
      <c r="AWR9" s="116"/>
      <c r="AWS9" s="116"/>
      <c r="AWT9" s="116"/>
      <c r="AWU9" s="116"/>
      <c r="AWV9" s="116"/>
      <c r="AWW9" s="116"/>
      <c r="AWX9" s="116"/>
      <c r="AWY9" s="116"/>
      <c r="AWZ9" s="116"/>
      <c r="AXA9" s="116"/>
      <c r="AXB9" s="116"/>
      <c r="AXC9" s="116"/>
      <c r="AXD9" s="116"/>
      <c r="AXE9" s="116"/>
      <c r="AXF9" s="116"/>
      <c r="AXG9" s="116"/>
      <c r="AXH9" s="116"/>
      <c r="AXI9" s="116"/>
      <c r="AXJ9" s="116"/>
      <c r="AXK9" s="116"/>
      <c r="AXL9" s="116"/>
      <c r="AXM9" s="116"/>
      <c r="AXN9" s="116"/>
      <c r="AXO9" s="116"/>
      <c r="AXP9" s="116"/>
      <c r="AXQ9" s="116"/>
      <c r="AXR9" s="116"/>
      <c r="AXS9" s="116"/>
      <c r="AXT9" s="116"/>
      <c r="AXU9" s="116"/>
      <c r="AXV9" s="116"/>
      <c r="AXW9" s="116"/>
      <c r="AXX9" s="116"/>
      <c r="AXY9" s="116"/>
      <c r="AXZ9" s="116"/>
      <c r="AYA9" s="116"/>
      <c r="AYB9" s="116"/>
      <c r="AYC9" s="116"/>
      <c r="AYD9" s="116"/>
      <c r="AYE9" s="116"/>
      <c r="AYF9" s="116"/>
      <c r="AYG9" s="116"/>
      <c r="AYH9" s="116"/>
      <c r="AYI9" s="116"/>
      <c r="AYJ9" s="116"/>
      <c r="AYK9" s="116"/>
      <c r="AYL9" s="116"/>
      <c r="AYM9" s="116"/>
      <c r="AYN9" s="116"/>
      <c r="AYO9" s="116"/>
      <c r="AYP9" s="116"/>
      <c r="AYQ9" s="116"/>
      <c r="AYR9" s="116"/>
      <c r="AYS9" s="116"/>
      <c r="AYT9" s="116"/>
      <c r="AYU9" s="116"/>
      <c r="AYV9" s="116"/>
      <c r="AYW9" s="116"/>
      <c r="AYX9" s="116"/>
      <c r="AYY9" s="116"/>
      <c r="AYZ9" s="116"/>
      <c r="AZA9" s="116"/>
      <c r="AZB9" s="116"/>
      <c r="AZC9" s="116"/>
      <c r="AZD9" s="116"/>
      <c r="AZE9" s="116"/>
      <c r="AZF9" s="116"/>
      <c r="AZG9" s="116"/>
      <c r="AZH9" s="116"/>
      <c r="AZI9" s="116"/>
      <c r="AZJ9" s="116"/>
      <c r="AZK9" s="116"/>
      <c r="AZL9" s="116"/>
      <c r="AZM9" s="116"/>
      <c r="AZN9" s="116"/>
      <c r="AZO9" s="116"/>
      <c r="AZP9" s="116"/>
      <c r="AZQ9" s="116"/>
      <c r="AZR9" s="116"/>
      <c r="AZS9" s="116"/>
      <c r="AZT9" s="116"/>
      <c r="AZU9" s="116"/>
      <c r="AZV9" s="116"/>
      <c r="AZW9" s="116"/>
      <c r="AZX9" s="116"/>
      <c r="AZY9" s="116"/>
      <c r="AZZ9" s="116"/>
      <c r="BAA9" s="116"/>
      <c r="BAB9" s="116"/>
      <c r="BAC9" s="116"/>
      <c r="BAD9" s="116"/>
      <c r="BAE9" s="116"/>
      <c r="BAF9" s="116"/>
      <c r="BAG9" s="116"/>
      <c r="BAH9" s="116"/>
      <c r="BAI9" s="116"/>
      <c r="BAJ9" s="116"/>
      <c r="BAK9" s="116"/>
      <c r="BAL9" s="116"/>
      <c r="BAM9" s="116"/>
      <c r="BAN9" s="116"/>
      <c r="BAO9" s="116"/>
      <c r="BAP9" s="116"/>
      <c r="BAQ9" s="116"/>
      <c r="BAR9" s="116"/>
      <c r="BAS9" s="116"/>
      <c r="BAT9" s="116"/>
      <c r="BAU9" s="116"/>
      <c r="BAV9" s="116"/>
      <c r="BAW9" s="116"/>
      <c r="BAX9" s="116"/>
      <c r="BAY9" s="116"/>
      <c r="BAZ9" s="116"/>
      <c r="BBA9" s="116"/>
      <c r="BBB9" s="116"/>
      <c r="BBC9" s="116"/>
      <c r="BBD9" s="116"/>
      <c r="BBE9" s="116"/>
      <c r="BBF9" s="116"/>
      <c r="BBG9" s="116"/>
      <c r="BBH9" s="116"/>
      <c r="BBI9" s="116"/>
      <c r="BBJ9" s="116"/>
      <c r="BBK9" s="116"/>
      <c r="BBL9" s="116"/>
      <c r="BBM9" s="116"/>
      <c r="BBN9" s="116"/>
      <c r="BBO9" s="116"/>
      <c r="BBP9" s="116"/>
      <c r="BBQ9" s="116"/>
      <c r="BBR9" s="116"/>
      <c r="BBS9" s="116"/>
      <c r="BBT9" s="116"/>
      <c r="BBU9" s="116"/>
      <c r="BBV9" s="116"/>
      <c r="BBW9" s="116"/>
      <c r="BBX9" s="116"/>
      <c r="BBY9" s="116"/>
      <c r="BBZ9" s="116"/>
      <c r="BCA9" s="116"/>
      <c r="BCB9" s="116"/>
      <c r="BCC9" s="116"/>
      <c r="BCD9" s="116"/>
      <c r="BCE9" s="116"/>
      <c r="BCF9" s="116"/>
      <c r="BCG9" s="116"/>
      <c r="BCH9" s="116"/>
      <c r="BCI9" s="116"/>
      <c r="BCJ9" s="116"/>
      <c r="BCK9" s="116"/>
      <c r="BCL9" s="116"/>
      <c r="BCM9" s="116"/>
      <c r="BCN9" s="116"/>
      <c r="BCO9" s="116"/>
      <c r="BCP9" s="116"/>
      <c r="BCQ9" s="116"/>
      <c r="BCR9" s="116"/>
      <c r="BCS9" s="116"/>
      <c r="BCT9" s="116"/>
      <c r="BCU9" s="116"/>
      <c r="BCV9" s="116"/>
      <c r="BCW9" s="116"/>
      <c r="BCX9" s="116"/>
      <c r="BCY9" s="116"/>
      <c r="BCZ9" s="116"/>
      <c r="BDA9" s="116"/>
      <c r="BDB9" s="116"/>
      <c r="BDC9" s="116"/>
      <c r="BDD9" s="116"/>
      <c r="BDE9" s="116"/>
      <c r="BDF9" s="116"/>
      <c r="BDG9" s="116"/>
      <c r="BDH9" s="116"/>
      <c r="BDI9" s="116"/>
      <c r="BDJ9" s="116"/>
      <c r="BDK9" s="116"/>
      <c r="BDL9" s="116"/>
      <c r="BDM9" s="116"/>
      <c r="BDN9" s="116"/>
      <c r="BDO9" s="116"/>
      <c r="BDP9" s="116"/>
      <c r="BDQ9" s="116"/>
      <c r="BDR9" s="116"/>
      <c r="BDS9" s="116"/>
      <c r="BDT9" s="116"/>
      <c r="BDU9" s="116"/>
      <c r="BDV9" s="116"/>
      <c r="BDW9" s="116"/>
      <c r="BDX9" s="116"/>
      <c r="BDY9" s="116"/>
      <c r="BDZ9" s="116"/>
      <c r="BEA9" s="116"/>
      <c r="BEB9" s="116"/>
      <c r="BEC9" s="116"/>
      <c r="BED9" s="116"/>
      <c r="BEE9" s="116"/>
      <c r="BEF9" s="116"/>
      <c r="BEG9" s="116"/>
      <c r="BEH9" s="116"/>
      <c r="BEI9" s="116"/>
      <c r="BEJ9" s="116"/>
      <c r="BEK9" s="116"/>
      <c r="BEL9" s="116"/>
      <c r="BEM9" s="116"/>
      <c r="BEN9" s="116"/>
      <c r="BEO9" s="116"/>
      <c r="BEP9" s="116"/>
      <c r="BEQ9" s="116"/>
      <c r="BER9" s="116"/>
      <c r="BES9" s="116"/>
      <c r="BET9" s="116"/>
      <c r="BEU9" s="116"/>
      <c r="BEV9" s="116"/>
      <c r="BEW9" s="116"/>
      <c r="BEX9" s="116"/>
      <c r="BEY9" s="116"/>
      <c r="BEZ9" s="116"/>
      <c r="BFA9" s="116"/>
      <c r="BFB9" s="116"/>
      <c r="BFC9" s="116"/>
      <c r="BFD9" s="116"/>
      <c r="BFE9" s="116"/>
      <c r="BFF9" s="116"/>
      <c r="BFG9" s="116"/>
      <c r="BFH9" s="116"/>
      <c r="BFI9" s="116"/>
      <c r="BFJ9" s="116"/>
      <c r="BFK9" s="116"/>
      <c r="BFL9" s="116"/>
      <c r="BFM9" s="116"/>
      <c r="BFN9" s="116"/>
      <c r="BFO9" s="116"/>
      <c r="BFP9" s="116"/>
      <c r="BFQ9" s="116"/>
      <c r="BFR9" s="116"/>
      <c r="BFS9" s="116"/>
      <c r="BFT9" s="116"/>
      <c r="BFU9" s="116"/>
      <c r="BFV9" s="116"/>
      <c r="BFW9" s="116"/>
      <c r="BFX9" s="116"/>
      <c r="BFY9" s="116"/>
      <c r="BFZ9" s="116"/>
      <c r="BGA9" s="116"/>
      <c r="BGB9" s="116"/>
      <c r="BGC9" s="116"/>
      <c r="BGD9" s="116"/>
      <c r="BGE9" s="116"/>
      <c r="BGF9" s="116"/>
      <c r="BGG9" s="116"/>
      <c r="BGH9" s="116"/>
      <c r="BGI9" s="116"/>
      <c r="BGJ9" s="116"/>
      <c r="BGK9" s="116"/>
      <c r="BGL9" s="116"/>
      <c r="BGM9" s="116"/>
      <c r="BGN9" s="116"/>
      <c r="BGO9" s="116"/>
      <c r="BGP9" s="116"/>
      <c r="BGQ9" s="116"/>
      <c r="BGR9" s="116"/>
      <c r="BGS9" s="116"/>
      <c r="BGT9" s="116"/>
      <c r="BGU9" s="116"/>
      <c r="BGV9" s="116"/>
      <c r="BGW9" s="116"/>
      <c r="BGX9" s="116"/>
      <c r="BGY9" s="116"/>
      <c r="BGZ9" s="116"/>
      <c r="BHA9" s="116"/>
      <c r="BHB9" s="116"/>
      <c r="BHC9" s="116"/>
      <c r="BHD9" s="116"/>
      <c r="BHE9" s="116"/>
      <c r="BHF9" s="116"/>
      <c r="BHG9" s="116"/>
      <c r="BHH9" s="116"/>
      <c r="BHI9" s="116"/>
      <c r="BHJ9" s="116"/>
      <c r="BHK9" s="116"/>
      <c r="BHL9" s="116"/>
      <c r="BHM9" s="116"/>
      <c r="BHN9" s="116"/>
      <c r="BHO9" s="116"/>
      <c r="BHP9" s="116"/>
      <c r="BHQ9" s="116"/>
      <c r="BHR9" s="116"/>
      <c r="BHS9" s="116"/>
      <c r="BHT9" s="116"/>
      <c r="BHU9" s="116"/>
      <c r="BHV9" s="116"/>
      <c r="BHW9" s="116"/>
      <c r="BHX9" s="116"/>
      <c r="BHY9" s="116"/>
      <c r="BHZ9" s="116"/>
      <c r="BIA9" s="116"/>
      <c r="BIB9" s="116"/>
      <c r="BIC9" s="116"/>
      <c r="BID9" s="116"/>
      <c r="BIE9" s="116"/>
      <c r="BIF9" s="116"/>
      <c r="BIG9" s="116"/>
      <c r="BIH9" s="116"/>
      <c r="BII9" s="116"/>
      <c r="BIJ9" s="116"/>
      <c r="BIK9" s="116"/>
      <c r="BIL9" s="116"/>
      <c r="BIM9" s="116"/>
      <c r="BIN9" s="116"/>
      <c r="BIO9" s="116"/>
      <c r="BIP9" s="116"/>
      <c r="BIQ9" s="116"/>
      <c r="BIR9" s="116"/>
      <c r="BIS9" s="116"/>
      <c r="BIT9" s="116"/>
      <c r="BIU9" s="116"/>
      <c r="BIV9" s="116"/>
      <c r="BIW9" s="116"/>
      <c r="BIX9" s="116"/>
      <c r="BIY9" s="116"/>
      <c r="BIZ9" s="116"/>
      <c r="BJA9" s="116"/>
      <c r="BJB9" s="116"/>
      <c r="BJC9" s="116"/>
      <c r="BJD9" s="116"/>
      <c r="BJE9" s="116"/>
      <c r="BJF9" s="116"/>
      <c r="BJG9" s="116"/>
      <c r="BJH9" s="116"/>
      <c r="BJI9" s="116"/>
      <c r="BJJ9" s="116"/>
      <c r="BJK9" s="116"/>
      <c r="BJL9" s="116"/>
      <c r="BJM9" s="116"/>
      <c r="BJN9" s="116"/>
      <c r="BJO9" s="116"/>
      <c r="BJP9" s="116"/>
      <c r="BJQ9" s="116"/>
      <c r="BJR9" s="116"/>
      <c r="BJS9" s="116"/>
      <c r="BJT9" s="116"/>
      <c r="BJU9" s="116"/>
      <c r="BJV9" s="116"/>
      <c r="BJW9" s="116"/>
      <c r="BJX9" s="116"/>
      <c r="BJY9" s="116"/>
      <c r="BJZ9" s="116"/>
      <c r="BKA9" s="116"/>
      <c r="BKB9" s="116"/>
      <c r="BKC9" s="116"/>
      <c r="BKD9" s="116"/>
      <c r="BKE9" s="116"/>
      <c r="BKF9" s="116"/>
      <c r="BKG9" s="116"/>
      <c r="BKH9" s="116"/>
      <c r="BKI9" s="116"/>
      <c r="BKJ9" s="116"/>
      <c r="BKK9" s="116"/>
      <c r="BKL9" s="116"/>
      <c r="BKM9" s="116"/>
      <c r="BKN9" s="116"/>
      <c r="BKO9" s="116"/>
      <c r="BKP9" s="116"/>
      <c r="BKQ9" s="116"/>
      <c r="BKR9" s="116"/>
      <c r="BKS9" s="116"/>
      <c r="BKT9" s="116"/>
      <c r="BKU9" s="116"/>
      <c r="BKV9" s="116"/>
      <c r="BKW9" s="116"/>
      <c r="BKX9" s="116"/>
      <c r="BKY9" s="116"/>
      <c r="BKZ9" s="116"/>
      <c r="BLA9" s="116"/>
      <c r="BLB9" s="116"/>
      <c r="BLC9" s="116"/>
      <c r="BLD9" s="116"/>
      <c r="BLE9" s="116"/>
      <c r="BLF9" s="116"/>
      <c r="BLG9" s="116"/>
      <c r="BLH9" s="116"/>
      <c r="BLI9" s="116"/>
      <c r="BLJ9" s="116"/>
      <c r="BLK9" s="116"/>
      <c r="BLL9" s="116"/>
      <c r="BLM9" s="116"/>
      <c r="BLN9" s="116"/>
      <c r="BLO9" s="116"/>
      <c r="BLP9" s="116"/>
      <c r="BLQ9" s="116"/>
      <c r="BLR9" s="116"/>
      <c r="BLS9" s="116"/>
      <c r="BLT9" s="116"/>
      <c r="BLU9" s="116"/>
      <c r="BLV9" s="116"/>
      <c r="BLW9" s="116"/>
      <c r="BLX9" s="116"/>
      <c r="BLY9" s="116"/>
      <c r="BLZ9" s="116"/>
      <c r="BMA9" s="116"/>
      <c r="BMB9" s="116"/>
      <c r="BMC9" s="116"/>
      <c r="BMD9" s="116"/>
      <c r="BME9" s="116"/>
      <c r="BMF9" s="116"/>
      <c r="BMG9" s="116"/>
      <c r="BMH9" s="116"/>
      <c r="BMI9" s="116"/>
      <c r="BMJ9" s="116"/>
      <c r="BMK9" s="116"/>
      <c r="BML9" s="116"/>
      <c r="BMM9" s="116"/>
      <c r="BMN9" s="116"/>
      <c r="BMO9" s="116"/>
      <c r="BMP9" s="116"/>
      <c r="BMQ9" s="116"/>
      <c r="BMR9" s="116"/>
      <c r="BMS9" s="116"/>
      <c r="BMT9" s="116"/>
      <c r="BMU9" s="116"/>
      <c r="BMV9" s="116"/>
      <c r="BMW9" s="116"/>
      <c r="BMX9" s="116"/>
      <c r="BMY9" s="116"/>
      <c r="BMZ9" s="116"/>
      <c r="BNA9" s="116"/>
      <c r="BNB9" s="116"/>
      <c r="BNC9" s="116"/>
      <c r="BND9" s="116"/>
      <c r="BNE9" s="116"/>
      <c r="BNF9" s="116"/>
      <c r="BNG9" s="116"/>
      <c r="BNH9" s="116"/>
      <c r="BNI9" s="116"/>
      <c r="BNJ9" s="116"/>
      <c r="BNK9" s="116"/>
      <c r="BNL9" s="116"/>
      <c r="BNM9" s="116"/>
      <c r="BNN9" s="116"/>
      <c r="BNO9" s="116"/>
      <c r="BNP9" s="116"/>
      <c r="BNQ9" s="116"/>
      <c r="BNR9" s="116"/>
      <c r="BNS9" s="116"/>
      <c r="BNT9" s="116"/>
      <c r="BNU9" s="116"/>
      <c r="BNV9" s="116"/>
      <c r="BNW9" s="116"/>
      <c r="BNX9" s="116"/>
      <c r="BNY9" s="116"/>
      <c r="BNZ9" s="116"/>
      <c r="BOA9" s="116"/>
      <c r="BOB9" s="116"/>
      <c r="BOC9" s="116"/>
      <c r="BOD9" s="116"/>
      <c r="BOE9" s="116"/>
      <c r="BOF9" s="116"/>
      <c r="BOG9" s="116"/>
      <c r="BOH9" s="116"/>
      <c r="BOI9" s="116"/>
      <c r="BOJ9" s="116"/>
      <c r="BOK9" s="116"/>
      <c r="BOL9" s="116"/>
      <c r="BOM9" s="116"/>
      <c r="BON9" s="116"/>
      <c r="BOO9" s="116"/>
      <c r="BOP9" s="116"/>
      <c r="BOQ9" s="116"/>
      <c r="BOR9" s="116"/>
      <c r="BOS9" s="116"/>
      <c r="BOT9" s="116"/>
      <c r="BOU9" s="116"/>
      <c r="BOV9" s="116"/>
      <c r="BOW9" s="116"/>
      <c r="BOX9" s="116"/>
      <c r="BOY9" s="116"/>
      <c r="BOZ9" s="116"/>
      <c r="BPA9" s="116"/>
      <c r="BPB9" s="116"/>
      <c r="BPC9" s="116"/>
      <c r="BPD9" s="116"/>
      <c r="BPE9" s="116"/>
      <c r="BPF9" s="116"/>
      <c r="BPG9" s="116"/>
      <c r="BPH9" s="116"/>
      <c r="BPI9" s="116"/>
      <c r="BPJ9" s="116"/>
      <c r="BPK9" s="116"/>
      <c r="BPL9" s="116"/>
      <c r="BPM9" s="116"/>
      <c r="BPN9" s="116"/>
      <c r="BPO9" s="116"/>
      <c r="BPP9" s="116"/>
      <c r="BPQ9" s="116"/>
      <c r="BPR9" s="116"/>
      <c r="BPS9" s="116"/>
      <c r="BPT9" s="116"/>
      <c r="BPU9" s="116"/>
      <c r="BPV9" s="116"/>
      <c r="BPW9" s="116"/>
      <c r="BPX9" s="116"/>
      <c r="BPY9" s="116"/>
      <c r="BPZ9" s="116"/>
      <c r="BQA9" s="116"/>
      <c r="BQB9" s="116"/>
      <c r="BQC9" s="116"/>
      <c r="BQD9" s="116"/>
      <c r="BQE9" s="116"/>
      <c r="BQF9" s="116"/>
      <c r="BQG9" s="116"/>
      <c r="BQH9" s="116"/>
      <c r="BQI9" s="116"/>
      <c r="BQJ9" s="116"/>
      <c r="BQK9" s="116"/>
      <c r="BQL9" s="116"/>
      <c r="BQM9" s="116"/>
      <c r="BQN9" s="116"/>
      <c r="BQO9" s="116"/>
      <c r="BQP9" s="116"/>
      <c r="BQQ9" s="116"/>
      <c r="BQR9" s="116"/>
      <c r="BQS9" s="116"/>
      <c r="BQT9" s="116"/>
      <c r="BQU9" s="116"/>
      <c r="BQV9" s="116"/>
      <c r="BQW9" s="116"/>
      <c r="BQX9" s="116"/>
      <c r="BQY9" s="116"/>
      <c r="BQZ9" s="116"/>
      <c r="BRA9" s="116"/>
      <c r="BRB9" s="116"/>
      <c r="BRC9" s="116"/>
      <c r="BRD9" s="116"/>
      <c r="BRE9" s="116"/>
      <c r="BRF9" s="116"/>
      <c r="BRG9" s="116"/>
      <c r="BRH9" s="116"/>
      <c r="BRI9" s="116"/>
      <c r="BRJ9" s="116"/>
      <c r="BRK9" s="116"/>
      <c r="BRL9" s="116"/>
      <c r="BRM9" s="116"/>
      <c r="BRN9" s="116"/>
      <c r="BRO9" s="116"/>
      <c r="BRP9" s="116"/>
      <c r="BRQ9" s="116"/>
      <c r="BRR9" s="116"/>
      <c r="BRS9" s="116"/>
      <c r="BRT9" s="116"/>
      <c r="BRU9" s="116"/>
      <c r="BRV9" s="116"/>
      <c r="BRW9" s="116"/>
      <c r="BRX9" s="116"/>
      <c r="BRY9" s="116"/>
      <c r="BRZ9" s="116"/>
      <c r="BSA9" s="116"/>
      <c r="BSB9" s="116"/>
      <c r="BSC9" s="116"/>
      <c r="BSD9" s="116"/>
      <c r="BSE9" s="116"/>
      <c r="BSF9" s="116"/>
      <c r="BSG9" s="116"/>
      <c r="BSH9" s="116"/>
      <c r="BSI9" s="116"/>
      <c r="BSJ9" s="116"/>
      <c r="BSK9" s="116"/>
      <c r="BSL9" s="116"/>
      <c r="BSM9" s="116"/>
      <c r="BSN9" s="116"/>
      <c r="BSO9" s="116"/>
      <c r="BSP9" s="116"/>
      <c r="BSQ9" s="116"/>
      <c r="BSR9" s="116"/>
      <c r="BSS9" s="116"/>
      <c r="BST9" s="116"/>
      <c r="BSU9" s="116"/>
      <c r="BSV9" s="116"/>
      <c r="BSW9" s="116"/>
      <c r="BSX9" s="116"/>
      <c r="BSY9" s="116"/>
      <c r="BSZ9" s="116"/>
      <c r="BTA9" s="116"/>
      <c r="BTB9" s="116"/>
      <c r="BTC9" s="116"/>
      <c r="BTD9" s="116"/>
      <c r="BTE9" s="116"/>
      <c r="BTF9" s="116"/>
      <c r="BTG9" s="116"/>
      <c r="BTH9" s="116"/>
      <c r="BTI9" s="116"/>
      <c r="BTJ9" s="116"/>
      <c r="BTK9" s="116"/>
      <c r="BTL9" s="116"/>
      <c r="BTM9" s="116"/>
      <c r="BTN9" s="116"/>
      <c r="BTO9" s="116"/>
      <c r="BTP9" s="116"/>
      <c r="BTQ9" s="116"/>
      <c r="BTR9" s="116"/>
      <c r="BTS9" s="116"/>
      <c r="BTT9" s="116"/>
      <c r="BTU9" s="116"/>
      <c r="BTV9" s="116"/>
      <c r="BTW9" s="116"/>
      <c r="BTX9" s="116"/>
      <c r="BTY9" s="116"/>
      <c r="BTZ9" s="116"/>
      <c r="BUA9" s="116"/>
      <c r="BUB9" s="116"/>
      <c r="BUC9" s="116"/>
      <c r="BUD9" s="116"/>
      <c r="BUE9" s="116"/>
      <c r="BUF9" s="116"/>
      <c r="BUG9" s="116"/>
      <c r="BUH9" s="116"/>
      <c r="BUI9" s="116"/>
      <c r="BUJ9" s="116"/>
      <c r="BUK9" s="116"/>
      <c r="BUL9" s="116"/>
      <c r="BUM9" s="116"/>
      <c r="BUN9" s="116"/>
      <c r="BUO9" s="116"/>
      <c r="BUP9" s="116"/>
      <c r="BUQ9" s="116"/>
      <c r="BUR9" s="116"/>
      <c r="BUS9" s="116"/>
      <c r="BUT9" s="116"/>
      <c r="BUU9" s="116"/>
      <c r="BUV9" s="116"/>
      <c r="BUW9" s="116"/>
      <c r="BUX9" s="116"/>
      <c r="BUY9" s="116"/>
      <c r="BUZ9" s="116"/>
      <c r="BVA9" s="116"/>
      <c r="BVB9" s="116"/>
      <c r="BVC9" s="116"/>
      <c r="BVD9" s="116"/>
      <c r="BVE9" s="116"/>
      <c r="BVF9" s="116"/>
      <c r="BVG9" s="116"/>
      <c r="BVH9" s="116"/>
      <c r="BVI9" s="116"/>
      <c r="BVJ9" s="116"/>
      <c r="BVK9" s="116"/>
      <c r="BVL9" s="116"/>
      <c r="BVM9" s="116"/>
      <c r="BVN9" s="116"/>
      <c r="BVO9" s="116"/>
      <c r="BVP9" s="116"/>
      <c r="BVQ9" s="116"/>
      <c r="BVR9" s="116"/>
      <c r="BVS9" s="116"/>
      <c r="BVT9" s="116"/>
      <c r="BVU9" s="116"/>
      <c r="BVV9" s="116"/>
      <c r="BVW9" s="116"/>
      <c r="BVX9" s="116"/>
      <c r="BVY9" s="116"/>
      <c r="BVZ9" s="116"/>
      <c r="BWA9" s="116"/>
      <c r="BWB9" s="116"/>
      <c r="BWC9" s="116"/>
      <c r="BWD9" s="116"/>
      <c r="BWE9" s="116"/>
      <c r="BWF9" s="116"/>
      <c r="BWG9" s="116"/>
      <c r="BWH9" s="116"/>
      <c r="BWI9" s="116"/>
      <c r="BWJ9" s="116"/>
      <c r="BWK9" s="116"/>
      <c r="BWL9" s="116"/>
      <c r="BWM9" s="116"/>
      <c r="BWN9" s="116"/>
      <c r="BWO9" s="116"/>
      <c r="BWP9" s="116"/>
      <c r="BWQ9" s="116"/>
      <c r="BWR9" s="116"/>
      <c r="BWS9" s="116"/>
      <c r="BWT9" s="116"/>
      <c r="BWU9" s="116"/>
      <c r="BWV9" s="116"/>
      <c r="BWW9" s="116"/>
      <c r="BWX9" s="116"/>
      <c r="BWY9" s="116"/>
      <c r="BWZ9" s="116"/>
      <c r="BXA9" s="116"/>
      <c r="BXB9" s="116"/>
      <c r="BXC9" s="116"/>
      <c r="BXD9" s="116"/>
      <c r="BXE9" s="116"/>
      <c r="BXF9" s="116"/>
      <c r="BXG9" s="116"/>
      <c r="BXH9" s="116"/>
      <c r="BXI9" s="116"/>
      <c r="BXJ9" s="116"/>
      <c r="BXK9" s="116"/>
      <c r="BXL9" s="116"/>
      <c r="BXM9" s="116"/>
      <c r="BXN9" s="116"/>
      <c r="BXO9" s="116"/>
      <c r="BXP9" s="116"/>
      <c r="BXQ9" s="116"/>
      <c r="BXR9" s="116"/>
      <c r="BXS9" s="116"/>
      <c r="BXT9" s="116"/>
      <c r="BXU9" s="116"/>
      <c r="BXV9" s="116"/>
      <c r="BXW9" s="116"/>
      <c r="BXX9" s="116"/>
      <c r="BXY9" s="116"/>
      <c r="BXZ9" s="116"/>
      <c r="BYA9" s="116"/>
      <c r="BYB9" s="116"/>
      <c r="BYC9" s="116"/>
      <c r="BYD9" s="116"/>
      <c r="BYE9" s="116"/>
      <c r="BYF9" s="116"/>
      <c r="BYG9" s="116"/>
      <c r="BYH9" s="116"/>
      <c r="BYI9" s="116"/>
      <c r="BYJ9" s="116"/>
      <c r="BYK9" s="116"/>
      <c r="BYL9" s="116"/>
      <c r="BYM9" s="116"/>
      <c r="BYN9" s="116"/>
      <c r="BYO9" s="116"/>
      <c r="BYP9" s="116"/>
      <c r="BYQ9" s="116"/>
      <c r="BYR9" s="116"/>
      <c r="BYS9" s="116"/>
      <c r="BYT9" s="116"/>
      <c r="BYU9" s="116"/>
      <c r="BYV9" s="116"/>
      <c r="BYW9" s="116"/>
      <c r="BYX9" s="116"/>
      <c r="BYY9" s="116"/>
      <c r="BYZ9" s="116"/>
      <c r="BZA9" s="116"/>
      <c r="BZB9" s="116"/>
      <c r="BZC9" s="116"/>
      <c r="BZD9" s="116"/>
      <c r="BZE9" s="116"/>
      <c r="BZF9" s="116"/>
      <c r="BZG9" s="116"/>
      <c r="BZH9" s="116"/>
      <c r="BZI9" s="116"/>
      <c r="BZJ9" s="116"/>
      <c r="BZK9" s="116"/>
      <c r="BZL9" s="116"/>
      <c r="BZM9" s="116"/>
      <c r="BZN9" s="116"/>
      <c r="BZO9" s="116"/>
      <c r="BZP9" s="116"/>
      <c r="BZQ9" s="116"/>
      <c r="BZR9" s="116"/>
      <c r="BZS9" s="116"/>
      <c r="BZT9" s="116"/>
      <c r="BZU9" s="116"/>
      <c r="BZV9" s="116"/>
      <c r="BZW9" s="116"/>
      <c r="BZX9" s="116"/>
      <c r="BZY9" s="116"/>
      <c r="BZZ9" s="116"/>
      <c r="CAA9" s="116"/>
      <c r="CAB9" s="116"/>
      <c r="CAC9" s="116"/>
      <c r="CAD9" s="116"/>
      <c r="CAE9" s="116"/>
      <c r="CAF9" s="116"/>
      <c r="CAG9" s="116"/>
      <c r="CAH9" s="116"/>
      <c r="CAI9" s="116"/>
      <c r="CAJ9" s="116"/>
      <c r="CAK9" s="116"/>
      <c r="CAL9" s="116"/>
      <c r="CAM9" s="116"/>
      <c r="CAN9" s="116"/>
      <c r="CAO9" s="116"/>
      <c r="CAP9" s="116"/>
      <c r="CAQ9" s="116"/>
      <c r="CAR9" s="116"/>
      <c r="CAS9" s="116"/>
      <c r="CAT9" s="116"/>
      <c r="CAU9" s="116"/>
      <c r="CAV9" s="116"/>
      <c r="CAW9" s="116"/>
      <c r="CAX9" s="116"/>
      <c r="CAY9" s="116"/>
      <c r="CAZ9" s="116"/>
      <c r="CBA9" s="116"/>
      <c r="CBB9" s="116"/>
      <c r="CBC9" s="116"/>
      <c r="CBD9" s="116"/>
      <c r="CBE9" s="116"/>
      <c r="CBF9" s="116"/>
      <c r="CBG9" s="116"/>
      <c r="CBH9" s="116"/>
      <c r="CBI9" s="116"/>
      <c r="CBJ9" s="116"/>
      <c r="CBK9" s="116"/>
      <c r="CBL9" s="116"/>
      <c r="CBM9" s="116"/>
      <c r="CBN9" s="116"/>
      <c r="CBO9" s="116"/>
      <c r="CBP9" s="116"/>
      <c r="CBQ9" s="116"/>
      <c r="CBR9" s="116"/>
      <c r="CBS9" s="116"/>
      <c r="CBT9" s="116"/>
      <c r="CBU9" s="116"/>
      <c r="CBV9" s="116"/>
      <c r="CBW9" s="116"/>
      <c r="CBX9" s="116"/>
      <c r="CBY9" s="116"/>
      <c r="CBZ9" s="116"/>
      <c r="CCA9" s="116"/>
      <c r="CCB9" s="116"/>
      <c r="CCC9" s="116"/>
      <c r="CCD9" s="116"/>
      <c r="CCE9" s="116"/>
      <c r="CCF9" s="116"/>
      <c r="CCG9" s="116"/>
      <c r="CCH9" s="116"/>
      <c r="CCI9" s="116"/>
      <c r="CCJ9" s="116"/>
      <c r="CCK9" s="116"/>
      <c r="CCL9" s="116"/>
      <c r="CCM9" s="116"/>
      <c r="CCN9" s="116"/>
      <c r="CCO9" s="116"/>
      <c r="CCP9" s="116"/>
      <c r="CCQ9" s="116"/>
      <c r="CCR9" s="116"/>
      <c r="CCS9" s="116"/>
      <c r="CCT9" s="116"/>
      <c r="CCU9" s="116"/>
      <c r="CCV9" s="116"/>
      <c r="CCW9" s="116"/>
      <c r="CCX9" s="116"/>
      <c r="CCY9" s="116"/>
      <c r="CCZ9" s="116"/>
      <c r="CDA9" s="116"/>
      <c r="CDB9" s="116"/>
      <c r="CDC9" s="116"/>
      <c r="CDD9" s="116"/>
      <c r="CDE9" s="116"/>
      <c r="CDF9" s="116"/>
      <c r="CDG9" s="116"/>
      <c r="CDH9" s="116"/>
      <c r="CDI9" s="116"/>
      <c r="CDJ9" s="116"/>
      <c r="CDK9" s="116"/>
      <c r="CDL9" s="116"/>
      <c r="CDM9" s="116"/>
      <c r="CDN9" s="116"/>
      <c r="CDO9" s="116"/>
      <c r="CDP9" s="116"/>
      <c r="CDQ9" s="116"/>
      <c r="CDR9" s="116"/>
      <c r="CDS9" s="116"/>
      <c r="CDT9" s="116"/>
      <c r="CDU9" s="116"/>
      <c r="CDV9" s="116"/>
      <c r="CDW9" s="116"/>
      <c r="CDX9" s="116"/>
      <c r="CDY9" s="116"/>
      <c r="CDZ9" s="116"/>
      <c r="CEA9" s="116"/>
      <c r="CEB9" s="116"/>
      <c r="CEC9" s="116"/>
      <c r="CED9" s="116"/>
      <c r="CEE9" s="116"/>
      <c r="CEF9" s="116"/>
      <c r="CEG9" s="116"/>
      <c r="CEH9" s="116"/>
      <c r="CEI9" s="116"/>
      <c r="CEJ9" s="116"/>
      <c r="CEK9" s="116"/>
      <c r="CEL9" s="116"/>
      <c r="CEM9" s="116"/>
      <c r="CEN9" s="116"/>
      <c r="CEO9" s="116"/>
      <c r="CEP9" s="116"/>
      <c r="CEQ9" s="116"/>
      <c r="CER9" s="116"/>
      <c r="CES9" s="116"/>
      <c r="CET9" s="116"/>
      <c r="CEU9" s="116"/>
      <c r="CEV9" s="116"/>
      <c r="CEW9" s="116"/>
      <c r="CEX9" s="116"/>
      <c r="CEY9" s="116"/>
      <c r="CEZ9" s="116"/>
      <c r="CFA9" s="116"/>
      <c r="CFB9" s="116"/>
      <c r="CFC9" s="116"/>
      <c r="CFD9" s="116"/>
      <c r="CFE9" s="116"/>
      <c r="CFF9" s="116"/>
      <c r="CFG9" s="116"/>
      <c r="CFH9" s="116"/>
      <c r="CFI9" s="116"/>
      <c r="CFJ9" s="116"/>
      <c r="CFK9" s="116"/>
      <c r="CFL9" s="116"/>
      <c r="CFM9" s="116"/>
      <c r="CFN9" s="116"/>
      <c r="CFO9" s="116"/>
      <c r="CFP9" s="116"/>
      <c r="CFQ9" s="116"/>
      <c r="CFR9" s="116"/>
      <c r="CFS9" s="116"/>
      <c r="CFT9" s="116"/>
      <c r="CFU9" s="116"/>
      <c r="CFV9" s="116"/>
      <c r="CFW9" s="116"/>
      <c r="CFX9" s="116"/>
      <c r="CFY9" s="116"/>
      <c r="CFZ9" s="116"/>
      <c r="CGA9" s="116"/>
      <c r="CGB9" s="116"/>
      <c r="CGC9" s="116"/>
      <c r="CGD9" s="116"/>
      <c r="CGE9" s="116"/>
      <c r="CGF9" s="116"/>
      <c r="CGG9" s="116"/>
      <c r="CGH9" s="116"/>
      <c r="CGI9" s="116"/>
      <c r="CGJ9" s="116"/>
      <c r="CGK9" s="116"/>
      <c r="CGL9" s="116"/>
      <c r="CGM9" s="116"/>
      <c r="CGN9" s="116"/>
      <c r="CGO9" s="116"/>
      <c r="CGP9" s="116"/>
      <c r="CGQ9" s="116"/>
      <c r="CGR9" s="116"/>
      <c r="CGS9" s="116"/>
      <c r="CGT9" s="116"/>
      <c r="CGU9" s="116"/>
      <c r="CGV9" s="116"/>
      <c r="CGW9" s="116"/>
      <c r="CGX9" s="116"/>
      <c r="CGY9" s="116"/>
      <c r="CGZ9" s="116"/>
      <c r="CHA9" s="116"/>
      <c r="CHB9" s="116"/>
      <c r="CHC9" s="116"/>
      <c r="CHD9" s="116"/>
      <c r="CHE9" s="116"/>
      <c r="CHF9" s="116"/>
      <c r="CHG9" s="116"/>
      <c r="CHH9" s="116"/>
      <c r="CHI9" s="116"/>
      <c r="CHJ9" s="116"/>
      <c r="CHK9" s="116"/>
      <c r="CHL9" s="116"/>
      <c r="CHM9" s="116"/>
      <c r="CHN9" s="116"/>
      <c r="CHO9" s="116"/>
      <c r="CHP9" s="116"/>
      <c r="CHQ9" s="116"/>
      <c r="CHR9" s="116"/>
      <c r="CHS9" s="116"/>
      <c r="CHT9" s="116"/>
      <c r="CHU9" s="116"/>
      <c r="CHV9" s="116"/>
      <c r="CHW9" s="116"/>
      <c r="CHX9" s="116"/>
      <c r="CHY9" s="116"/>
      <c r="CHZ9" s="116"/>
      <c r="CIA9" s="116"/>
      <c r="CIB9" s="116"/>
      <c r="CIC9" s="116"/>
      <c r="CID9" s="116"/>
      <c r="CIE9" s="116"/>
      <c r="CIF9" s="116"/>
      <c r="CIG9" s="116"/>
      <c r="CIH9" s="116"/>
      <c r="CII9" s="116"/>
      <c r="CIJ9" s="116"/>
      <c r="CIK9" s="116"/>
      <c r="CIL9" s="116"/>
      <c r="CIM9" s="116"/>
      <c r="CIN9" s="116"/>
      <c r="CIO9" s="116"/>
      <c r="CIP9" s="116"/>
      <c r="CIQ9" s="116"/>
      <c r="CIR9" s="116"/>
      <c r="CIS9" s="116"/>
      <c r="CIT9" s="116"/>
      <c r="CIU9" s="116"/>
      <c r="CIV9" s="116"/>
      <c r="CIW9" s="116"/>
      <c r="CIX9" s="116"/>
      <c r="CIY9" s="116"/>
      <c r="CIZ9" s="116"/>
      <c r="CJA9" s="116"/>
      <c r="CJB9" s="116"/>
      <c r="CJC9" s="116"/>
      <c r="CJD9" s="116"/>
      <c r="CJE9" s="116"/>
      <c r="CJF9" s="116"/>
      <c r="CJG9" s="116"/>
      <c r="CJH9" s="116"/>
      <c r="CJI9" s="116"/>
      <c r="CJJ9" s="116"/>
      <c r="CJK9" s="116"/>
      <c r="CJL9" s="116"/>
      <c r="CJM9" s="116"/>
      <c r="CJN9" s="116"/>
      <c r="CJO9" s="116"/>
      <c r="CJP9" s="116"/>
      <c r="CJQ9" s="116"/>
      <c r="CJR9" s="116"/>
      <c r="CJS9" s="116"/>
      <c r="CJT9" s="116"/>
      <c r="CJU9" s="116"/>
      <c r="CJV9" s="116"/>
      <c r="CJW9" s="116"/>
      <c r="CJX9" s="116"/>
      <c r="CJY9" s="116"/>
      <c r="CJZ9" s="116"/>
      <c r="CKA9" s="116"/>
      <c r="CKB9" s="116"/>
      <c r="CKC9" s="116"/>
      <c r="CKD9" s="116"/>
      <c r="CKE9" s="116"/>
      <c r="CKF9" s="116"/>
      <c r="CKG9" s="116"/>
      <c r="CKH9" s="116"/>
      <c r="CKI9" s="116"/>
      <c r="CKJ9" s="116"/>
      <c r="CKK9" s="116"/>
      <c r="CKL9" s="116"/>
      <c r="CKM9" s="116"/>
      <c r="CKN9" s="116"/>
      <c r="CKO9" s="116"/>
      <c r="CKP9" s="116"/>
      <c r="CKQ9" s="116"/>
      <c r="CKR9" s="116"/>
      <c r="CKS9" s="116"/>
      <c r="CKT9" s="116"/>
      <c r="CKU9" s="116"/>
      <c r="CKV9" s="116"/>
      <c r="CKW9" s="116"/>
      <c r="CKX9" s="116"/>
      <c r="CKY9" s="116"/>
      <c r="CKZ9" s="116"/>
      <c r="CLA9" s="116"/>
      <c r="CLB9" s="116"/>
      <c r="CLC9" s="116"/>
      <c r="CLD9" s="116"/>
      <c r="CLE9" s="116"/>
      <c r="CLF9" s="116"/>
      <c r="CLG9" s="116"/>
      <c r="CLH9" s="116"/>
      <c r="CLI9" s="116"/>
      <c r="CLJ9" s="116"/>
      <c r="CLK9" s="116"/>
      <c r="CLL9" s="116"/>
      <c r="CLM9" s="116"/>
      <c r="CLN9" s="116"/>
      <c r="CLO9" s="116"/>
      <c r="CLP9" s="116"/>
      <c r="CLQ9" s="116"/>
      <c r="CLR9" s="116"/>
      <c r="CLS9" s="116"/>
      <c r="CLT9" s="116"/>
      <c r="CLU9" s="116"/>
      <c r="CLV9" s="116"/>
      <c r="CLW9" s="116"/>
      <c r="CLX9" s="116"/>
      <c r="CLY9" s="116"/>
      <c r="CLZ9" s="116"/>
      <c r="CMA9" s="116"/>
      <c r="CMB9" s="116"/>
      <c r="CMC9" s="116"/>
      <c r="CMD9" s="116"/>
      <c r="CME9" s="116"/>
      <c r="CMF9" s="116"/>
      <c r="CMG9" s="116"/>
      <c r="CMH9" s="116"/>
      <c r="CMI9" s="116"/>
      <c r="CMJ9" s="116"/>
      <c r="CMK9" s="116"/>
      <c r="CML9" s="116"/>
      <c r="CMM9" s="116"/>
      <c r="CMN9" s="116"/>
      <c r="CMO9" s="116"/>
      <c r="CMP9" s="116"/>
      <c r="CMQ9" s="116"/>
      <c r="CMR9" s="116"/>
      <c r="CMS9" s="116"/>
      <c r="CMT9" s="116"/>
      <c r="CMU9" s="116"/>
      <c r="CMV9" s="116"/>
      <c r="CMW9" s="116"/>
      <c r="CMX9" s="116"/>
      <c r="CMY9" s="116"/>
      <c r="CMZ9" s="116"/>
      <c r="CNA9" s="116"/>
      <c r="CNB9" s="116"/>
      <c r="CNC9" s="116"/>
      <c r="CND9" s="116"/>
      <c r="CNE9" s="116"/>
      <c r="CNF9" s="116"/>
      <c r="CNG9" s="116"/>
      <c r="CNH9" s="116"/>
      <c r="CNI9" s="116"/>
      <c r="CNJ9" s="116"/>
      <c r="CNK9" s="116"/>
      <c r="CNL9" s="116"/>
      <c r="CNM9" s="116"/>
      <c r="CNN9" s="116"/>
      <c r="CNO9" s="116"/>
      <c r="CNP9" s="116"/>
      <c r="CNQ9" s="116"/>
      <c r="CNR9" s="116"/>
      <c r="CNS9" s="116"/>
      <c r="CNT9" s="116"/>
      <c r="CNU9" s="116"/>
      <c r="CNV9" s="116"/>
      <c r="CNW9" s="116"/>
      <c r="CNX9" s="116"/>
      <c r="CNY9" s="116"/>
      <c r="CNZ9" s="116"/>
      <c r="COA9" s="116"/>
      <c r="COB9" s="116"/>
      <c r="COC9" s="116"/>
      <c r="COD9" s="116"/>
      <c r="COE9" s="116"/>
      <c r="COF9" s="116"/>
      <c r="COG9" s="116"/>
      <c r="COH9" s="116"/>
      <c r="COI9" s="116"/>
      <c r="COJ9" s="116"/>
      <c r="COK9" s="116"/>
      <c r="COL9" s="116"/>
      <c r="COM9" s="116"/>
      <c r="CON9" s="116"/>
      <c r="COO9" s="116"/>
      <c r="COP9" s="116"/>
      <c r="COQ9" s="116"/>
      <c r="COR9" s="116"/>
      <c r="COS9" s="116"/>
      <c r="COT9" s="116"/>
      <c r="COU9" s="116"/>
      <c r="COV9" s="116"/>
      <c r="COW9" s="116"/>
      <c r="COX9" s="116"/>
      <c r="COY9" s="116"/>
      <c r="COZ9" s="116"/>
      <c r="CPA9" s="116"/>
      <c r="CPB9" s="116"/>
      <c r="CPC9" s="116"/>
      <c r="CPD9" s="116"/>
      <c r="CPE9" s="116"/>
      <c r="CPF9" s="116"/>
      <c r="CPG9" s="116"/>
      <c r="CPH9" s="116"/>
      <c r="CPI9" s="116"/>
      <c r="CPJ9" s="116"/>
      <c r="CPK9" s="116"/>
      <c r="CPL9" s="116"/>
      <c r="CPM9" s="116"/>
      <c r="CPN9" s="116"/>
      <c r="CPO9" s="116"/>
      <c r="CPP9" s="116"/>
      <c r="CPQ9" s="116"/>
      <c r="CPR9" s="116"/>
      <c r="CPS9" s="116"/>
      <c r="CPT9" s="116"/>
      <c r="CPU9" s="116"/>
      <c r="CPV9" s="116"/>
      <c r="CPW9" s="116"/>
      <c r="CPX9" s="116"/>
      <c r="CPY9" s="116"/>
      <c r="CPZ9" s="116"/>
      <c r="CQA9" s="116"/>
      <c r="CQB9" s="116"/>
      <c r="CQC9" s="116"/>
      <c r="CQD9" s="116"/>
      <c r="CQE9" s="116"/>
      <c r="CQF9" s="116"/>
      <c r="CQG9" s="116"/>
      <c r="CQH9" s="116"/>
      <c r="CQI9" s="116"/>
      <c r="CQJ9" s="116"/>
      <c r="CQK9" s="116"/>
      <c r="CQL9" s="116"/>
      <c r="CQM9" s="116"/>
      <c r="CQN9" s="116"/>
      <c r="CQO9" s="116"/>
      <c r="CQP9" s="116"/>
      <c r="CQQ9" s="116"/>
      <c r="CQR9" s="116"/>
      <c r="CQS9" s="116"/>
      <c r="CQT9" s="116"/>
      <c r="CQU9" s="116"/>
      <c r="CQV9" s="116"/>
      <c r="CQW9" s="116"/>
      <c r="CQX9" s="116"/>
      <c r="CQY9" s="116"/>
      <c r="CQZ9" s="116"/>
      <c r="CRA9" s="116"/>
      <c r="CRB9" s="116"/>
      <c r="CRC9" s="116"/>
      <c r="CRD9" s="116"/>
      <c r="CRE9" s="116"/>
      <c r="CRF9" s="116"/>
      <c r="CRG9" s="116"/>
      <c r="CRH9" s="116"/>
      <c r="CRI9" s="116"/>
      <c r="CRJ9" s="116"/>
      <c r="CRK9" s="116"/>
      <c r="CRL9" s="116"/>
      <c r="CRM9" s="116"/>
      <c r="CRN9" s="116"/>
      <c r="CRO9" s="116"/>
      <c r="CRP9" s="116"/>
      <c r="CRQ9" s="116"/>
      <c r="CRR9" s="116"/>
      <c r="CRS9" s="116"/>
      <c r="CRT9" s="116"/>
      <c r="CRU9" s="116"/>
      <c r="CRV9" s="116"/>
      <c r="CRW9" s="116"/>
      <c r="CRX9" s="116"/>
      <c r="CRY9" s="116"/>
      <c r="CRZ9" s="116"/>
      <c r="CSA9" s="116"/>
      <c r="CSB9" s="116"/>
      <c r="CSC9" s="116"/>
      <c r="CSD9" s="116"/>
      <c r="CSE9" s="116"/>
      <c r="CSF9" s="116"/>
      <c r="CSG9" s="116"/>
      <c r="CSH9" s="116"/>
      <c r="CSI9" s="116"/>
      <c r="CSJ9" s="116"/>
      <c r="CSK9" s="116"/>
      <c r="CSL9" s="116"/>
      <c r="CSM9" s="116"/>
      <c r="CSN9" s="116"/>
      <c r="CSO9" s="116"/>
      <c r="CSP9" s="116"/>
      <c r="CSQ9" s="116"/>
      <c r="CSR9" s="116"/>
      <c r="CSS9" s="116"/>
      <c r="CST9" s="116"/>
      <c r="CSU9" s="116"/>
      <c r="CSV9" s="116"/>
      <c r="CSW9" s="116"/>
      <c r="CSX9" s="116"/>
      <c r="CSY9" s="116"/>
      <c r="CSZ9" s="116"/>
      <c r="CTA9" s="116"/>
      <c r="CTB9" s="116"/>
      <c r="CTC9" s="116"/>
      <c r="CTD9" s="116"/>
      <c r="CTE9" s="116"/>
      <c r="CTF9" s="116"/>
      <c r="CTG9" s="116"/>
      <c r="CTH9" s="116"/>
      <c r="CTI9" s="116"/>
      <c r="CTJ9" s="116"/>
      <c r="CTK9" s="116"/>
      <c r="CTL9" s="116"/>
      <c r="CTM9" s="116"/>
      <c r="CTN9" s="116"/>
      <c r="CTO9" s="116"/>
      <c r="CTP9" s="116"/>
      <c r="CTQ9" s="116"/>
      <c r="CTR9" s="116"/>
      <c r="CTS9" s="116"/>
      <c r="CTT9" s="116"/>
      <c r="CTU9" s="116"/>
      <c r="CTV9" s="116"/>
      <c r="CTW9" s="116"/>
      <c r="CTX9" s="116"/>
      <c r="CTY9" s="116"/>
      <c r="CTZ9" s="116"/>
      <c r="CUA9" s="116"/>
      <c r="CUB9" s="116"/>
      <c r="CUC9" s="116"/>
      <c r="CUD9" s="116"/>
      <c r="CUE9" s="116"/>
      <c r="CUF9" s="116"/>
      <c r="CUG9" s="116"/>
      <c r="CUH9" s="116"/>
      <c r="CUI9" s="116"/>
      <c r="CUJ9" s="116"/>
      <c r="CUK9" s="116"/>
      <c r="CUL9" s="116"/>
      <c r="CUM9" s="116"/>
      <c r="CUN9" s="116"/>
      <c r="CUO9" s="116"/>
      <c r="CUP9" s="116"/>
      <c r="CUQ9" s="116"/>
      <c r="CUR9" s="116"/>
      <c r="CUS9" s="116"/>
      <c r="CUT9" s="116"/>
      <c r="CUU9" s="116"/>
      <c r="CUV9" s="116"/>
      <c r="CUW9" s="116"/>
      <c r="CUX9" s="116"/>
      <c r="CUY9" s="116"/>
      <c r="CUZ9" s="116"/>
      <c r="CVA9" s="116"/>
      <c r="CVB9" s="116"/>
      <c r="CVC9" s="116"/>
      <c r="CVD9" s="116"/>
      <c r="CVE9" s="116"/>
      <c r="CVF9" s="116"/>
      <c r="CVG9" s="116"/>
      <c r="CVH9" s="116"/>
      <c r="CVI9" s="116"/>
      <c r="CVJ9" s="116"/>
      <c r="CVK9" s="116"/>
      <c r="CVL9" s="116"/>
      <c r="CVM9" s="116"/>
      <c r="CVN9" s="116"/>
      <c r="CVO9" s="116"/>
      <c r="CVP9" s="116"/>
      <c r="CVQ9" s="116"/>
      <c r="CVR9" s="116"/>
      <c r="CVS9" s="116"/>
      <c r="CVT9" s="116"/>
      <c r="CVU9" s="116"/>
      <c r="CVV9" s="116"/>
      <c r="CVW9" s="116"/>
      <c r="CVX9" s="116"/>
      <c r="CVY9" s="116"/>
      <c r="CVZ9" s="116"/>
      <c r="CWA9" s="116"/>
      <c r="CWB9" s="116"/>
      <c r="CWC9" s="116"/>
      <c r="CWD9" s="116"/>
      <c r="CWE9" s="116"/>
      <c r="CWF9" s="116"/>
      <c r="CWG9" s="116"/>
      <c r="CWH9" s="116"/>
      <c r="CWI9" s="116"/>
      <c r="CWJ9" s="116"/>
      <c r="CWK9" s="116"/>
      <c r="CWL9" s="116"/>
      <c r="CWM9" s="116"/>
      <c r="CWN9" s="116"/>
      <c r="CWO9" s="116"/>
      <c r="CWP9" s="116"/>
      <c r="CWQ9" s="116"/>
      <c r="CWR9" s="116"/>
      <c r="CWS9" s="116"/>
      <c r="CWT9" s="116"/>
      <c r="CWU9" s="116"/>
      <c r="CWV9" s="116"/>
      <c r="CWW9" s="116"/>
      <c r="CWX9" s="116"/>
      <c r="CWY9" s="116"/>
      <c r="CWZ9" s="116"/>
      <c r="CXA9" s="116"/>
      <c r="CXB9" s="116"/>
      <c r="CXC9" s="116"/>
      <c r="CXD9" s="116"/>
      <c r="CXE9" s="116"/>
      <c r="CXF9" s="116"/>
      <c r="CXG9" s="116"/>
      <c r="CXH9" s="116"/>
      <c r="CXI9" s="116"/>
      <c r="CXJ9" s="116"/>
      <c r="CXK9" s="116"/>
      <c r="CXL9" s="116"/>
      <c r="CXM9" s="116"/>
      <c r="CXN9" s="116"/>
      <c r="CXO9" s="116"/>
      <c r="CXP9" s="116"/>
      <c r="CXQ9" s="116"/>
      <c r="CXR9" s="116"/>
      <c r="CXS9" s="116"/>
      <c r="CXT9" s="116"/>
      <c r="CXU9" s="116"/>
      <c r="CXV9" s="116"/>
      <c r="CXW9" s="116"/>
      <c r="CXX9" s="116"/>
      <c r="CXY9" s="116"/>
      <c r="CXZ9" s="116"/>
      <c r="CYA9" s="116"/>
      <c r="CYB9" s="116"/>
      <c r="CYC9" s="116"/>
      <c r="CYD9" s="116"/>
      <c r="CYE9" s="116"/>
      <c r="CYF9" s="116"/>
      <c r="CYG9" s="116"/>
      <c r="CYH9" s="116"/>
      <c r="CYI9" s="116"/>
      <c r="CYJ9" s="116"/>
      <c r="CYK9" s="116"/>
      <c r="CYL9" s="116"/>
      <c r="CYM9" s="116"/>
      <c r="CYN9" s="116"/>
      <c r="CYO9" s="116"/>
      <c r="CYP9" s="116"/>
      <c r="CYQ9" s="116"/>
      <c r="CYR9" s="116"/>
      <c r="CYS9" s="116"/>
      <c r="CYT9" s="116"/>
      <c r="CYU9" s="116"/>
      <c r="CYV9" s="116"/>
      <c r="CYW9" s="116"/>
      <c r="CYX9" s="116"/>
      <c r="CYY9" s="116"/>
      <c r="CYZ9" s="116"/>
      <c r="CZA9" s="116"/>
      <c r="CZB9" s="116"/>
      <c r="CZC9" s="116"/>
      <c r="CZD9" s="116"/>
      <c r="CZE9" s="116"/>
      <c r="CZF9" s="116"/>
      <c r="CZG9" s="116"/>
      <c r="CZH9" s="116"/>
      <c r="CZI9" s="116"/>
      <c r="CZJ9" s="116"/>
      <c r="CZK9" s="116"/>
      <c r="CZL9" s="116"/>
      <c r="CZM9" s="116"/>
      <c r="CZN9" s="116"/>
      <c r="CZO9" s="116"/>
      <c r="CZP9" s="116"/>
      <c r="CZQ9" s="116"/>
      <c r="CZR9" s="116"/>
      <c r="CZS9" s="116"/>
      <c r="CZT9" s="116"/>
      <c r="CZU9" s="116"/>
      <c r="CZV9" s="116"/>
      <c r="CZW9" s="116"/>
      <c r="CZX9" s="116"/>
      <c r="CZY9" s="116"/>
      <c r="CZZ9" s="116"/>
      <c r="DAA9" s="116"/>
      <c r="DAB9" s="116"/>
      <c r="DAC9" s="116"/>
      <c r="DAD9" s="116"/>
      <c r="DAE9" s="116"/>
      <c r="DAF9" s="116"/>
      <c r="DAG9" s="116"/>
      <c r="DAH9" s="116"/>
      <c r="DAI9" s="116"/>
      <c r="DAJ9" s="116"/>
      <c r="DAK9" s="116"/>
      <c r="DAL9" s="116"/>
      <c r="DAM9" s="116"/>
      <c r="DAN9" s="116"/>
      <c r="DAO9" s="116"/>
      <c r="DAP9" s="116"/>
      <c r="DAQ9" s="116"/>
      <c r="DAR9" s="116"/>
      <c r="DAS9" s="116"/>
      <c r="DAT9" s="116"/>
      <c r="DAU9" s="116"/>
      <c r="DAV9" s="116"/>
      <c r="DAW9" s="116"/>
      <c r="DAX9" s="116"/>
      <c r="DAY9" s="116"/>
      <c r="DAZ9" s="116"/>
      <c r="DBA9" s="116"/>
      <c r="DBB9" s="116"/>
      <c r="DBC9" s="116"/>
      <c r="DBD9" s="116"/>
      <c r="DBE9" s="116"/>
      <c r="DBF9" s="116"/>
      <c r="DBG9" s="116"/>
      <c r="DBH9" s="116"/>
      <c r="DBI9" s="116"/>
      <c r="DBJ9" s="116"/>
      <c r="DBK9" s="116"/>
      <c r="DBL9" s="116"/>
      <c r="DBM9" s="116"/>
      <c r="DBN9" s="116"/>
      <c r="DBO9" s="116"/>
      <c r="DBP9" s="116"/>
      <c r="DBQ9" s="116"/>
      <c r="DBR9" s="116"/>
      <c r="DBS9" s="116"/>
      <c r="DBT9" s="116"/>
      <c r="DBU9" s="116"/>
      <c r="DBV9" s="116"/>
      <c r="DBW9" s="116"/>
      <c r="DBX9" s="116"/>
      <c r="DBY9" s="116"/>
      <c r="DBZ9" s="116"/>
      <c r="DCA9" s="116"/>
      <c r="DCB9" s="116"/>
      <c r="DCC9" s="116"/>
      <c r="DCD9" s="116"/>
      <c r="DCE9" s="116"/>
      <c r="DCF9" s="116"/>
      <c r="DCG9" s="116"/>
      <c r="DCH9" s="116"/>
      <c r="DCI9" s="116"/>
      <c r="DCJ9" s="116"/>
      <c r="DCK9" s="116"/>
      <c r="DCL9" s="116"/>
      <c r="DCM9" s="116"/>
      <c r="DCN9" s="116"/>
      <c r="DCO9" s="116"/>
      <c r="DCP9" s="116"/>
      <c r="DCQ9" s="116"/>
      <c r="DCR9" s="116"/>
      <c r="DCS9" s="116"/>
      <c r="DCT9" s="116"/>
      <c r="DCU9" s="116"/>
      <c r="DCV9" s="116"/>
      <c r="DCW9" s="116"/>
      <c r="DCX9" s="116"/>
      <c r="DCY9" s="116"/>
      <c r="DCZ9" s="116"/>
      <c r="DDA9" s="116"/>
      <c r="DDB9" s="116"/>
      <c r="DDC9" s="116"/>
      <c r="DDD9" s="116"/>
      <c r="DDE9" s="116"/>
      <c r="DDF9" s="116"/>
      <c r="DDG9" s="116"/>
      <c r="DDH9" s="116"/>
      <c r="DDI9" s="116"/>
      <c r="DDJ9" s="116"/>
      <c r="DDK9" s="116"/>
      <c r="DDL9" s="116"/>
      <c r="DDM9" s="116"/>
      <c r="DDN9" s="116"/>
      <c r="DDO9" s="116"/>
      <c r="DDP9" s="116"/>
      <c r="DDQ9" s="116"/>
      <c r="DDR9" s="116"/>
      <c r="DDS9" s="116"/>
      <c r="DDT9" s="116"/>
      <c r="DDU9" s="116"/>
      <c r="DDV9" s="116"/>
      <c r="DDW9" s="116"/>
      <c r="DDX9" s="116"/>
      <c r="DDY9" s="116"/>
      <c r="DDZ9" s="116"/>
      <c r="DEA9" s="116"/>
      <c r="DEB9" s="116"/>
      <c r="DEC9" s="116"/>
      <c r="DED9" s="116"/>
      <c r="DEE9" s="116"/>
      <c r="DEF9" s="116"/>
      <c r="DEG9" s="116"/>
      <c r="DEH9" s="116"/>
      <c r="DEI9" s="116"/>
      <c r="DEJ9" s="116"/>
      <c r="DEK9" s="116"/>
      <c r="DEL9" s="116"/>
      <c r="DEM9" s="116"/>
      <c r="DEN9" s="116"/>
      <c r="DEO9" s="116"/>
      <c r="DEP9" s="116"/>
      <c r="DEQ9" s="116"/>
      <c r="DER9" s="116"/>
      <c r="DES9" s="116"/>
      <c r="DET9" s="116"/>
      <c r="DEU9" s="116"/>
      <c r="DEV9" s="116"/>
      <c r="DEW9" s="116"/>
      <c r="DEX9" s="116"/>
      <c r="DEY9" s="116"/>
      <c r="DEZ9" s="116"/>
      <c r="DFA9" s="116"/>
      <c r="DFB9" s="116"/>
      <c r="DFC9" s="116"/>
      <c r="DFD9" s="116"/>
      <c r="DFE9" s="116"/>
      <c r="DFF9" s="116"/>
      <c r="DFG9" s="116"/>
      <c r="DFH9" s="116"/>
      <c r="DFI9" s="116"/>
      <c r="DFJ9" s="116"/>
      <c r="DFK9" s="116"/>
      <c r="DFL9" s="116"/>
      <c r="DFM9" s="116"/>
      <c r="DFN9" s="116"/>
      <c r="DFO9" s="116"/>
      <c r="DFP9" s="116"/>
      <c r="DFQ9" s="116"/>
      <c r="DFR9" s="116"/>
      <c r="DFS9" s="116"/>
      <c r="DFT9" s="116"/>
      <c r="DFU9" s="116"/>
      <c r="DFV9" s="116"/>
      <c r="DFW9" s="116"/>
      <c r="DFX9" s="116"/>
      <c r="DFY9" s="116"/>
      <c r="DFZ9" s="116"/>
      <c r="DGA9" s="116"/>
      <c r="DGB9" s="116"/>
      <c r="DGC9" s="116"/>
      <c r="DGD9" s="116"/>
      <c r="DGE9" s="116"/>
      <c r="DGF9" s="116"/>
      <c r="DGG9" s="116"/>
      <c r="DGH9" s="116"/>
      <c r="DGI9" s="116"/>
      <c r="DGJ9" s="116"/>
      <c r="DGK9" s="116"/>
      <c r="DGL9" s="116"/>
      <c r="DGM9" s="116"/>
      <c r="DGN9" s="116"/>
      <c r="DGO9" s="116"/>
      <c r="DGP9" s="116"/>
      <c r="DGQ9" s="116"/>
      <c r="DGR9" s="116"/>
      <c r="DGS9" s="116"/>
      <c r="DGT9" s="116"/>
      <c r="DGU9" s="116"/>
      <c r="DGV9" s="116"/>
      <c r="DGW9" s="116"/>
      <c r="DGX9" s="116"/>
      <c r="DGY9" s="116"/>
      <c r="DGZ9" s="116"/>
      <c r="DHA9" s="116"/>
      <c r="DHB9" s="116"/>
      <c r="DHC9" s="116"/>
      <c r="DHD9" s="116"/>
      <c r="DHE9" s="116"/>
      <c r="DHF9" s="116"/>
      <c r="DHG9" s="116"/>
      <c r="DHH9" s="116"/>
      <c r="DHI9" s="116"/>
      <c r="DHJ9" s="116"/>
      <c r="DHK9" s="116"/>
      <c r="DHL9" s="116"/>
      <c r="DHM9" s="116"/>
      <c r="DHN9" s="116"/>
      <c r="DHO9" s="116"/>
      <c r="DHP9" s="116"/>
      <c r="DHQ9" s="116"/>
      <c r="DHR9" s="116"/>
      <c r="DHS9" s="116"/>
      <c r="DHT9" s="116"/>
      <c r="DHU9" s="116"/>
      <c r="DHV9" s="116"/>
      <c r="DHW9" s="116"/>
      <c r="DHX9" s="116"/>
      <c r="DHY9" s="116"/>
      <c r="DHZ9" s="116"/>
      <c r="DIA9" s="116"/>
      <c r="DIB9" s="116"/>
      <c r="DIC9" s="116"/>
      <c r="DID9" s="116"/>
      <c r="DIE9" s="116"/>
      <c r="DIF9" s="116"/>
      <c r="DIG9" s="116"/>
      <c r="DIH9" s="116"/>
      <c r="DII9" s="116"/>
      <c r="DIJ9" s="116"/>
      <c r="DIK9" s="116"/>
      <c r="DIL9" s="116"/>
      <c r="DIM9" s="116"/>
      <c r="DIN9" s="116"/>
      <c r="DIO9" s="116"/>
      <c r="DIP9" s="116"/>
      <c r="DIQ9" s="116"/>
      <c r="DIR9" s="116"/>
      <c r="DIS9" s="116"/>
      <c r="DIT9" s="116"/>
      <c r="DIU9" s="116"/>
      <c r="DIV9" s="116"/>
      <c r="DIW9" s="116"/>
      <c r="DIX9" s="116"/>
      <c r="DIY9" s="116"/>
      <c r="DIZ9" s="116"/>
      <c r="DJA9" s="116"/>
      <c r="DJB9" s="116"/>
      <c r="DJC9" s="116"/>
      <c r="DJD9" s="116"/>
      <c r="DJE9" s="116"/>
      <c r="DJF9" s="116"/>
      <c r="DJG9" s="116"/>
      <c r="DJH9" s="116"/>
      <c r="DJI9" s="116"/>
      <c r="DJJ9" s="116"/>
      <c r="DJK9" s="116"/>
      <c r="DJL9" s="116"/>
      <c r="DJM9" s="116"/>
      <c r="DJN9" s="116"/>
      <c r="DJO9" s="116"/>
      <c r="DJP9" s="116"/>
      <c r="DJQ9" s="116"/>
      <c r="DJR9" s="116"/>
      <c r="DJS9" s="116"/>
      <c r="DJT9" s="116"/>
      <c r="DJU9" s="116"/>
      <c r="DJV9" s="116"/>
      <c r="DJW9" s="116"/>
      <c r="DJX9" s="116"/>
      <c r="DJY9" s="116"/>
      <c r="DJZ9" s="116"/>
      <c r="DKA9" s="116"/>
      <c r="DKB9" s="116"/>
      <c r="DKC9" s="116"/>
      <c r="DKD9" s="116"/>
      <c r="DKE9" s="116"/>
      <c r="DKF9" s="116"/>
      <c r="DKG9" s="116"/>
      <c r="DKH9" s="116"/>
      <c r="DKI9" s="116"/>
      <c r="DKJ9" s="116"/>
      <c r="DKK9" s="116"/>
      <c r="DKL9" s="116"/>
      <c r="DKM9" s="116"/>
      <c r="DKN9" s="116"/>
      <c r="DKO9" s="116"/>
      <c r="DKP9" s="116"/>
      <c r="DKQ9" s="116"/>
      <c r="DKR9" s="116"/>
      <c r="DKS9" s="116"/>
      <c r="DKT9" s="116"/>
      <c r="DKU9" s="116"/>
      <c r="DKV9" s="116"/>
      <c r="DKW9" s="116"/>
      <c r="DKX9" s="116"/>
      <c r="DKY9" s="116"/>
      <c r="DKZ9" s="116"/>
      <c r="DLA9" s="116"/>
      <c r="DLB9" s="116"/>
      <c r="DLC9" s="116"/>
      <c r="DLD9" s="116"/>
      <c r="DLE9" s="116"/>
      <c r="DLF9" s="116"/>
      <c r="DLG9" s="116"/>
      <c r="DLH9" s="116"/>
      <c r="DLI9" s="116"/>
      <c r="DLJ9" s="116"/>
      <c r="DLK9" s="116"/>
      <c r="DLL9" s="116"/>
      <c r="DLM9" s="116"/>
      <c r="DLN9" s="116"/>
      <c r="DLO9" s="116"/>
      <c r="DLP9" s="116"/>
      <c r="DLQ9" s="116"/>
      <c r="DLR9" s="116"/>
      <c r="DLS9" s="116"/>
      <c r="DLT9" s="116"/>
      <c r="DLU9" s="116"/>
      <c r="DLV9" s="116"/>
      <c r="DLW9" s="116"/>
      <c r="DLX9" s="116"/>
      <c r="DLY9" s="116"/>
      <c r="DLZ9" s="116"/>
      <c r="DMA9" s="116"/>
      <c r="DMB9" s="116"/>
      <c r="DMC9" s="116"/>
      <c r="DMD9" s="116"/>
      <c r="DME9" s="116"/>
      <c r="DMF9" s="116"/>
      <c r="DMG9" s="116"/>
      <c r="DMH9" s="116"/>
      <c r="DMI9" s="116"/>
      <c r="DMJ9" s="116"/>
      <c r="DMK9" s="116"/>
      <c r="DML9" s="116"/>
      <c r="DMM9" s="116"/>
      <c r="DMN9" s="116"/>
      <c r="DMO9" s="116"/>
      <c r="DMP9" s="116"/>
      <c r="DMQ9" s="116"/>
      <c r="DMR9" s="116"/>
      <c r="DMS9" s="116"/>
      <c r="DMT9" s="116"/>
      <c r="DMU9" s="116"/>
      <c r="DMV9" s="116"/>
      <c r="DMW9" s="116"/>
      <c r="DMX9" s="116"/>
      <c r="DMY9" s="116"/>
      <c r="DMZ9" s="116"/>
      <c r="DNA9" s="116"/>
      <c r="DNB9" s="116"/>
      <c r="DNC9" s="116"/>
      <c r="DND9" s="116"/>
      <c r="DNE9" s="116"/>
      <c r="DNF9" s="116"/>
      <c r="DNG9" s="116"/>
      <c r="DNH9" s="116"/>
      <c r="DNI9" s="116"/>
      <c r="DNJ9" s="116"/>
      <c r="DNK9" s="116"/>
      <c r="DNL9" s="116"/>
      <c r="DNM9" s="116"/>
      <c r="DNN9" s="116"/>
      <c r="DNO9" s="116"/>
      <c r="DNP9" s="116"/>
      <c r="DNQ9" s="116"/>
      <c r="DNR9" s="116"/>
      <c r="DNS9" s="116"/>
      <c r="DNT9" s="116"/>
      <c r="DNU9" s="116"/>
      <c r="DNV9" s="116"/>
      <c r="DNW9" s="116"/>
      <c r="DNX9" s="116"/>
      <c r="DNY9" s="116"/>
      <c r="DNZ9" s="116"/>
      <c r="DOA9" s="116"/>
      <c r="DOB9" s="116"/>
      <c r="DOC9" s="116"/>
      <c r="DOD9" s="116"/>
      <c r="DOE9" s="116"/>
      <c r="DOF9" s="116"/>
      <c r="DOG9" s="116"/>
      <c r="DOH9" s="116"/>
      <c r="DOI9" s="116"/>
      <c r="DOJ9" s="116"/>
      <c r="DOK9" s="116"/>
      <c r="DOL9" s="116"/>
      <c r="DOM9" s="116"/>
      <c r="DON9" s="116"/>
      <c r="DOO9" s="116"/>
      <c r="DOP9" s="116"/>
      <c r="DOQ9" s="116"/>
      <c r="DOR9" s="116"/>
      <c r="DOS9" s="116"/>
      <c r="DOT9" s="116"/>
      <c r="DOU9" s="116"/>
      <c r="DOV9" s="116"/>
      <c r="DOW9" s="116"/>
      <c r="DOX9" s="116"/>
      <c r="DOY9" s="116"/>
      <c r="DOZ9" s="116"/>
      <c r="DPA9" s="116"/>
      <c r="DPB9" s="116"/>
      <c r="DPC9" s="116"/>
      <c r="DPD9" s="116"/>
      <c r="DPE9" s="116"/>
      <c r="DPF9" s="116"/>
      <c r="DPG9" s="116"/>
      <c r="DPH9" s="116"/>
      <c r="DPI9" s="116"/>
      <c r="DPJ9" s="116"/>
      <c r="DPK9" s="116"/>
      <c r="DPL9" s="116"/>
      <c r="DPM9" s="116"/>
      <c r="DPN9" s="116"/>
      <c r="DPO9" s="116"/>
      <c r="DPP9" s="116"/>
      <c r="DPQ9" s="116"/>
      <c r="DPR9" s="116"/>
      <c r="DPS9" s="116"/>
      <c r="DPT9" s="116"/>
      <c r="DPU9" s="116"/>
      <c r="DPV9" s="116"/>
      <c r="DPW9" s="116"/>
      <c r="DPX9" s="116"/>
      <c r="DPY9" s="116"/>
      <c r="DPZ9" s="116"/>
      <c r="DQA9" s="116"/>
      <c r="DQB9" s="116"/>
      <c r="DQC9" s="116"/>
      <c r="DQD9" s="116"/>
      <c r="DQE9" s="116"/>
      <c r="DQF9" s="116"/>
      <c r="DQG9" s="116"/>
      <c r="DQH9" s="116"/>
      <c r="DQI9" s="116"/>
      <c r="DQJ9" s="116"/>
      <c r="DQK9" s="116"/>
      <c r="DQL9" s="116"/>
      <c r="DQM9" s="116"/>
      <c r="DQN9" s="116"/>
      <c r="DQO9" s="116"/>
      <c r="DQP9" s="116"/>
      <c r="DQQ9" s="116"/>
      <c r="DQR9" s="116"/>
      <c r="DQS9" s="116"/>
      <c r="DQT9" s="116"/>
      <c r="DQU9" s="116"/>
      <c r="DQV9" s="116"/>
      <c r="DQW9" s="116"/>
      <c r="DQX9" s="116"/>
      <c r="DQY9" s="116"/>
      <c r="DQZ9" s="116"/>
      <c r="DRA9" s="116"/>
      <c r="DRB9" s="116"/>
      <c r="DRC9" s="116"/>
      <c r="DRD9" s="116"/>
      <c r="DRE9" s="116"/>
      <c r="DRF9" s="116"/>
      <c r="DRG9" s="116"/>
      <c r="DRH9" s="116"/>
      <c r="DRI9" s="116"/>
      <c r="DRJ9" s="116"/>
      <c r="DRK9" s="116"/>
      <c r="DRL9" s="116"/>
      <c r="DRM9" s="116"/>
      <c r="DRN9" s="116"/>
      <c r="DRO9" s="116"/>
      <c r="DRP9" s="116"/>
      <c r="DRQ9" s="116"/>
      <c r="DRR9" s="116"/>
      <c r="DRS9" s="116"/>
      <c r="DRT9" s="116"/>
      <c r="DRU9" s="116"/>
      <c r="DRV9" s="116"/>
      <c r="DRW9" s="116"/>
      <c r="DRX9" s="116"/>
      <c r="DRY9" s="116"/>
      <c r="DRZ9" s="116"/>
      <c r="DSA9" s="116"/>
      <c r="DSB9" s="116"/>
      <c r="DSC9" s="116"/>
      <c r="DSD9" s="116"/>
      <c r="DSE9" s="116"/>
      <c r="DSF9" s="116"/>
      <c r="DSG9" s="116"/>
      <c r="DSH9" s="116"/>
      <c r="DSI9" s="116"/>
      <c r="DSJ9" s="116"/>
      <c r="DSK9" s="116"/>
      <c r="DSL9" s="116"/>
      <c r="DSM9" s="116"/>
      <c r="DSN9" s="116"/>
      <c r="DSO9" s="116"/>
      <c r="DSP9" s="116"/>
      <c r="DSQ9" s="116"/>
      <c r="DSR9" s="116"/>
      <c r="DSS9" s="116"/>
      <c r="DST9" s="116"/>
      <c r="DSU9" s="116"/>
      <c r="DSV9" s="116"/>
      <c r="DSW9" s="116"/>
      <c r="DSX9" s="116"/>
      <c r="DSY9" s="116"/>
      <c r="DSZ9" s="116"/>
      <c r="DTA9" s="116"/>
      <c r="DTB9" s="116"/>
      <c r="DTC9" s="116"/>
      <c r="DTD9" s="116"/>
      <c r="DTE9" s="116"/>
      <c r="DTF9" s="116"/>
      <c r="DTG9" s="116"/>
      <c r="DTH9" s="116"/>
      <c r="DTI9" s="116"/>
      <c r="DTJ9" s="116"/>
      <c r="DTK9" s="116"/>
      <c r="DTL9" s="116"/>
      <c r="DTM9" s="116"/>
      <c r="DTN9" s="116"/>
      <c r="DTO9" s="116"/>
      <c r="DTP9" s="116"/>
      <c r="DTQ9" s="116"/>
      <c r="DTR9" s="116"/>
      <c r="DTS9" s="116"/>
      <c r="DTT9" s="116"/>
      <c r="DTU9" s="116"/>
      <c r="DTV9" s="116"/>
      <c r="DTW9" s="116"/>
      <c r="DTX9" s="116"/>
      <c r="DTY9" s="116"/>
      <c r="DTZ9" s="116"/>
      <c r="DUA9" s="116"/>
      <c r="DUB9" s="116"/>
      <c r="DUC9" s="116"/>
      <c r="DUD9" s="116"/>
      <c r="DUE9" s="116"/>
      <c r="DUF9" s="116"/>
      <c r="DUG9" s="116"/>
      <c r="DUH9" s="116"/>
      <c r="DUI9" s="116"/>
      <c r="DUJ9" s="116"/>
      <c r="DUK9" s="116"/>
      <c r="DUL9" s="116"/>
      <c r="DUM9" s="116"/>
      <c r="DUN9" s="116"/>
      <c r="DUO9" s="116"/>
      <c r="DUP9" s="116"/>
      <c r="DUQ9" s="116"/>
      <c r="DUR9" s="116"/>
      <c r="DUS9" s="116"/>
      <c r="DUT9" s="116"/>
      <c r="DUU9" s="116"/>
      <c r="DUV9" s="116"/>
      <c r="DUW9" s="116"/>
      <c r="DUX9" s="116"/>
      <c r="DUY9" s="116"/>
      <c r="DUZ9" s="116"/>
      <c r="DVA9" s="116"/>
      <c r="DVB9" s="116"/>
      <c r="DVC9" s="116"/>
      <c r="DVD9" s="116"/>
      <c r="DVE9" s="116"/>
      <c r="DVF9" s="116"/>
      <c r="DVG9" s="116"/>
      <c r="DVH9" s="116"/>
      <c r="DVI9" s="116"/>
      <c r="DVJ9" s="116"/>
      <c r="DVK9" s="116"/>
      <c r="DVL9" s="116"/>
      <c r="DVM9" s="116"/>
      <c r="DVN9" s="116"/>
      <c r="DVO9" s="116"/>
      <c r="DVP9" s="116"/>
      <c r="DVQ9" s="116"/>
      <c r="DVR9" s="116"/>
      <c r="DVS9" s="116"/>
      <c r="DVT9" s="116"/>
      <c r="DVU9" s="116"/>
      <c r="DVV9" s="116"/>
      <c r="DVW9" s="116"/>
      <c r="DVX9" s="116"/>
      <c r="DVY9" s="116"/>
      <c r="DVZ9" s="116"/>
      <c r="DWA9" s="116"/>
      <c r="DWB9" s="116"/>
      <c r="DWC9" s="116"/>
      <c r="DWD9" s="116"/>
      <c r="DWE9" s="116"/>
      <c r="DWF9" s="116"/>
      <c r="DWG9" s="116"/>
      <c r="DWH9" s="116"/>
      <c r="DWI9" s="116"/>
      <c r="DWJ9" s="116"/>
      <c r="DWK9" s="116"/>
      <c r="DWL9" s="116"/>
      <c r="DWM9" s="116"/>
      <c r="DWN9" s="116"/>
      <c r="DWO9" s="116"/>
      <c r="DWP9" s="116"/>
      <c r="DWQ9" s="116"/>
      <c r="DWR9" s="116"/>
      <c r="DWS9" s="116"/>
      <c r="DWT9" s="116"/>
      <c r="DWU9" s="116"/>
      <c r="DWV9" s="116"/>
      <c r="DWW9" s="116"/>
      <c r="DWX9" s="116"/>
      <c r="DWY9" s="116"/>
      <c r="DWZ9" s="116"/>
      <c r="DXA9" s="116"/>
      <c r="DXB9" s="116"/>
      <c r="DXC9" s="116"/>
      <c r="DXD9" s="116"/>
      <c r="DXE9" s="116"/>
      <c r="DXF9" s="116"/>
      <c r="DXG9" s="116"/>
      <c r="DXH9" s="116"/>
      <c r="DXI9" s="116"/>
      <c r="DXJ9" s="116"/>
      <c r="DXK9" s="116"/>
      <c r="DXL9" s="116"/>
      <c r="DXM9" s="116"/>
      <c r="DXN9" s="116"/>
      <c r="DXO9" s="116"/>
      <c r="DXP9" s="116"/>
      <c r="DXQ9" s="116"/>
      <c r="DXR9" s="116"/>
      <c r="DXS9" s="116"/>
      <c r="DXT9" s="116"/>
      <c r="DXU9" s="116"/>
      <c r="DXV9" s="116"/>
      <c r="DXW9" s="116"/>
      <c r="DXX9" s="116"/>
      <c r="DXY9" s="116"/>
      <c r="DXZ9" s="116"/>
      <c r="DYA9" s="116"/>
      <c r="DYB9" s="116"/>
      <c r="DYC9" s="116"/>
      <c r="DYD9" s="116"/>
      <c r="DYE9" s="116"/>
      <c r="DYF9" s="116"/>
      <c r="DYG9" s="116"/>
      <c r="DYH9" s="116"/>
      <c r="DYI9" s="116"/>
      <c r="DYJ9" s="116"/>
      <c r="DYK9" s="116"/>
      <c r="DYL9" s="116"/>
      <c r="DYM9" s="116"/>
      <c r="DYN9" s="116"/>
      <c r="DYO9" s="116"/>
      <c r="DYP9" s="116"/>
      <c r="DYQ9" s="116"/>
      <c r="DYR9" s="116"/>
      <c r="DYS9" s="116"/>
      <c r="DYT9" s="116"/>
      <c r="DYU9" s="116"/>
      <c r="DYV9" s="116"/>
      <c r="DYW9" s="116"/>
      <c r="DYX9" s="116"/>
      <c r="DYY9" s="116"/>
      <c r="DYZ9" s="116"/>
      <c r="DZA9" s="116"/>
      <c r="DZB9" s="116"/>
      <c r="DZC9" s="116"/>
      <c r="DZD9" s="116"/>
      <c r="DZE9" s="116"/>
      <c r="DZF9" s="116"/>
      <c r="DZG9" s="116"/>
      <c r="DZH9" s="116"/>
      <c r="DZI9" s="116"/>
      <c r="DZJ9" s="116"/>
      <c r="DZK9" s="116"/>
      <c r="DZL9" s="116"/>
      <c r="DZM9" s="116"/>
      <c r="DZN9" s="116"/>
      <c r="DZO9" s="116"/>
      <c r="DZP9" s="116"/>
      <c r="DZQ9" s="116"/>
      <c r="DZR9" s="116"/>
      <c r="DZS9" s="116"/>
      <c r="DZT9" s="116"/>
      <c r="DZU9" s="116"/>
      <c r="DZV9" s="116"/>
      <c r="DZW9" s="116"/>
      <c r="DZX9" s="116"/>
      <c r="DZY9" s="116"/>
      <c r="DZZ9" s="116"/>
      <c r="EAA9" s="116"/>
      <c r="EAB9" s="116"/>
      <c r="EAC9" s="116"/>
      <c r="EAD9" s="116"/>
      <c r="EAE9" s="116"/>
      <c r="EAF9" s="116"/>
      <c r="EAG9" s="116"/>
      <c r="EAH9" s="116"/>
      <c r="EAI9" s="116"/>
      <c r="EAJ9" s="116"/>
      <c r="EAK9" s="116"/>
      <c r="EAL9" s="116"/>
      <c r="EAM9" s="116"/>
      <c r="EAN9" s="116"/>
      <c r="EAO9" s="116"/>
      <c r="EAP9" s="116"/>
      <c r="EAQ9" s="116"/>
      <c r="EAR9" s="116"/>
      <c r="EAS9" s="116"/>
      <c r="EAT9" s="116"/>
      <c r="EAU9" s="116"/>
      <c r="EAV9" s="116"/>
      <c r="EAW9" s="116"/>
      <c r="EAX9" s="116"/>
      <c r="EAY9" s="116"/>
      <c r="EAZ9" s="116"/>
      <c r="EBA9" s="116"/>
      <c r="EBB9" s="116"/>
      <c r="EBC9" s="116"/>
      <c r="EBD9" s="116"/>
      <c r="EBE9" s="116"/>
      <c r="EBF9" s="116"/>
      <c r="EBG9" s="116"/>
      <c r="EBH9" s="116"/>
      <c r="EBI9" s="116"/>
      <c r="EBJ9" s="116"/>
      <c r="EBK9" s="116"/>
      <c r="EBL9" s="116"/>
      <c r="EBM9" s="116"/>
      <c r="EBN9" s="116"/>
      <c r="EBO9" s="116"/>
      <c r="EBP9" s="116"/>
      <c r="EBQ9" s="116"/>
      <c r="EBR9" s="116"/>
      <c r="EBS9" s="116"/>
      <c r="EBT9" s="116"/>
      <c r="EBU9" s="116"/>
      <c r="EBV9" s="116"/>
      <c r="EBW9" s="116"/>
      <c r="EBX9" s="116"/>
      <c r="EBY9" s="116"/>
      <c r="EBZ9" s="116"/>
      <c r="ECA9" s="116"/>
      <c r="ECB9" s="116"/>
      <c r="ECC9" s="116"/>
      <c r="ECD9" s="116"/>
      <c r="ECE9" s="116"/>
      <c r="ECF9" s="116"/>
      <c r="ECG9" s="116"/>
      <c r="ECH9" s="116"/>
      <c r="ECI9" s="116"/>
      <c r="ECJ9" s="116"/>
      <c r="ECK9" s="116"/>
      <c r="ECL9" s="116"/>
      <c r="ECM9" s="116"/>
      <c r="ECN9" s="116"/>
      <c r="ECO9" s="116"/>
      <c r="ECP9" s="116"/>
      <c r="ECQ9" s="116"/>
      <c r="ECR9" s="116"/>
      <c r="ECS9" s="116"/>
      <c r="ECT9" s="116"/>
      <c r="ECU9" s="116"/>
      <c r="ECV9" s="116"/>
      <c r="ECW9" s="116"/>
      <c r="ECX9" s="116"/>
      <c r="ECY9" s="116"/>
      <c r="ECZ9" s="116"/>
      <c r="EDA9" s="116"/>
      <c r="EDB9" s="116"/>
      <c r="EDC9" s="116"/>
      <c r="EDD9" s="116"/>
      <c r="EDE9" s="116"/>
      <c r="EDF9" s="116"/>
      <c r="EDG9" s="116"/>
      <c r="EDH9" s="116"/>
      <c r="EDI9" s="116"/>
      <c r="EDJ9" s="116"/>
      <c r="EDK9" s="116"/>
      <c r="EDL9" s="116"/>
      <c r="EDM9" s="116"/>
      <c r="EDN9" s="116"/>
      <c r="EDO9" s="116"/>
      <c r="EDP9" s="116"/>
      <c r="EDQ9" s="116"/>
      <c r="EDR9" s="116"/>
      <c r="EDS9" s="116"/>
      <c r="EDT9" s="116"/>
      <c r="EDU9" s="116"/>
      <c r="EDV9" s="116"/>
      <c r="EDW9" s="116"/>
      <c r="EDX9" s="116"/>
      <c r="EDY9" s="116"/>
      <c r="EDZ9" s="116"/>
      <c r="EEA9" s="116"/>
      <c r="EEB9" s="116"/>
      <c r="EEC9" s="116"/>
      <c r="EED9" s="116"/>
      <c r="EEE9" s="116"/>
      <c r="EEF9" s="116"/>
      <c r="EEG9" s="116"/>
      <c r="EEH9" s="116"/>
      <c r="EEI9" s="116"/>
      <c r="EEJ9" s="116"/>
      <c r="EEK9" s="116"/>
      <c r="EEL9" s="116"/>
      <c r="EEM9" s="116"/>
      <c r="EEN9" s="116"/>
      <c r="EEO9" s="116"/>
      <c r="EEP9" s="116"/>
      <c r="EEQ9" s="116"/>
      <c r="EER9" s="116"/>
      <c r="EES9" s="116"/>
      <c r="EET9" s="116"/>
      <c r="EEU9" s="116"/>
      <c r="EEV9" s="116"/>
      <c r="EEW9" s="116"/>
      <c r="EEX9" s="116"/>
      <c r="EEY9" s="116"/>
      <c r="EEZ9" s="116"/>
      <c r="EFA9" s="116"/>
      <c r="EFB9" s="116"/>
      <c r="EFC9" s="116"/>
      <c r="EFD9" s="116"/>
      <c r="EFE9" s="116"/>
      <c r="EFF9" s="116"/>
      <c r="EFG9" s="116"/>
      <c r="EFH9" s="116"/>
      <c r="EFI9" s="116"/>
      <c r="EFJ9" s="116"/>
      <c r="EFK9" s="116"/>
      <c r="EFL9" s="116"/>
      <c r="EFM9" s="116"/>
      <c r="EFN9" s="116"/>
      <c r="EFO9" s="116"/>
      <c r="EFP9" s="116"/>
      <c r="EFQ9" s="116"/>
      <c r="EFR9" s="116"/>
      <c r="EFS9" s="116"/>
      <c r="EFT9" s="116"/>
      <c r="EFU9" s="116"/>
      <c r="EFV9" s="116"/>
      <c r="EFW9" s="116"/>
      <c r="EFX9" s="116"/>
      <c r="EFY9" s="116"/>
      <c r="EFZ9" s="116"/>
      <c r="EGA9" s="116"/>
      <c r="EGB9" s="116"/>
      <c r="EGC9" s="116"/>
      <c r="EGD9" s="116"/>
      <c r="EGE9" s="116"/>
      <c r="EGF9" s="116"/>
      <c r="EGG9" s="116"/>
      <c r="EGH9" s="116"/>
      <c r="EGI9" s="116"/>
      <c r="EGJ9" s="116"/>
      <c r="EGK9" s="116"/>
      <c r="EGL9" s="116"/>
      <c r="EGM9" s="116"/>
      <c r="EGN9" s="116"/>
      <c r="EGO9" s="116"/>
      <c r="EGP9" s="116"/>
      <c r="EGQ9" s="116"/>
      <c r="EGR9" s="116"/>
      <c r="EGS9" s="116"/>
      <c r="EGT9" s="116"/>
      <c r="EGU9" s="116"/>
      <c r="EGV9" s="116"/>
      <c r="EGW9" s="116"/>
      <c r="EGX9" s="116"/>
      <c r="EGY9" s="116"/>
      <c r="EGZ9" s="116"/>
      <c r="EHA9" s="116"/>
      <c r="EHB9" s="116"/>
      <c r="EHC9" s="116"/>
      <c r="EHD9" s="116"/>
      <c r="EHE9" s="116"/>
      <c r="EHF9" s="116"/>
      <c r="EHG9" s="116"/>
      <c r="EHH9" s="116"/>
      <c r="EHI9" s="116"/>
      <c r="EHJ9" s="116"/>
      <c r="EHK9" s="116"/>
      <c r="EHL9" s="116"/>
      <c r="EHM9" s="116"/>
      <c r="EHN9" s="116"/>
      <c r="EHO9" s="116"/>
      <c r="EHP9" s="116"/>
      <c r="EHQ9" s="116"/>
      <c r="EHR9" s="116"/>
      <c r="EHS9" s="116"/>
      <c r="EHT9" s="116"/>
      <c r="EHU9" s="116"/>
      <c r="EHV9" s="116"/>
      <c r="EHW9" s="116"/>
      <c r="EHX9" s="116"/>
      <c r="EHY9" s="116"/>
      <c r="EHZ9" s="116"/>
      <c r="EIA9" s="116"/>
      <c r="EIB9" s="116"/>
      <c r="EIC9" s="116"/>
      <c r="EID9" s="116"/>
      <c r="EIE9" s="116"/>
      <c r="EIF9" s="116"/>
      <c r="EIG9" s="116"/>
      <c r="EIH9" s="116"/>
      <c r="EII9" s="116"/>
      <c r="EIJ9" s="116"/>
      <c r="EIK9" s="116"/>
      <c r="EIL9" s="116"/>
      <c r="EIM9" s="116"/>
      <c r="EIN9" s="116"/>
      <c r="EIO9" s="116"/>
      <c r="EIP9" s="116"/>
      <c r="EIQ9" s="116"/>
      <c r="EIR9" s="116"/>
      <c r="EIS9" s="116"/>
      <c r="EIT9" s="116"/>
      <c r="EIU9" s="116"/>
      <c r="EIV9" s="116"/>
      <c r="EIW9" s="116"/>
      <c r="EIX9" s="116"/>
      <c r="EIY9" s="116"/>
      <c r="EIZ9" s="116"/>
      <c r="EJA9" s="116"/>
      <c r="EJB9" s="116"/>
      <c r="EJC9" s="116"/>
      <c r="EJD9" s="116"/>
      <c r="EJE9" s="116"/>
      <c r="EJF9" s="116"/>
      <c r="EJG9" s="116"/>
      <c r="EJH9" s="116"/>
      <c r="EJI9" s="116"/>
      <c r="EJJ9" s="116"/>
      <c r="EJK9" s="116"/>
      <c r="EJL9" s="116"/>
      <c r="EJM9" s="116"/>
      <c r="EJN9" s="116"/>
      <c r="EJO9" s="116"/>
      <c r="EJP9" s="116"/>
      <c r="EJQ9" s="116"/>
      <c r="EJR9" s="116"/>
      <c r="EJS9" s="116"/>
      <c r="EJT9" s="116"/>
      <c r="EJU9" s="116"/>
      <c r="EJV9" s="116"/>
      <c r="EJW9" s="116"/>
      <c r="EJX9" s="116"/>
      <c r="EJY9" s="116"/>
      <c r="EJZ9" s="116"/>
      <c r="EKA9" s="116"/>
      <c r="EKB9" s="116"/>
      <c r="EKC9" s="116"/>
      <c r="EKD9" s="116"/>
      <c r="EKE9" s="116"/>
      <c r="EKF9" s="116"/>
      <c r="EKG9" s="116"/>
      <c r="EKH9" s="116"/>
      <c r="EKI9" s="116"/>
      <c r="EKJ9" s="116"/>
      <c r="EKK9" s="116"/>
      <c r="EKL9" s="116"/>
      <c r="EKM9" s="116"/>
      <c r="EKN9" s="116"/>
      <c r="EKO9" s="116"/>
      <c r="EKP9" s="116"/>
      <c r="EKQ9" s="116"/>
      <c r="EKR9" s="116"/>
      <c r="EKS9" s="116"/>
      <c r="EKT9" s="116"/>
      <c r="EKU9" s="116"/>
      <c r="EKV9" s="116"/>
      <c r="EKW9" s="116"/>
      <c r="EKX9" s="116"/>
      <c r="EKY9" s="116"/>
      <c r="EKZ9" s="116"/>
      <c r="ELA9" s="116"/>
      <c r="ELB9" s="116"/>
      <c r="ELC9" s="116"/>
      <c r="ELD9" s="116"/>
      <c r="ELE9" s="116"/>
      <c r="ELF9" s="116"/>
      <c r="ELG9" s="116"/>
      <c r="ELH9" s="116"/>
      <c r="ELI9" s="116"/>
      <c r="ELJ9" s="116"/>
      <c r="ELK9" s="116"/>
      <c r="ELL9" s="116"/>
      <c r="ELM9" s="116"/>
      <c r="ELN9" s="116"/>
      <c r="ELO9" s="116"/>
      <c r="ELP9" s="116"/>
      <c r="ELQ9" s="116"/>
      <c r="ELR9" s="116"/>
      <c r="ELS9" s="116"/>
      <c r="ELT9" s="116"/>
      <c r="ELU9" s="116"/>
      <c r="ELV9" s="116"/>
      <c r="ELW9" s="116"/>
      <c r="ELX9" s="116"/>
      <c r="ELY9" s="116"/>
      <c r="ELZ9" s="116"/>
      <c r="EMA9" s="116"/>
      <c r="EMB9" s="116"/>
      <c r="EMC9" s="116"/>
      <c r="EMD9" s="116"/>
      <c r="EME9" s="116"/>
      <c r="EMF9" s="116"/>
      <c r="EMG9" s="116"/>
      <c r="EMH9" s="116"/>
      <c r="EMI9" s="116"/>
      <c r="EMJ9" s="116"/>
      <c r="EMK9" s="116"/>
      <c r="EML9" s="116"/>
      <c r="EMM9" s="116"/>
      <c r="EMN9" s="116"/>
      <c r="EMO9" s="116"/>
      <c r="EMP9" s="116"/>
      <c r="EMQ9" s="116"/>
      <c r="EMR9" s="116"/>
      <c r="EMS9" s="116"/>
      <c r="EMT9" s="116"/>
      <c r="EMU9" s="116"/>
      <c r="EMV9" s="116"/>
      <c r="EMW9" s="116"/>
      <c r="EMX9" s="116"/>
      <c r="EMY9" s="116"/>
      <c r="EMZ9" s="116"/>
      <c r="ENA9" s="116"/>
      <c r="ENB9" s="116"/>
      <c r="ENC9" s="116"/>
      <c r="END9" s="116"/>
      <c r="ENE9" s="116"/>
      <c r="ENF9" s="116"/>
      <c r="ENG9" s="116"/>
      <c r="ENH9" s="116"/>
      <c r="ENI9" s="116"/>
      <c r="ENJ9" s="116"/>
      <c r="ENK9" s="116"/>
      <c r="ENL9" s="116"/>
      <c r="ENM9" s="116"/>
      <c r="ENN9" s="116"/>
      <c r="ENO9" s="116"/>
      <c r="ENP9" s="116"/>
      <c r="ENQ9" s="116"/>
      <c r="ENR9" s="116"/>
      <c r="ENS9" s="116"/>
      <c r="ENT9" s="116"/>
      <c r="ENU9" s="116"/>
      <c r="ENV9" s="116"/>
      <c r="ENW9" s="116"/>
      <c r="ENX9" s="116"/>
      <c r="ENY9" s="116"/>
      <c r="ENZ9" s="116"/>
      <c r="EOA9" s="116"/>
      <c r="EOB9" s="116"/>
      <c r="EOC9" s="116"/>
      <c r="EOD9" s="116"/>
      <c r="EOE9" s="116"/>
      <c r="EOF9" s="116"/>
      <c r="EOG9" s="116"/>
      <c r="EOH9" s="116"/>
      <c r="EOI9" s="116"/>
      <c r="EOJ9" s="116"/>
      <c r="EOK9" s="116"/>
      <c r="EOL9" s="116"/>
      <c r="EOM9" s="116"/>
      <c r="EON9" s="116"/>
      <c r="EOO9" s="116"/>
      <c r="EOP9" s="116"/>
      <c r="EOQ9" s="116"/>
      <c r="EOR9" s="116"/>
      <c r="EOS9" s="116"/>
      <c r="EOT9" s="116"/>
      <c r="EOU9" s="116"/>
      <c r="EOV9" s="116"/>
      <c r="EOW9" s="116"/>
      <c r="EOX9" s="116"/>
      <c r="EOY9" s="116"/>
      <c r="EOZ9" s="116"/>
      <c r="EPA9" s="116"/>
      <c r="EPB9" s="116"/>
      <c r="EPC9" s="116"/>
      <c r="EPD9" s="116"/>
      <c r="EPE9" s="116"/>
      <c r="EPF9" s="116"/>
      <c r="EPG9" s="116"/>
      <c r="EPH9" s="116"/>
      <c r="EPI9" s="116"/>
      <c r="EPJ9" s="116"/>
      <c r="EPK9" s="116"/>
      <c r="EPL9" s="116"/>
      <c r="EPM9" s="116"/>
      <c r="EPN9" s="116"/>
      <c r="EPO9" s="116"/>
      <c r="EPP9" s="116"/>
      <c r="EPQ9" s="116"/>
      <c r="EPR9" s="116"/>
      <c r="EPS9" s="116"/>
      <c r="EPT9" s="116"/>
      <c r="EPU9" s="116"/>
      <c r="EPV9" s="116"/>
      <c r="EPW9" s="116"/>
      <c r="EPX9" s="116"/>
      <c r="EPY9" s="116"/>
      <c r="EPZ9" s="116"/>
      <c r="EQA9" s="116"/>
      <c r="EQB9" s="116"/>
      <c r="EQC9" s="116"/>
      <c r="EQD9" s="116"/>
      <c r="EQE9" s="116"/>
      <c r="EQF9" s="116"/>
      <c r="EQG9" s="116"/>
      <c r="EQH9" s="116"/>
      <c r="EQI9" s="116"/>
      <c r="EQJ9" s="116"/>
      <c r="EQK9" s="116"/>
      <c r="EQL9" s="116"/>
      <c r="EQM9" s="116"/>
      <c r="EQN9" s="116"/>
      <c r="EQO9" s="116"/>
      <c r="EQP9" s="116"/>
      <c r="EQQ9" s="116"/>
      <c r="EQR9" s="116"/>
      <c r="EQS9" s="116"/>
      <c r="EQT9" s="116"/>
      <c r="EQU9" s="116"/>
      <c r="EQV9" s="116"/>
      <c r="EQW9" s="116"/>
      <c r="EQX9" s="116"/>
      <c r="EQY9" s="116"/>
      <c r="EQZ9" s="116"/>
      <c r="ERA9" s="116"/>
      <c r="ERB9" s="116"/>
      <c r="ERC9" s="116"/>
      <c r="ERD9" s="116"/>
      <c r="ERE9" s="116"/>
      <c r="ERF9" s="116"/>
      <c r="ERG9" s="116"/>
      <c r="ERH9" s="116"/>
      <c r="ERI9" s="116"/>
      <c r="ERJ9" s="116"/>
      <c r="ERK9" s="116"/>
      <c r="ERL9" s="116"/>
      <c r="ERM9" s="116"/>
      <c r="ERN9" s="116"/>
      <c r="ERO9" s="116"/>
      <c r="ERP9" s="116"/>
      <c r="ERQ9" s="116"/>
      <c r="ERR9" s="116"/>
      <c r="ERS9" s="116"/>
      <c r="ERT9" s="116"/>
      <c r="ERU9" s="116"/>
      <c r="ERV9" s="116"/>
      <c r="ERW9" s="116"/>
      <c r="ERX9" s="116"/>
      <c r="ERY9" s="116"/>
      <c r="ERZ9" s="116"/>
      <c r="ESA9" s="116"/>
      <c r="ESB9" s="116"/>
      <c r="ESC9" s="116"/>
      <c r="ESD9" s="116"/>
      <c r="ESE9" s="116"/>
      <c r="ESF9" s="116"/>
      <c r="ESG9" s="116"/>
      <c r="ESH9" s="116"/>
      <c r="ESI9" s="116"/>
      <c r="ESJ9" s="116"/>
      <c r="ESK9" s="116"/>
      <c r="ESL9" s="116"/>
      <c r="ESM9" s="116"/>
      <c r="ESN9" s="116"/>
      <c r="ESO9" s="116"/>
      <c r="ESP9" s="116"/>
      <c r="ESQ9" s="116"/>
      <c r="ESR9" s="116"/>
      <c r="ESS9" s="116"/>
      <c r="EST9" s="116"/>
      <c r="ESU9" s="116"/>
      <c r="ESV9" s="116"/>
      <c r="ESW9" s="116"/>
      <c r="ESX9" s="116"/>
      <c r="ESY9" s="116"/>
      <c r="ESZ9" s="116"/>
      <c r="ETA9" s="116"/>
      <c r="ETB9" s="116"/>
      <c r="ETC9" s="116"/>
      <c r="ETD9" s="116"/>
      <c r="ETE9" s="116"/>
      <c r="ETF9" s="116"/>
      <c r="ETG9" s="116"/>
      <c r="ETH9" s="116"/>
      <c r="ETI9" s="116"/>
      <c r="ETJ9" s="116"/>
      <c r="ETK9" s="116"/>
      <c r="ETL9" s="116"/>
      <c r="ETM9" s="116"/>
      <c r="ETN9" s="116"/>
      <c r="ETO9" s="116"/>
      <c r="ETP9" s="116"/>
      <c r="ETQ9" s="116"/>
      <c r="ETR9" s="116"/>
      <c r="ETS9" s="116"/>
      <c r="ETT9" s="116"/>
      <c r="ETU9" s="116"/>
      <c r="ETV9" s="116"/>
      <c r="ETW9" s="116"/>
      <c r="ETX9" s="116"/>
      <c r="ETY9" s="116"/>
      <c r="ETZ9" s="116"/>
      <c r="EUA9" s="116"/>
      <c r="EUB9" s="116"/>
      <c r="EUC9" s="116"/>
      <c r="EUD9" s="116"/>
      <c r="EUE9" s="116"/>
      <c r="EUF9" s="116"/>
      <c r="EUG9" s="116"/>
      <c r="EUH9" s="116"/>
      <c r="EUI9" s="116"/>
      <c r="EUJ9" s="116"/>
      <c r="EUK9" s="116"/>
      <c r="EUL9" s="116"/>
      <c r="EUM9" s="116"/>
      <c r="EUN9" s="116"/>
      <c r="EUO9" s="116"/>
      <c r="EUP9" s="116"/>
      <c r="EUQ9" s="116"/>
      <c r="EUR9" s="116"/>
      <c r="EUS9" s="116"/>
      <c r="EUT9" s="116"/>
      <c r="EUU9" s="116"/>
      <c r="EUV9" s="116"/>
      <c r="EUW9" s="116"/>
      <c r="EUX9" s="116"/>
      <c r="EUY9" s="116"/>
      <c r="EUZ9" s="116"/>
      <c r="EVA9" s="116"/>
      <c r="EVB9" s="116"/>
      <c r="EVC9" s="116"/>
      <c r="EVD9" s="116"/>
      <c r="EVE9" s="116"/>
      <c r="EVF9" s="116"/>
      <c r="EVG9" s="116"/>
      <c r="EVH9" s="116"/>
      <c r="EVI9" s="116"/>
      <c r="EVJ9" s="116"/>
      <c r="EVK9" s="116"/>
      <c r="EVL9" s="116"/>
      <c r="EVM9" s="116"/>
      <c r="EVN9" s="116"/>
      <c r="EVO9" s="116"/>
      <c r="EVP9" s="116"/>
      <c r="EVQ9" s="116"/>
      <c r="EVR9" s="116"/>
      <c r="EVS9" s="116"/>
      <c r="EVT9" s="116"/>
      <c r="EVU9" s="116"/>
      <c r="EVV9" s="116"/>
      <c r="EVW9" s="116"/>
      <c r="EVX9" s="116"/>
      <c r="EVY9" s="116"/>
      <c r="EVZ9" s="116"/>
      <c r="EWA9" s="116"/>
      <c r="EWB9" s="116"/>
      <c r="EWC9" s="116"/>
      <c r="EWD9" s="116"/>
      <c r="EWE9" s="116"/>
      <c r="EWF9" s="116"/>
      <c r="EWG9" s="116"/>
      <c r="EWH9" s="116"/>
      <c r="EWI9" s="116"/>
      <c r="EWJ9" s="116"/>
      <c r="EWK9" s="116"/>
      <c r="EWL9" s="116"/>
      <c r="EWM9" s="116"/>
      <c r="EWN9" s="116"/>
      <c r="EWO9" s="116"/>
      <c r="EWP9" s="116"/>
      <c r="EWQ9" s="116"/>
      <c r="EWR9" s="116"/>
      <c r="EWS9" s="116"/>
      <c r="EWT9" s="116"/>
      <c r="EWU9" s="116"/>
      <c r="EWV9" s="116"/>
      <c r="EWW9" s="116"/>
      <c r="EWX9" s="116"/>
      <c r="EWY9" s="116"/>
      <c r="EWZ9" s="116"/>
      <c r="EXA9" s="116"/>
      <c r="EXB9" s="116"/>
      <c r="EXC9" s="116"/>
      <c r="EXD9" s="116"/>
      <c r="EXE9" s="116"/>
      <c r="EXF9" s="116"/>
      <c r="EXG9" s="116"/>
      <c r="EXH9" s="116"/>
      <c r="EXI9" s="116"/>
      <c r="EXJ9" s="116"/>
      <c r="EXK9" s="116"/>
      <c r="EXL9" s="116"/>
      <c r="EXM9" s="116"/>
      <c r="EXN9" s="116"/>
      <c r="EXO9" s="116"/>
      <c r="EXP9" s="116"/>
      <c r="EXQ9" s="116"/>
      <c r="EXR9" s="116"/>
      <c r="EXS9" s="116"/>
      <c r="EXT9" s="116"/>
      <c r="EXU9" s="116"/>
      <c r="EXV9" s="116"/>
      <c r="EXW9" s="116"/>
      <c r="EXX9" s="116"/>
      <c r="EXY9" s="116"/>
      <c r="EXZ9" s="116"/>
      <c r="EYA9" s="116"/>
      <c r="EYB9" s="116"/>
      <c r="EYC9" s="116"/>
      <c r="EYD9" s="116"/>
      <c r="EYE9" s="116"/>
      <c r="EYF9" s="116"/>
      <c r="EYG9" s="116"/>
      <c r="EYH9" s="116"/>
      <c r="EYI9" s="116"/>
      <c r="EYJ9" s="116"/>
      <c r="EYK9" s="116"/>
      <c r="EYL9" s="116"/>
      <c r="EYM9" s="116"/>
      <c r="EYN9" s="116"/>
      <c r="EYO9" s="116"/>
      <c r="EYP9" s="116"/>
      <c r="EYQ9" s="116"/>
      <c r="EYR9" s="116"/>
      <c r="EYS9" s="116"/>
      <c r="EYT9" s="116"/>
      <c r="EYU9" s="116"/>
      <c r="EYV9" s="116"/>
      <c r="EYW9" s="116"/>
      <c r="EYX9" s="116"/>
      <c r="EYY9" s="116"/>
      <c r="EYZ9" s="116"/>
      <c r="EZA9" s="116"/>
      <c r="EZB9" s="116"/>
      <c r="EZC9" s="116"/>
      <c r="EZD9" s="116"/>
      <c r="EZE9" s="116"/>
      <c r="EZF9" s="116"/>
      <c r="EZG9" s="116"/>
      <c r="EZH9" s="116"/>
      <c r="EZI9" s="116"/>
      <c r="EZJ9" s="116"/>
      <c r="EZK9" s="116"/>
      <c r="EZL9" s="116"/>
      <c r="EZM9" s="116"/>
      <c r="EZN9" s="116"/>
      <c r="EZO9" s="116"/>
      <c r="EZP9" s="116"/>
      <c r="EZQ9" s="116"/>
      <c r="EZR9" s="116"/>
      <c r="EZS9" s="116"/>
      <c r="EZT9" s="116"/>
      <c r="EZU9" s="116"/>
      <c r="EZV9" s="116"/>
      <c r="EZW9" s="116"/>
      <c r="EZX9" s="116"/>
      <c r="EZY9" s="116"/>
      <c r="EZZ9" s="116"/>
      <c r="FAA9" s="116"/>
      <c r="FAB9" s="116"/>
      <c r="FAC9" s="116"/>
      <c r="FAD9" s="116"/>
      <c r="FAE9" s="116"/>
      <c r="FAF9" s="116"/>
      <c r="FAG9" s="116"/>
      <c r="FAH9" s="116"/>
      <c r="FAI9" s="116"/>
      <c r="FAJ9" s="116"/>
      <c r="FAK9" s="116"/>
      <c r="FAL9" s="116"/>
      <c r="FAM9" s="116"/>
      <c r="FAN9" s="116"/>
      <c r="FAO9" s="116"/>
      <c r="FAP9" s="116"/>
      <c r="FAQ9" s="116"/>
      <c r="FAR9" s="116"/>
      <c r="FAS9" s="116"/>
      <c r="FAT9" s="116"/>
      <c r="FAU9" s="116"/>
      <c r="FAV9" s="116"/>
      <c r="FAW9" s="116"/>
      <c r="FAX9" s="116"/>
      <c r="FAY9" s="116"/>
      <c r="FAZ9" s="116"/>
      <c r="FBA9" s="116"/>
      <c r="FBB9" s="116"/>
      <c r="FBC9" s="116"/>
      <c r="FBD9" s="116"/>
      <c r="FBE9" s="116"/>
      <c r="FBF9" s="116"/>
      <c r="FBG9" s="116"/>
      <c r="FBH9" s="116"/>
      <c r="FBI9" s="116"/>
      <c r="FBJ9" s="116"/>
      <c r="FBK9" s="116"/>
      <c r="FBL9" s="116"/>
      <c r="FBM9" s="116"/>
      <c r="FBN9" s="116"/>
      <c r="FBO9" s="116"/>
      <c r="FBP9" s="116"/>
      <c r="FBQ9" s="116"/>
      <c r="FBR9" s="116"/>
      <c r="FBS9" s="116"/>
      <c r="FBT9" s="116"/>
      <c r="FBU9" s="116"/>
      <c r="FBV9" s="116"/>
      <c r="FBW9" s="116"/>
      <c r="FBX9" s="116"/>
      <c r="FBY9" s="116"/>
      <c r="FBZ9" s="116"/>
      <c r="FCA9" s="116"/>
      <c r="FCB9" s="116"/>
      <c r="FCC9" s="116"/>
      <c r="FCD9" s="116"/>
      <c r="FCE9" s="116"/>
      <c r="FCF9" s="116"/>
      <c r="FCG9" s="116"/>
      <c r="FCH9" s="116"/>
      <c r="FCI9" s="116"/>
      <c r="FCJ9" s="116"/>
      <c r="FCK9" s="116"/>
      <c r="FCL9" s="116"/>
      <c r="FCM9" s="116"/>
      <c r="FCN9" s="116"/>
      <c r="FCO9" s="116"/>
      <c r="FCP9" s="116"/>
      <c r="FCQ9" s="116"/>
      <c r="FCR9" s="116"/>
      <c r="FCS9" s="116"/>
      <c r="FCT9" s="116"/>
      <c r="FCU9" s="116"/>
      <c r="FCV9" s="116"/>
      <c r="FCW9" s="116"/>
      <c r="FCX9" s="116"/>
      <c r="FCY9" s="116"/>
      <c r="FCZ9" s="116"/>
      <c r="FDA9" s="116"/>
      <c r="FDB9" s="116"/>
      <c r="FDC9" s="116"/>
      <c r="FDD9" s="116"/>
      <c r="FDE9" s="116"/>
      <c r="FDF9" s="116"/>
      <c r="FDG9" s="116"/>
      <c r="FDH9" s="116"/>
      <c r="FDI9" s="116"/>
      <c r="FDJ9" s="116"/>
      <c r="FDK9" s="116"/>
      <c r="FDL9" s="116"/>
      <c r="FDM9" s="116"/>
      <c r="FDN9" s="116"/>
      <c r="FDO9" s="116"/>
      <c r="FDP9" s="116"/>
      <c r="FDQ9" s="116"/>
      <c r="FDR9" s="116"/>
      <c r="FDS9" s="116"/>
      <c r="FDT9" s="116"/>
      <c r="FDU9" s="116"/>
      <c r="FDV9" s="116"/>
      <c r="FDW9" s="116"/>
      <c r="FDX9" s="116"/>
      <c r="FDY9" s="116"/>
      <c r="FDZ9" s="116"/>
      <c r="FEA9" s="116"/>
      <c r="FEB9" s="116"/>
      <c r="FEC9" s="116"/>
      <c r="FED9" s="116"/>
      <c r="FEE9" s="116"/>
      <c r="FEF9" s="116"/>
      <c r="FEG9" s="116"/>
      <c r="FEH9" s="116"/>
      <c r="FEI9" s="116"/>
      <c r="FEJ9" s="116"/>
      <c r="FEK9" s="116"/>
      <c r="FEL9" s="116"/>
      <c r="FEM9" s="116"/>
      <c r="FEN9" s="116"/>
      <c r="FEO9" s="116"/>
      <c r="FEP9" s="116"/>
      <c r="FEQ9" s="116"/>
      <c r="FER9" s="116"/>
      <c r="FES9" s="116"/>
      <c r="FET9" s="116"/>
      <c r="FEU9" s="116"/>
      <c r="FEV9" s="116"/>
      <c r="FEW9" s="116"/>
      <c r="FEX9" s="116"/>
      <c r="FEY9" s="116"/>
      <c r="FEZ9" s="116"/>
      <c r="FFA9" s="116"/>
      <c r="FFB9" s="116"/>
      <c r="FFC9" s="116"/>
      <c r="FFD9" s="116"/>
      <c r="FFE9" s="116"/>
      <c r="FFF9" s="116"/>
      <c r="FFG9" s="116"/>
      <c r="FFH9" s="116"/>
      <c r="FFI9" s="116"/>
      <c r="FFJ9" s="116"/>
      <c r="FFK9" s="116"/>
      <c r="FFL9" s="116"/>
      <c r="FFM9" s="116"/>
      <c r="FFN9" s="116"/>
      <c r="FFO9" s="116"/>
      <c r="FFP9" s="116"/>
      <c r="FFQ9" s="116"/>
      <c r="FFR9" s="116"/>
      <c r="FFS9" s="116"/>
      <c r="FFT9" s="116"/>
      <c r="FFU9" s="116"/>
      <c r="FFV9" s="116"/>
      <c r="FFW9" s="116"/>
      <c r="FFX9" s="116"/>
      <c r="FFY9" s="116"/>
      <c r="FFZ9" s="116"/>
      <c r="FGA9" s="116"/>
      <c r="FGB9" s="116"/>
      <c r="FGC9" s="116"/>
      <c r="FGD9" s="116"/>
      <c r="FGE9" s="116"/>
      <c r="FGF9" s="116"/>
      <c r="FGG9" s="116"/>
      <c r="FGH9" s="116"/>
      <c r="FGI9" s="116"/>
      <c r="FGJ9" s="116"/>
      <c r="FGK9" s="116"/>
      <c r="FGL9" s="116"/>
      <c r="FGM9" s="116"/>
      <c r="FGN9" s="116"/>
      <c r="FGO9" s="116"/>
      <c r="FGP9" s="116"/>
      <c r="FGQ9" s="116"/>
      <c r="FGR9" s="116"/>
      <c r="FGS9" s="116"/>
      <c r="FGT9" s="116"/>
      <c r="FGU9" s="116"/>
      <c r="FGV9" s="116"/>
      <c r="FGW9" s="116"/>
      <c r="FGX9" s="116"/>
      <c r="FGY9" s="116"/>
      <c r="FGZ9" s="116"/>
      <c r="FHA9" s="116"/>
      <c r="FHB9" s="116"/>
      <c r="FHC9" s="116"/>
      <c r="FHD9" s="116"/>
      <c r="FHE9" s="116"/>
      <c r="FHF9" s="116"/>
      <c r="FHG9" s="116"/>
      <c r="FHH9" s="116"/>
      <c r="FHI9" s="116"/>
      <c r="FHJ9" s="116"/>
      <c r="FHK9" s="116"/>
      <c r="FHL9" s="116"/>
      <c r="FHM9" s="116"/>
      <c r="FHN9" s="116"/>
      <c r="FHO9" s="116"/>
      <c r="FHP9" s="116"/>
      <c r="FHQ9" s="116"/>
      <c r="FHR9" s="116"/>
      <c r="FHS9" s="116"/>
      <c r="FHT9" s="116"/>
      <c r="FHU9" s="116"/>
      <c r="FHV9" s="116"/>
      <c r="FHW9" s="116"/>
      <c r="FHX9" s="116"/>
      <c r="FHY9" s="116"/>
      <c r="FHZ9" s="116"/>
      <c r="FIA9" s="116"/>
      <c r="FIB9" s="116"/>
      <c r="FIC9" s="116"/>
      <c r="FID9" s="116"/>
      <c r="FIE9" s="116"/>
      <c r="FIF9" s="116"/>
      <c r="FIG9" s="116"/>
      <c r="FIH9" s="116"/>
      <c r="FII9" s="116"/>
      <c r="FIJ9" s="116"/>
      <c r="FIK9" s="116"/>
      <c r="FIL9" s="116"/>
      <c r="FIM9" s="116"/>
      <c r="FIN9" s="116"/>
      <c r="FIO9" s="116"/>
      <c r="FIP9" s="116"/>
      <c r="FIQ9" s="116"/>
      <c r="FIR9" s="116"/>
      <c r="FIS9" s="116"/>
      <c r="FIT9" s="116"/>
      <c r="FIU9" s="116"/>
      <c r="FIV9" s="116"/>
      <c r="FIW9" s="116"/>
      <c r="FIX9" s="116"/>
      <c r="FIY9" s="116"/>
      <c r="FIZ9" s="116"/>
      <c r="FJA9" s="116"/>
      <c r="FJB9" s="116"/>
      <c r="FJC9" s="116"/>
      <c r="FJD9" s="116"/>
      <c r="FJE9" s="116"/>
      <c r="FJF9" s="116"/>
      <c r="FJG9" s="116"/>
      <c r="FJH9" s="116"/>
      <c r="FJI9" s="116"/>
      <c r="FJJ9" s="116"/>
      <c r="FJK9" s="116"/>
      <c r="FJL9" s="116"/>
      <c r="FJM9" s="116"/>
      <c r="FJN9" s="116"/>
      <c r="FJO9" s="116"/>
      <c r="FJP9" s="116"/>
      <c r="FJQ9" s="116"/>
      <c r="FJR9" s="116"/>
      <c r="FJS9" s="116"/>
      <c r="FJT9" s="116"/>
      <c r="FJU9" s="116"/>
      <c r="FJV9" s="116"/>
      <c r="FJW9" s="116"/>
      <c r="FJX9" s="116"/>
      <c r="FJY9" s="116"/>
      <c r="FJZ9" s="116"/>
      <c r="FKA9" s="116"/>
      <c r="FKB9" s="116"/>
      <c r="FKC9" s="116"/>
      <c r="FKD9" s="116"/>
      <c r="FKE9" s="116"/>
      <c r="FKF9" s="116"/>
      <c r="FKG9" s="116"/>
      <c r="FKH9" s="116"/>
      <c r="FKI9" s="116"/>
      <c r="FKJ9" s="116"/>
      <c r="FKK9" s="116"/>
      <c r="FKL9" s="116"/>
      <c r="FKM9" s="116"/>
      <c r="FKN9" s="116"/>
      <c r="FKO9" s="116"/>
      <c r="FKP9" s="116"/>
      <c r="FKQ9" s="116"/>
      <c r="FKR9" s="116"/>
      <c r="FKS9" s="116"/>
      <c r="FKT9" s="116"/>
      <c r="FKU9" s="116"/>
      <c r="FKV9" s="116"/>
      <c r="FKW9" s="116"/>
      <c r="FKX9" s="116"/>
      <c r="FKY9" s="116"/>
      <c r="FKZ9" s="116"/>
      <c r="FLA9" s="116"/>
      <c r="FLB9" s="116"/>
      <c r="FLC9" s="116"/>
      <c r="FLD9" s="116"/>
      <c r="FLE9" s="116"/>
      <c r="FLF9" s="116"/>
      <c r="FLG9" s="116"/>
      <c r="FLH9" s="116"/>
      <c r="FLI9" s="116"/>
      <c r="FLJ9" s="116"/>
      <c r="FLK9" s="116"/>
      <c r="FLL9" s="116"/>
      <c r="FLM9" s="116"/>
      <c r="FLN9" s="116"/>
      <c r="FLO9" s="116"/>
      <c r="FLP9" s="116"/>
      <c r="FLQ9" s="116"/>
      <c r="FLR9" s="116"/>
      <c r="FLS9" s="116"/>
      <c r="FLT9" s="116"/>
      <c r="FLU9" s="116"/>
      <c r="FLV9" s="116"/>
      <c r="FLW9" s="116"/>
      <c r="FLX9" s="116"/>
      <c r="FLY9" s="116"/>
      <c r="FLZ9" s="116"/>
      <c r="FMA9" s="116"/>
      <c r="FMB9" s="116"/>
      <c r="FMC9" s="116"/>
      <c r="FMD9" s="116"/>
      <c r="FME9" s="116"/>
      <c r="FMF9" s="116"/>
      <c r="FMG9" s="116"/>
      <c r="FMH9" s="116"/>
      <c r="FMI9" s="116"/>
      <c r="FMJ9" s="116"/>
      <c r="FMK9" s="116"/>
      <c r="FML9" s="116"/>
      <c r="FMM9" s="116"/>
      <c r="FMN9" s="116"/>
      <c r="FMO9" s="116"/>
      <c r="FMP9" s="116"/>
      <c r="FMQ9" s="116"/>
      <c r="FMR9" s="116"/>
      <c r="FMS9" s="116"/>
      <c r="FMT9" s="116"/>
      <c r="FMU9" s="116"/>
      <c r="FMV9" s="116"/>
      <c r="FMW9" s="116"/>
      <c r="FMX9" s="116"/>
      <c r="FMY9" s="116"/>
      <c r="FMZ9" s="116"/>
      <c r="FNA9" s="116"/>
      <c r="FNB9" s="116"/>
      <c r="FNC9" s="116"/>
      <c r="FND9" s="116"/>
      <c r="FNE9" s="116"/>
      <c r="FNF9" s="116"/>
      <c r="FNG9" s="116"/>
      <c r="FNH9" s="116"/>
      <c r="FNI9" s="116"/>
      <c r="FNJ9" s="116"/>
      <c r="FNK9" s="116"/>
      <c r="FNL9" s="116"/>
      <c r="FNM9" s="116"/>
      <c r="FNN9" s="116"/>
      <c r="FNO9" s="116"/>
      <c r="FNP9" s="116"/>
      <c r="FNQ9" s="116"/>
      <c r="FNR9" s="116"/>
      <c r="FNS9" s="116"/>
      <c r="FNT9" s="116"/>
      <c r="FNU9" s="116"/>
      <c r="FNV9" s="116"/>
      <c r="FNW9" s="116"/>
      <c r="FNX9" s="116"/>
      <c r="FNY9" s="116"/>
      <c r="FNZ9" s="116"/>
      <c r="FOA9" s="116"/>
      <c r="FOB9" s="116"/>
      <c r="FOC9" s="116"/>
      <c r="FOD9" s="116"/>
      <c r="FOE9" s="116"/>
      <c r="FOF9" s="116"/>
      <c r="FOG9" s="116"/>
      <c r="FOH9" s="116"/>
      <c r="FOI9" s="116"/>
      <c r="FOJ9" s="116"/>
      <c r="FOK9" s="116"/>
      <c r="FOL9" s="116"/>
      <c r="FOM9" s="116"/>
      <c r="FON9" s="116"/>
      <c r="FOO9" s="116"/>
      <c r="FOP9" s="116"/>
      <c r="FOQ9" s="116"/>
      <c r="FOR9" s="116"/>
      <c r="FOS9" s="116"/>
      <c r="FOT9" s="116"/>
      <c r="FOU9" s="116"/>
      <c r="FOV9" s="116"/>
      <c r="FOW9" s="116"/>
      <c r="FOX9" s="116"/>
      <c r="FOY9" s="116"/>
      <c r="FOZ9" s="116"/>
      <c r="FPA9" s="116"/>
      <c r="FPB9" s="116"/>
      <c r="FPC9" s="116"/>
      <c r="FPD9" s="116"/>
      <c r="FPE9" s="116"/>
      <c r="FPF9" s="116"/>
      <c r="FPG9" s="116"/>
      <c r="FPH9" s="116"/>
      <c r="FPI9" s="116"/>
      <c r="FPJ9" s="116"/>
      <c r="FPK9" s="116"/>
      <c r="FPL9" s="116"/>
      <c r="FPM9" s="116"/>
      <c r="FPN9" s="116"/>
      <c r="FPO9" s="116"/>
      <c r="FPP9" s="116"/>
      <c r="FPQ9" s="116"/>
      <c r="FPR9" s="116"/>
      <c r="FPS9" s="116"/>
      <c r="FPT9" s="116"/>
      <c r="FPU9" s="116"/>
      <c r="FPV9" s="116"/>
      <c r="FPW9" s="116"/>
      <c r="FPX9" s="116"/>
      <c r="FPY9" s="116"/>
      <c r="FPZ9" s="116"/>
      <c r="FQA9" s="116"/>
      <c r="FQB9" s="116"/>
      <c r="FQC9" s="116"/>
      <c r="FQD9" s="116"/>
      <c r="FQE9" s="116"/>
      <c r="FQF9" s="116"/>
      <c r="FQG9" s="116"/>
      <c r="FQH9" s="116"/>
      <c r="FQI9" s="116"/>
      <c r="FQJ9" s="116"/>
      <c r="FQK9" s="116"/>
      <c r="FQL9" s="116"/>
      <c r="FQM9" s="116"/>
      <c r="FQN9" s="116"/>
      <c r="FQO9" s="116"/>
      <c r="FQP9" s="116"/>
      <c r="FQQ9" s="116"/>
      <c r="FQR9" s="116"/>
      <c r="FQS9" s="116"/>
      <c r="FQT9" s="116"/>
      <c r="FQU9" s="116"/>
      <c r="FQV9" s="116"/>
      <c r="FQW9" s="116"/>
      <c r="FQX9" s="116"/>
      <c r="FQY9" s="116"/>
      <c r="FQZ9" s="116"/>
      <c r="FRA9" s="116"/>
      <c r="FRB9" s="116"/>
      <c r="FRC9" s="116"/>
      <c r="FRD9" s="116"/>
      <c r="FRE9" s="116"/>
      <c r="FRF9" s="116"/>
      <c r="FRG9" s="116"/>
      <c r="FRH9" s="116"/>
      <c r="FRI9" s="116"/>
      <c r="FRJ9" s="116"/>
      <c r="FRK9" s="116"/>
      <c r="FRL9" s="116"/>
      <c r="FRM9" s="116"/>
      <c r="FRN9" s="116"/>
      <c r="FRO9" s="116"/>
      <c r="FRP9" s="116"/>
      <c r="FRQ9" s="116"/>
      <c r="FRR9" s="116"/>
      <c r="FRS9" s="116"/>
      <c r="FRT9" s="116"/>
      <c r="FRU9" s="116"/>
      <c r="FRV9" s="116"/>
      <c r="FRW9" s="116"/>
      <c r="FRX9" s="116"/>
      <c r="FRY9" s="116"/>
      <c r="FRZ9" s="116"/>
      <c r="FSA9" s="116"/>
      <c r="FSB9" s="116"/>
      <c r="FSC9" s="116"/>
      <c r="FSD9" s="116"/>
      <c r="FSE9" s="116"/>
      <c r="FSF9" s="116"/>
      <c r="FSG9" s="116"/>
      <c r="FSH9" s="116"/>
      <c r="FSI9" s="116"/>
      <c r="FSJ9" s="116"/>
      <c r="FSK9" s="116"/>
      <c r="FSL9" s="116"/>
      <c r="FSM9" s="116"/>
      <c r="FSN9" s="116"/>
      <c r="FSO9" s="116"/>
      <c r="FSP9" s="116"/>
      <c r="FSQ9" s="116"/>
      <c r="FSR9" s="116"/>
      <c r="FSS9" s="116"/>
      <c r="FST9" s="116"/>
      <c r="FSU9" s="116"/>
      <c r="FSV9" s="116"/>
      <c r="FSW9" s="116"/>
      <c r="FSX9" s="116"/>
      <c r="FSY9" s="116"/>
      <c r="FSZ9" s="116"/>
      <c r="FTA9" s="116"/>
      <c r="FTB9" s="116"/>
      <c r="FTC9" s="116"/>
      <c r="FTD9" s="116"/>
      <c r="FTE9" s="116"/>
      <c r="FTF9" s="116"/>
      <c r="FTG9" s="116"/>
      <c r="FTH9" s="116"/>
      <c r="FTI9" s="116"/>
      <c r="FTJ9" s="116"/>
      <c r="FTK9" s="116"/>
      <c r="FTL9" s="116"/>
      <c r="FTM9" s="116"/>
      <c r="FTN9" s="116"/>
      <c r="FTO9" s="116"/>
      <c r="FTP9" s="116"/>
      <c r="FTQ9" s="116"/>
      <c r="FTR9" s="116"/>
      <c r="FTS9" s="116"/>
      <c r="FTT9" s="116"/>
      <c r="FTU9" s="116"/>
      <c r="FTV9" s="116"/>
      <c r="FTW9" s="116"/>
      <c r="FTX9" s="116"/>
      <c r="FTY9" s="116"/>
      <c r="FTZ9" s="116"/>
      <c r="FUA9" s="116"/>
      <c r="FUB9" s="116"/>
      <c r="FUC9" s="116"/>
      <c r="FUD9" s="116"/>
      <c r="FUE9" s="116"/>
      <c r="FUF9" s="116"/>
      <c r="FUG9" s="116"/>
      <c r="FUH9" s="116"/>
      <c r="FUI9" s="116"/>
      <c r="FUJ9" s="116"/>
      <c r="FUK9" s="116"/>
      <c r="FUL9" s="116"/>
      <c r="FUM9" s="116"/>
      <c r="FUN9" s="116"/>
      <c r="FUO9" s="116"/>
      <c r="FUP9" s="116"/>
      <c r="FUQ9" s="116"/>
      <c r="FUR9" s="116"/>
      <c r="FUS9" s="116"/>
      <c r="FUT9" s="116"/>
      <c r="FUU9" s="116"/>
      <c r="FUV9" s="116"/>
      <c r="FUW9" s="116"/>
      <c r="FUX9" s="116"/>
      <c r="FUY9" s="116"/>
      <c r="FUZ9" s="116"/>
      <c r="FVA9" s="116"/>
      <c r="FVB9" s="116"/>
      <c r="FVC9" s="116"/>
      <c r="FVD9" s="116"/>
      <c r="FVE9" s="116"/>
      <c r="FVF9" s="116"/>
      <c r="FVG9" s="116"/>
      <c r="FVH9" s="116"/>
      <c r="FVI9" s="116"/>
      <c r="FVJ9" s="116"/>
      <c r="FVK9" s="116"/>
      <c r="FVL9" s="116"/>
      <c r="FVM9" s="116"/>
      <c r="FVN9" s="116"/>
      <c r="FVO9" s="116"/>
      <c r="FVP9" s="116"/>
      <c r="FVQ9" s="116"/>
      <c r="FVR9" s="116"/>
      <c r="FVS9" s="116"/>
      <c r="FVT9" s="116"/>
      <c r="FVU9" s="116"/>
      <c r="FVV9" s="116"/>
      <c r="FVW9" s="116"/>
      <c r="FVX9" s="116"/>
      <c r="FVY9" s="116"/>
      <c r="FVZ9" s="116"/>
      <c r="FWA9" s="116"/>
      <c r="FWB9" s="116"/>
      <c r="FWC9" s="116"/>
      <c r="FWD9" s="116"/>
      <c r="FWE9" s="116"/>
      <c r="FWF9" s="116"/>
      <c r="FWG9" s="116"/>
      <c r="FWH9" s="116"/>
      <c r="FWI9" s="116"/>
      <c r="FWJ9" s="116"/>
      <c r="FWK9" s="116"/>
      <c r="FWL9" s="116"/>
      <c r="FWM9" s="116"/>
      <c r="FWN9" s="116"/>
      <c r="FWO9" s="116"/>
      <c r="FWP9" s="116"/>
      <c r="FWQ9" s="116"/>
      <c r="FWR9" s="116"/>
      <c r="FWS9" s="116"/>
      <c r="FWT9" s="116"/>
      <c r="FWU9" s="116"/>
      <c r="FWV9" s="116"/>
      <c r="FWW9" s="116"/>
      <c r="FWX9" s="116"/>
      <c r="FWY9" s="116"/>
      <c r="FWZ9" s="116"/>
      <c r="FXA9" s="116"/>
      <c r="FXB9" s="116"/>
      <c r="FXC9" s="116"/>
      <c r="FXD9" s="116"/>
      <c r="FXE9" s="116"/>
      <c r="FXF9" s="116"/>
      <c r="FXG9" s="116"/>
      <c r="FXH9" s="116"/>
      <c r="FXI9" s="116"/>
      <c r="FXJ9" s="116"/>
      <c r="FXK9" s="116"/>
      <c r="FXL9" s="116"/>
      <c r="FXM9" s="116"/>
      <c r="FXN9" s="116"/>
      <c r="FXO9" s="116"/>
      <c r="FXP9" s="116"/>
      <c r="FXQ9" s="116"/>
      <c r="FXR9" s="116"/>
      <c r="FXS9" s="116"/>
      <c r="FXT9" s="116"/>
      <c r="FXU9" s="116"/>
      <c r="FXV9" s="116"/>
      <c r="FXW9" s="116"/>
      <c r="FXX9" s="116"/>
      <c r="FXY9" s="116"/>
      <c r="FXZ9" s="116"/>
      <c r="FYA9" s="116"/>
      <c r="FYB9" s="116"/>
      <c r="FYC9" s="116"/>
      <c r="FYD9" s="116"/>
      <c r="FYE9" s="116"/>
      <c r="FYF9" s="116"/>
      <c r="FYG9" s="116"/>
      <c r="FYH9" s="116"/>
      <c r="FYI9" s="116"/>
      <c r="FYJ9" s="116"/>
      <c r="FYK9" s="116"/>
      <c r="FYL9" s="116"/>
      <c r="FYM9" s="116"/>
      <c r="FYN9" s="116"/>
      <c r="FYO9" s="116"/>
      <c r="FYP9" s="116"/>
      <c r="FYQ9" s="116"/>
      <c r="FYR9" s="116"/>
      <c r="FYS9" s="116"/>
      <c r="FYT9" s="116"/>
      <c r="FYU9" s="116"/>
      <c r="FYV9" s="116"/>
      <c r="FYW9" s="116"/>
      <c r="FYX9" s="116"/>
      <c r="FYY9" s="116"/>
      <c r="FYZ9" s="116"/>
      <c r="FZA9" s="116"/>
      <c r="FZB9" s="116"/>
      <c r="FZC9" s="116"/>
      <c r="FZD9" s="116"/>
      <c r="FZE9" s="116"/>
      <c r="FZF9" s="116"/>
      <c r="FZG9" s="116"/>
      <c r="FZH9" s="116"/>
      <c r="FZI9" s="116"/>
      <c r="FZJ9" s="116"/>
      <c r="FZK9" s="116"/>
      <c r="FZL9" s="116"/>
      <c r="FZM9" s="116"/>
      <c r="FZN9" s="116"/>
      <c r="FZO9" s="116"/>
      <c r="FZP9" s="116"/>
      <c r="FZQ9" s="116"/>
      <c r="FZR9" s="116"/>
      <c r="FZS9" s="116"/>
      <c r="FZT9" s="116"/>
      <c r="FZU9" s="116"/>
      <c r="FZV9" s="116"/>
      <c r="FZW9" s="116"/>
      <c r="FZX9" s="116"/>
      <c r="FZY9" s="116"/>
      <c r="FZZ9" s="116"/>
      <c r="GAA9" s="116"/>
      <c r="GAB9" s="116"/>
      <c r="GAC9" s="116"/>
      <c r="GAD9" s="116"/>
      <c r="GAE9" s="116"/>
      <c r="GAF9" s="116"/>
      <c r="GAG9" s="116"/>
      <c r="GAH9" s="116"/>
      <c r="GAI9" s="116"/>
      <c r="GAJ9" s="116"/>
      <c r="GAK9" s="116"/>
      <c r="GAL9" s="116"/>
      <c r="GAM9" s="116"/>
      <c r="GAN9" s="116"/>
      <c r="GAO9" s="116"/>
      <c r="GAP9" s="116"/>
      <c r="GAQ9" s="116"/>
      <c r="GAR9" s="116"/>
      <c r="GAS9" s="116"/>
      <c r="GAT9" s="116"/>
      <c r="GAU9" s="116"/>
      <c r="GAV9" s="116"/>
      <c r="GAW9" s="116"/>
      <c r="GAX9" s="116"/>
      <c r="GAY9" s="116"/>
      <c r="GAZ9" s="116"/>
      <c r="GBA9" s="116"/>
      <c r="GBB9" s="116"/>
      <c r="GBC9" s="116"/>
      <c r="GBD9" s="116"/>
      <c r="GBE9" s="116"/>
      <c r="GBF9" s="116"/>
      <c r="GBG9" s="116"/>
      <c r="GBH9" s="116"/>
      <c r="GBI9" s="116"/>
      <c r="GBJ9" s="116"/>
      <c r="GBK9" s="116"/>
      <c r="GBL9" s="116"/>
      <c r="GBM9" s="116"/>
      <c r="GBN9" s="116"/>
      <c r="GBO9" s="116"/>
      <c r="GBP9" s="116"/>
      <c r="GBQ9" s="116"/>
      <c r="GBR9" s="116"/>
      <c r="GBS9" s="116"/>
      <c r="GBT9" s="116"/>
      <c r="GBU9" s="116"/>
      <c r="GBV9" s="116"/>
      <c r="GBW9" s="116"/>
      <c r="GBX9" s="116"/>
      <c r="GBY9" s="116"/>
      <c r="GBZ9" s="116"/>
      <c r="GCA9" s="116"/>
      <c r="GCB9" s="116"/>
      <c r="GCC9" s="116"/>
      <c r="GCD9" s="116"/>
      <c r="GCE9" s="116"/>
      <c r="GCF9" s="116"/>
      <c r="GCG9" s="116"/>
      <c r="GCH9" s="116"/>
      <c r="GCI9" s="116"/>
      <c r="GCJ9" s="116"/>
      <c r="GCK9" s="116"/>
      <c r="GCL9" s="116"/>
      <c r="GCM9" s="116"/>
      <c r="GCN9" s="116"/>
      <c r="GCO9" s="116"/>
      <c r="GCP9" s="116"/>
      <c r="GCQ9" s="116"/>
      <c r="GCR9" s="116"/>
      <c r="GCS9" s="116"/>
      <c r="GCT9" s="116"/>
      <c r="GCU9" s="116"/>
      <c r="GCV9" s="116"/>
      <c r="GCW9" s="116"/>
      <c r="GCX9" s="116"/>
      <c r="GCY9" s="116"/>
      <c r="GCZ9" s="116"/>
      <c r="GDA9" s="116"/>
      <c r="GDB9" s="116"/>
      <c r="GDC9" s="116"/>
      <c r="GDD9" s="116"/>
      <c r="GDE9" s="116"/>
      <c r="GDF9" s="116"/>
      <c r="GDG9" s="116"/>
      <c r="GDH9" s="116"/>
      <c r="GDI9" s="116"/>
      <c r="GDJ9" s="116"/>
      <c r="GDK9" s="116"/>
      <c r="GDL9" s="116"/>
      <c r="GDM9" s="116"/>
      <c r="GDN9" s="116"/>
      <c r="GDO9" s="116"/>
      <c r="GDP9" s="116"/>
      <c r="GDQ9" s="116"/>
      <c r="GDR9" s="116"/>
      <c r="GDS9" s="116"/>
      <c r="GDT9" s="116"/>
      <c r="GDU9" s="116"/>
      <c r="GDV9" s="116"/>
      <c r="GDW9" s="116"/>
      <c r="GDX9" s="116"/>
      <c r="GDY9" s="116"/>
      <c r="GDZ9" s="116"/>
      <c r="GEA9" s="116"/>
      <c r="GEB9" s="116"/>
      <c r="GEC9" s="116"/>
      <c r="GED9" s="116"/>
      <c r="GEE9" s="116"/>
      <c r="GEF9" s="116"/>
      <c r="GEG9" s="116"/>
      <c r="GEH9" s="116"/>
      <c r="GEI9" s="116"/>
      <c r="GEJ9" s="116"/>
      <c r="GEK9" s="116"/>
      <c r="GEL9" s="116"/>
      <c r="GEM9" s="116"/>
      <c r="GEN9" s="116"/>
      <c r="GEO9" s="116"/>
      <c r="GEP9" s="116"/>
      <c r="GEQ9" s="116"/>
      <c r="GER9" s="116"/>
      <c r="GES9" s="116"/>
      <c r="GET9" s="116"/>
      <c r="GEU9" s="116"/>
      <c r="GEV9" s="116"/>
      <c r="GEW9" s="116"/>
      <c r="GEX9" s="116"/>
      <c r="GEY9" s="116"/>
      <c r="GEZ9" s="116"/>
      <c r="GFA9" s="116"/>
      <c r="GFB9" s="116"/>
      <c r="GFC9" s="116"/>
      <c r="GFD9" s="116"/>
      <c r="GFE9" s="116"/>
      <c r="GFF9" s="116"/>
      <c r="GFG9" s="116"/>
      <c r="GFH9" s="116"/>
      <c r="GFI9" s="116"/>
      <c r="GFJ9" s="116"/>
      <c r="GFK9" s="116"/>
      <c r="GFL9" s="116"/>
      <c r="GFM9" s="116"/>
      <c r="GFN9" s="116"/>
      <c r="GFO9" s="116"/>
      <c r="GFP9" s="116"/>
      <c r="GFQ9" s="116"/>
      <c r="GFR9" s="116"/>
      <c r="GFS9" s="116"/>
      <c r="GFT9" s="116"/>
      <c r="GFU9" s="116"/>
      <c r="GFV9" s="116"/>
      <c r="GFW9" s="116"/>
      <c r="GFX9" s="116"/>
      <c r="GFY9" s="116"/>
      <c r="GFZ9" s="116"/>
      <c r="GGA9" s="116"/>
      <c r="GGB9" s="116"/>
      <c r="GGC9" s="116"/>
      <c r="GGD9" s="116"/>
      <c r="GGE9" s="116"/>
      <c r="GGF9" s="116"/>
      <c r="GGG9" s="116"/>
      <c r="GGH9" s="116"/>
      <c r="GGI9" s="116"/>
      <c r="GGJ9" s="116"/>
      <c r="GGK9" s="116"/>
      <c r="GGL9" s="116"/>
      <c r="GGM9" s="116"/>
      <c r="GGN9" s="116"/>
      <c r="GGO9" s="116"/>
      <c r="GGP9" s="116"/>
      <c r="GGQ9" s="116"/>
      <c r="GGR9" s="116"/>
      <c r="GGS9" s="116"/>
      <c r="GGT9" s="116"/>
      <c r="GGU9" s="116"/>
      <c r="GGV9" s="116"/>
      <c r="GGW9" s="116"/>
      <c r="GGX9" s="116"/>
      <c r="GGY9" s="116"/>
      <c r="GGZ9" s="116"/>
      <c r="GHA9" s="116"/>
      <c r="GHB9" s="116"/>
      <c r="GHC9" s="116"/>
      <c r="GHD9" s="116"/>
      <c r="GHE9" s="116"/>
      <c r="GHF9" s="116"/>
      <c r="GHG9" s="116"/>
      <c r="GHH9" s="116"/>
      <c r="GHI9" s="116"/>
      <c r="GHJ9" s="116"/>
      <c r="GHK9" s="116"/>
      <c r="GHL9" s="116"/>
      <c r="GHM9" s="116"/>
      <c r="GHN9" s="116"/>
      <c r="GHO9" s="116"/>
      <c r="GHP9" s="116"/>
      <c r="GHQ9" s="116"/>
      <c r="GHR9" s="116"/>
      <c r="GHS9" s="116"/>
      <c r="GHT9" s="116"/>
      <c r="GHU9" s="116"/>
      <c r="GHV9" s="116"/>
      <c r="GHW9" s="116"/>
      <c r="GHX9" s="116"/>
      <c r="GHY9" s="116"/>
      <c r="GHZ9" s="116"/>
      <c r="GIA9" s="116"/>
      <c r="GIB9" s="116"/>
      <c r="GIC9" s="116"/>
      <c r="GID9" s="116"/>
      <c r="GIE9" s="116"/>
      <c r="GIF9" s="116"/>
      <c r="GIG9" s="116"/>
      <c r="GIH9" s="116"/>
      <c r="GII9" s="116"/>
      <c r="GIJ9" s="116"/>
      <c r="GIK9" s="116"/>
      <c r="GIL9" s="116"/>
      <c r="GIM9" s="116"/>
      <c r="GIN9" s="116"/>
      <c r="GIO9" s="116"/>
      <c r="GIP9" s="116"/>
      <c r="GIQ9" s="116"/>
      <c r="GIR9" s="116"/>
      <c r="GIS9" s="116"/>
      <c r="GIT9" s="116"/>
      <c r="GIU9" s="116"/>
      <c r="GIV9" s="116"/>
      <c r="GIW9" s="116"/>
      <c r="GIX9" s="116"/>
      <c r="GIY9" s="116"/>
      <c r="GIZ9" s="116"/>
      <c r="GJA9" s="116"/>
      <c r="GJB9" s="116"/>
      <c r="GJC9" s="116"/>
      <c r="GJD9" s="116"/>
      <c r="GJE9" s="116"/>
      <c r="GJF9" s="116"/>
      <c r="GJG9" s="116"/>
      <c r="GJH9" s="116"/>
      <c r="GJI9" s="116"/>
      <c r="GJJ9" s="116"/>
      <c r="GJK9" s="116"/>
      <c r="GJL9" s="116"/>
      <c r="GJM9" s="116"/>
      <c r="GJN9" s="116"/>
      <c r="GJO9" s="116"/>
      <c r="GJP9" s="116"/>
      <c r="GJQ9" s="116"/>
      <c r="GJR9" s="116"/>
      <c r="GJS9" s="116"/>
      <c r="GJT9" s="116"/>
      <c r="GJU9" s="116"/>
      <c r="GJV9" s="116"/>
      <c r="GJW9" s="116"/>
      <c r="GJX9" s="116"/>
      <c r="GJY9" s="116"/>
      <c r="GJZ9" s="116"/>
      <c r="GKA9" s="116"/>
      <c r="GKB9" s="116"/>
      <c r="GKC9" s="116"/>
      <c r="GKD9" s="116"/>
      <c r="GKE9" s="116"/>
      <c r="GKF9" s="116"/>
      <c r="GKG9" s="116"/>
      <c r="GKH9" s="116"/>
      <c r="GKI9" s="116"/>
      <c r="GKJ9" s="116"/>
      <c r="GKK9" s="116"/>
      <c r="GKL9" s="116"/>
      <c r="GKM9" s="116"/>
      <c r="GKN9" s="116"/>
      <c r="GKO9" s="116"/>
      <c r="GKP9" s="116"/>
      <c r="GKQ9" s="116"/>
      <c r="GKR9" s="116"/>
      <c r="GKS9" s="116"/>
      <c r="GKT9" s="116"/>
      <c r="GKU9" s="116"/>
      <c r="GKV9" s="116"/>
      <c r="GKW9" s="116"/>
      <c r="GKX9" s="116"/>
      <c r="GKY9" s="116"/>
      <c r="GKZ9" s="116"/>
      <c r="GLA9" s="116"/>
      <c r="GLB9" s="116"/>
      <c r="GLC9" s="116"/>
      <c r="GLD9" s="116"/>
      <c r="GLE9" s="116"/>
      <c r="GLF9" s="116"/>
      <c r="GLG9" s="116"/>
      <c r="GLH9" s="116"/>
      <c r="GLI9" s="116"/>
      <c r="GLJ9" s="116"/>
      <c r="GLK9" s="116"/>
      <c r="GLL9" s="116"/>
      <c r="GLM9" s="116"/>
      <c r="GLN9" s="116"/>
      <c r="GLO9" s="116"/>
      <c r="GLP9" s="116"/>
      <c r="GLQ9" s="116"/>
      <c r="GLR9" s="116"/>
      <c r="GLS9" s="116"/>
      <c r="GLT9" s="116"/>
      <c r="GLU9" s="116"/>
      <c r="GLV9" s="116"/>
      <c r="GLW9" s="116"/>
      <c r="GLX9" s="116"/>
      <c r="GLY9" s="116"/>
      <c r="GLZ9" s="116"/>
      <c r="GMA9" s="116"/>
      <c r="GMB9" s="116"/>
      <c r="GMC9" s="116"/>
      <c r="GMD9" s="116"/>
      <c r="GME9" s="116"/>
      <c r="GMF9" s="116"/>
      <c r="GMG9" s="116"/>
      <c r="GMH9" s="116"/>
      <c r="GMI9" s="116"/>
      <c r="GMJ9" s="116"/>
      <c r="GMK9" s="116"/>
      <c r="GML9" s="116"/>
      <c r="GMM9" s="116"/>
      <c r="GMN9" s="116"/>
      <c r="GMO9" s="116"/>
      <c r="GMP9" s="116"/>
      <c r="GMQ9" s="116"/>
      <c r="GMR9" s="116"/>
      <c r="GMS9" s="116"/>
      <c r="GMT9" s="116"/>
      <c r="GMU9" s="116"/>
      <c r="GMV9" s="116"/>
      <c r="GMW9" s="116"/>
      <c r="GMX9" s="116"/>
      <c r="GMY9" s="116"/>
      <c r="GMZ9" s="116"/>
      <c r="GNA9" s="116"/>
      <c r="GNB9" s="116"/>
      <c r="GNC9" s="116"/>
      <c r="GND9" s="116"/>
      <c r="GNE9" s="116"/>
      <c r="GNF9" s="116"/>
      <c r="GNG9" s="116"/>
      <c r="GNH9" s="116"/>
      <c r="GNI9" s="116"/>
      <c r="GNJ9" s="116"/>
      <c r="GNK9" s="116"/>
      <c r="GNL9" s="116"/>
      <c r="GNM9" s="116"/>
      <c r="GNN9" s="116"/>
      <c r="GNO9" s="116"/>
      <c r="GNP9" s="116"/>
      <c r="GNQ9" s="116"/>
      <c r="GNR9" s="116"/>
      <c r="GNS9" s="116"/>
      <c r="GNT9" s="116"/>
      <c r="GNU9" s="116"/>
      <c r="GNV9" s="116"/>
      <c r="GNW9" s="116"/>
      <c r="GNX9" s="116"/>
      <c r="GNY9" s="116"/>
      <c r="GNZ9" s="116"/>
      <c r="GOA9" s="116"/>
      <c r="GOB9" s="116"/>
      <c r="GOC9" s="116"/>
      <c r="GOD9" s="116"/>
      <c r="GOE9" s="116"/>
      <c r="GOF9" s="116"/>
      <c r="GOG9" s="116"/>
      <c r="GOH9" s="116"/>
      <c r="GOI9" s="116"/>
      <c r="GOJ9" s="116"/>
      <c r="GOK9" s="116"/>
      <c r="GOL9" s="116"/>
      <c r="GOM9" s="116"/>
      <c r="GON9" s="116"/>
      <c r="GOO9" s="116"/>
      <c r="GOP9" s="116"/>
      <c r="GOQ9" s="116"/>
      <c r="GOR9" s="116"/>
      <c r="GOS9" s="116"/>
      <c r="GOT9" s="116"/>
      <c r="GOU9" s="116"/>
      <c r="GOV9" s="116"/>
      <c r="GOW9" s="116"/>
      <c r="GOX9" s="116"/>
      <c r="GOY9" s="116"/>
      <c r="GOZ9" s="116"/>
      <c r="GPA9" s="116"/>
      <c r="GPB9" s="116"/>
      <c r="GPC9" s="116"/>
      <c r="GPD9" s="116"/>
      <c r="GPE9" s="116"/>
      <c r="GPF9" s="116"/>
      <c r="GPG9" s="116"/>
      <c r="GPH9" s="116"/>
      <c r="GPI9" s="116"/>
      <c r="GPJ9" s="116"/>
      <c r="GPK9" s="116"/>
      <c r="GPL9" s="116"/>
      <c r="GPM9" s="116"/>
      <c r="GPN9" s="116"/>
      <c r="GPO9" s="116"/>
      <c r="GPP9" s="116"/>
      <c r="GPQ9" s="116"/>
      <c r="GPR9" s="116"/>
      <c r="GPS9" s="116"/>
      <c r="GPT9" s="116"/>
      <c r="GPU9" s="116"/>
      <c r="GPV9" s="116"/>
      <c r="GPW9" s="116"/>
      <c r="GPX9" s="116"/>
      <c r="GPY9" s="116"/>
      <c r="GPZ9" s="116"/>
      <c r="GQA9" s="116"/>
      <c r="GQB9" s="116"/>
      <c r="GQC9" s="116"/>
      <c r="GQD9" s="116"/>
      <c r="GQE9" s="116"/>
      <c r="GQF9" s="116"/>
      <c r="GQG9" s="116"/>
      <c r="GQH9" s="116"/>
      <c r="GQI9" s="116"/>
      <c r="GQJ9" s="116"/>
      <c r="GQK9" s="116"/>
      <c r="GQL9" s="116"/>
      <c r="GQM9" s="116"/>
      <c r="GQN9" s="116"/>
      <c r="GQO9" s="116"/>
      <c r="GQP9" s="116"/>
      <c r="GQQ9" s="116"/>
      <c r="GQR9" s="116"/>
      <c r="GQS9" s="116"/>
      <c r="GQT9" s="116"/>
      <c r="GQU9" s="116"/>
      <c r="GQV9" s="116"/>
      <c r="GQW9" s="116"/>
      <c r="GQX9" s="116"/>
      <c r="GQY9" s="116"/>
      <c r="GQZ9" s="116"/>
      <c r="GRA9" s="116"/>
      <c r="GRB9" s="116"/>
      <c r="GRC9" s="116"/>
      <c r="GRD9" s="116"/>
      <c r="GRE9" s="116"/>
      <c r="GRF9" s="116"/>
      <c r="GRG9" s="116"/>
      <c r="GRH9" s="116"/>
      <c r="GRI9" s="116"/>
      <c r="GRJ9" s="116"/>
      <c r="GRK9" s="116"/>
      <c r="GRL9" s="116"/>
      <c r="GRM9" s="116"/>
      <c r="GRN9" s="116"/>
      <c r="GRO9" s="116"/>
      <c r="GRP9" s="116"/>
      <c r="GRQ9" s="116"/>
      <c r="GRR9" s="116"/>
      <c r="GRS9" s="116"/>
      <c r="GRT9" s="116"/>
      <c r="GRU9" s="116"/>
      <c r="GRV9" s="116"/>
      <c r="GRW9" s="116"/>
      <c r="GRX9" s="116"/>
      <c r="GRY9" s="116"/>
      <c r="GRZ9" s="116"/>
      <c r="GSA9" s="116"/>
      <c r="GSB9" s="116"/>
      <c r="GSC9" s="116"/>
      <c r="GSD9" s="116"/>
      <c r="GSE9" s="116"/>
      <c r="GSF9" s="116"/>
      <c r="GSG9" s="116"/>
      <c r="GSH9" s="116"/>
      <c r="GSI9" s="116"/>
      <c r="GSJ9" s="116"/>
      <c r="GSK9" s="116"/>
      <c r="GSL9" s="116"/>
      <c r="GSM9" s="116"/>
      <c r="GSN9" s="116"/>
      <c r="GSO9" s="116"/>
      <c r="GSP9" s="116"/>
      <c r="GSQ9" s="116"/>
      <c r="GSR9" s="116"/>
      <c r="GSS9" s="116"/>
      <c r="GST9" s="116"/>
      <c r="GSU9" s="116"/>
      <c r="GSV9" s="116"/>
      <c r="GSW9" s="116"/>
      <c r="GSX9" s="116"/>
      <c r="GSY9" s="116"/>
      <c r="GSZ9" s="116"/>
      <c r="GTA9" s="116"/>
      <c r="GTB9" s="116"/>
      <c r="GTC9" s="116"/>
      <c r="GTD9" s="116"/>
      <c r="GTE9" s="116"/>
      <c r="GTF9" s="116"/>
      <c r="GTG9" s="116"/>
      <c r="GTH9" s="116"/>
      <c r="GTI9" s="116"/>
      <c r="GTJ9" s="116"/>
      <c r="GTK9" s="116"/>
      <c r="GTL9" s="116"/>
      <c r="GTM9" s="116"/>
      <c r="GTN9" s="116"/>
      <c r="GTO9" s="116"/>
      <c r="GTP9" s="116"/>
      <c r="GTQ9" s="116"/>
      <c r="GTR9" s="116"/>
      <c r="GTS9" s="116"/>
      <c r="GTT9" s="116"/>
      <c r="GTU9" s="116"/>
      <c r="GTV9" s="116"/>
      <c r="GTW9" s="116"/>
      <c r="GTX9" s="116"/>
      <c r="GTY9" s="116"/>
      <c r="GTZ9" s="116"/>
      <c r="GUA9" s="116"/>
      <c r="GUB9" s="116"/>
      <c r="GUC9" s="116"/>
      <c r="GUD9" s="116"/>
      <c r="GUE9" s="116"/>
      <c r="GUF9" s="116"/>
      <c r="GUG9" s="116"/>
      <c r="GUH9" s="116"/>
      <c r="GUI9" s="116"/>
      <c r="GUJ9" s="116"/>
      <c r="GUK9" s="116"/>
      <c r="GUL9" s="116"/>
      <c r="GUM9" s="116"/>
      <c r="GUN9" s="116"/>
      <c r="GUO9" s="116"/>
      <c r="GUP9" s="116"/>
      <c r="GUQ9" s="116"/>
      <c r="GUR9" s="116"/>
      <c r="GUS9" s="116"/>
      <c r="GUT9" s="116"/>
      <c r="GUU9" s="116"/>
      <c r="GUV9" s="116"/>
      <c r="GUW9" s="116"/>
      <c r="GUX9" s="116"/>
      <c r="GUY9" s="116"/>
      <c r="GUZ9" s="116"/>
      <c r="GVA9" s="116"/>
      <c r="GVB9" s="116"/>
      <c r="GVC9" s="116"/>
      <c r="GVD9" s="116"/>
      <c r="GVE9" s="116"/>
      <c r="GVF9" s="116"/>
      <c r="GVG9" s="116"/>
      <c r="GVH9" s="116"/>
      <c r="GVI9" s="116"/>
      <c r="GVJ9" s="116"/>
      <c r="GVK9" s="116"/>
      <c r="GVL9" s="116"/>
      <c r="GVM9" s="116"/>
      <c r="GVN9" s="116"/>
      <c r="GVO9" s="116"/>
      <c r="GVP9" s="116"/>
      <c r="GVQ9" s="116"/>
      <c r="GVR9" s="116"/>
      <c r="GVS9" s="116"/>
      <c r="GVT9" s="116"/>
      <c r="GVU9" s="116"/>
      <c r="GVV9" s="116"/>
      <c r="GVW9" s="116"/>
      <c r="GVX9" s="116"/>
      <c r="GVY9" s="116"/>
      <c r="GVZ9" s="116"/>
      <c r="GWA9" s="116"/>
      <c r="GWB9" s="116"/>
      <c r="GWC9" s="116"/>
      <c r="GWD9" s="116"/>
      <c r="GWE9" s="116"/>
      <c r="GWF9" s="116"/>
      <c r="GWG9" s="116"/>
      <c r="GWH9" s="116"/>
      <c r="GWI9" s="116"/>
      <c r="GWJ9" s="116"/>
      <c r="GWK9" s="116"/>
      <c r="GWL9" s="116"/>
      <c r="GWM9" s="116"/>
      <c r="GWN9" s="116"/>
      <c r="GWO9" s="116"/>
      <c r="GWP9" s="116"/>
      <c r="GWQ9" s="116"/>
      <c r="GWR9" s="116"/>
      <c r="GWS9" s="116"/>
      <c r="GWT9" s="116"/>
      <c r="GWU9" s="116"/>
      <c r="GWV9" s="116"/>
      <c r="GWW9" s="116"/>
      <c r="GWX9" s="116"/>
      <c r="GWY9" s="116"/>
      <c r="GWZ9" s="116"/>
      <c r="GXA9" s="116"/>
      <c r="GXB9" s="116"/>
      <c r="GXC9" s="116"/>
      <c r="GXD9" s="116"/>
      <c r="GXE9" s="116"/>
      <c r="GXF9" s="116"/>
      <c r="GXG9" s="116"/>
      <c r="GXH9" s="116"/>
      <c r="GXI9" s="116"/>
      <c r="GXJ9" s="116"/>
      <c r="GXK9" s="116"/>
      <c r="GXL9" s="116"/>
      <c r="GXM9" s="116"/>
      <c r="GXN9" s="116"/>
      <c r="GXO9" s="116"/>
      <c r="GXP9" s="116"/>
      <c r="GXQ9" s="116"/>
      <c r="GXR9" s="116"/>
      <c r="GXS9" s="116"/>
      <c r="GXT9" s="116"/>
      <c r="GXU9" s="116"/>
      <c r="GXV9" s="116"/>
      <c r="GXW9" s="116"/>
      <c r="GXX9" s="116"/>
      <c r="GXY9" s="116"/>
      <c r="GXZ9" s="116"/>
      <c r="GYA9" s="116"/>
      <c r="GYB9" s="116"/>
      <c r="GYC9" s="116"/>
      <c r="GYD9" s="116"/>
      <c r="GYE9" s="116"/>
      <c r="GYF9" s="116"/>
      <c r="GYG9" s="116"/>
      <c r="GYH9" s="116"/>
      <c r="GYI9" s="116"/>
      <c r="GYJ9" s="116"/>
      <c r="GYK9" s="116"/>
      <c r="GYL9" s="116"/>
      <c r="GYM9" s="116"/>
      <c r="GYN9" s="116"/>
      <c r="GYO9" s="116"/>
      <c r="GYP9" s="116"/>
      <c r="GYQ9" s="116"/>
      <c r="GYR9" s="116"/>
      <c r="GYS9" s="116"/>
      <c r="GYT9" s="116"/>
      <c r="GYU9" s="116"/>
      <c r="GYV9" s="116"/>
      <c r="GYW9" s="116"/>
      <c r="GYX9" s="116"/>
      <c r="GYY9" s="116"/>
      <c r="GYZ9" s="116"/>
      <c r="GZA9" s="116"/>
      <c r="GZB9" s="116"/>
      <c r="GZC9" s="116"/>
      <c r="GZD9" s="116"/>
      <c r="GZE9" s="116"/>
      <c r="GZF9" s="116"/>
      <c r="GZG9" s="116"/>
      <c r="GZH9" s="116"/>
      <c r="GZI9" s="116"/>
      <c r="GZJ9" s="116"/>
      <c r="GZK9" s="116"/>
      <c r="GZL9" s="116"/>
      <c r="GZM9" s="116"/>
      <c r="GZN9" s="116"/>
      <c r="GZO9" s="116"/>
      <c r="GZP9" s="116"/>
      <c r="GZQ9" s="116"/>
      <c r="GZR9" s="116"/>
      <c r="GZS9" s="116"/>
      <c r="GZT9" s="116"/>
      <c r="GZU9" s="116"/>
      <c r="GZV9" s="116"/>
      <c r="GZW9" s="116"/>
      <c r="GZX9" s="116"/>
      <c r="GZY9" s="116"/>
      <c r="GZZ9" s="116"/>
      <c r="HAA9" s="116"/>
      <c r="HAB9" s="116"/>
      <c r="HAC9" s="116"/>
      <c r="HAD9" s="116"/>
      <c r="HAE9" s="116"/>
      <c r="HAF9" s="116"/>
      <c r="HAG9" s="116"/>
      <c r="HAH9" s="116"/>
      <c r="HAI9" s="116"/>
      <c r="HAJ9" s="116"/>
      <c r="HAK9" s="116"/>
      <c r="HAL9" s="116"/>
      <c r="HAM9" s="116"/>
      <c r="HAN9" s="116"/>
      <c r="HAO9" s="116"/>
      <c r="HAP9" s="116"/>
      <c r="HAQ9" s="116"/>
      <c r="HAR9" s="116"/>
      <c r="HAS9" s="116"/>
      <c r="HAT9" s="116"/>
      <c r="HAU9" s="116"/>
      <c r="HAV9" s="116"/>
      <c r="HAW9" s="116"/>
      <c r="HAX9" s="116"/>
      <c r="HAY9" s="116"/>
      <c r="HAZ9" s="116"/>
      <c r="HBA9" s="116"/>
      <c r="HBB9" s="116"/>
      <c r="HBC9" s="116"/>
      <c r="HBD9" s="116"/>
      <c r="HBE9" s="116"/>
      <c r="HBF9" s="116"/>
      <c r="HBG9" s="116"/>
      <c r="HBH9" s="116"/>
      <c r="HBI9" s="116"/>
      <c r="HBJ9" s="116"/>
      <c r="HBK9" s="116"/>
      <c r="HBL9" s="116"/>
      <c r="HBM9" s="116"/>
      <c r="HBN9" s="116"/>
      <c r="HBO9" s="116"/>
      <c r="HBP9" s="116"/>
      <c r="HBQ9" s="116"/>
      <c r="HBR9" s="116"/>
      <c r="HBS9" s="116"/>
      <c r="HBT9" s="116"/>
      <c r="HBU9" s="116"/>
      <c r="HBV9" s="116"/>
      <c r="HBW9" s="116"/>
      <c r="HBX9" s="116"/>
      <c r="HBY9" s="116"/>
      <c r="HBZ9" s="116"/>
      <c r="HCA9" s="116"/>
      <c r="HCB9" s="116"/>
      <c r="HCC9" s="116"/>
      <c r="HCD9" s="116"/>
      <c r="HCE9" s="116"/>
      <c r="HCF9" s="116"/>
      <c r="HCG9" s="116"/>
      <c r="HCH9" s="116"/>
      <c r="HCI9" s="116"/>
      <c r="HCJ9" s="116"/>
      <c r="HCK9" s="116"/>
      <c r="HCL9" s="116"/>
      <c r="HCM9" s="116"/>
      <c r="HCN9" s="116"/>
      <c r="HCO9" s="116"/>
      <c r="HCP9" s="116"/>
      <c r="HCQ9" s="116"/>
      <c r="HCR9" s="116"/>
      <c r="HCS9" s="116"/>
      <c r="HCT9" s="116"/>
      <c r="HCU9" s="116"/>
      <c r="HCV9" s="116"/>
      <c r="HCW9" s="116"/>
      <c r="HCX9" s="116"/>
      <c r="HCY9" s="116"/>
      <c r="HCZ9" s="116"/>
      <c r="HDA9" s="116"/>
      <c r="HDB9" s="116"/>
      <c r="HDC9" s="116"/>
      <c r="HDD9" s="116"/>
      <c r="HDE9" s="116"/>
      <c r="HDF9" s="116"/>
      <c r="HDG9" s="116"/>
      <c r="HDH9" s="116"/>
      <c r="HDI9" s="116"/>
      <c r="HDJ9" s="116"/>
      <c r="HDK9" s="116"/>
      <c r="HDL9" s="116"/>
      <c r="HDM9" s="116"/>
      <c r="HDN9" s="116"/>
      <c r="HDO9" s="116"/>
      <c r="HDP9" s="116"/>
      <c r="HDQ9" s="116"/>
      <c r="HDR9" s="116"/>
      <c r="HDS9" s="116"/>
      <c r="HDT9" s="116"/>
      <c r="HDU9" s="116"/>
      <c r="HDV9" s="116"/>
      <c r="HDW9" s="116"/>
      <c r="HDX9" s="116"/>
      <c r="HDY9" s="116"/>
      <c r="HDZ9" s="116"/>
      <c r="HEA9" s="116"/>
      <c r="HEB9" s="116"/>
      <c r="HEC9" s="116"/>
      <c r="HED9" s="116"/>
      <c r="HEE9" s="116"/>
      <c r="HEF9" s="116"/>
      <c r="HEG9" s="116"/>
      <c r="HEH9" s="116"/>
      <c r="HEI9" s="116"/>
      <c r="HEJ9" s="116"/>
      <c r="HEK9" s="116"/>
      <c r="HEL9" s="116"/>
      <c r="HEM9" s="116"/>
      <c r="HEN9" s="116"/>
      <c r="HEO9" s="116"/>
      <c r="HEP9" s="116"/>
      <c r="HEQ9" s="116"/>
      <c r="HER9" s="116"/>
      <c r="HES9" s="116"/>
      <c r="HET9" s="116"/>
      <c r="HEU9" s="116"/>
      <c r="HEV9" s="116"/>
      <c r="HEW9" s="116"/>
      <c r="HEX9" s="116"/>
      <c r="HEY9" s="116"/>
      <c r="HEZ9" s="116"/>
      <c r="HFA9" s="116"/>
      <c r="HFB9" s="116"/>
      <c r="HFC9" s="116"/>
      <c r="HFD9" s="116"/>
      <c r="HFE9" s="116"/>
      <c r="HFF9" s="116"/>
      <c r="HFG9" s="116"/>
      <c r="HFH9" s="116"/>
      <c r="HFI9" s="116"/>
      <c r="HFJ9" s="116"/>
      <c r="HFK9" s="116"/>
      <c r="HFL9" s="116"/>
      <c r="HFM9" s="116"/>
      <c r="HFN9" s="116"/>
      <c r="HFO9" s="116"/>
      <c r="HFP9" s="116"/>
      <c r="HFQ9" s="116"/>
      <c r="HFR9" s="116"/>
      <c r="HFS9" s="116"/>
      <c r="HFT9" s="116"/>
      <c r="HFU9" s="116"/>
      <c r="HFV9" s="116"/>
      <c r="HFW9" s="116"/>
      <c r="HFX9" s="116"/>
      <c r="HFY9" s="116"/>
      <c r="HFZ9" s="116"/>
      <c r="HGA9" s="116"/>
      <c r="HGB9" s="116"/>
      <c r="HGC9" s="116"/>
      <c r="HGD9" s="116"/>
      <c r="HGE9" s="116"/>
      <c r="HGF9" s="116"/>
      <c r="HGG9" s="116"/>
      <c r="HGH9" s="116"/>
      <c r="HGI9" s="116"/>
      <c r="HGJ9" s="116"/>
      <c r="HGK9" s="116"/>
      <c r="HGL9" s="116"/>
      <c r="HGM9" s="116"/>
      <c r="HGN9" s="116"/>
      <c r="HGO9" s="116"/>
      <c r="HGP9" s="116"/>
      <c r="HGQ9" s="116"/>
      <c r="HGR9" s="116"/>
      <c r="HGS9" s="116"/>
      <c r="HGT9" s="116"/>
      <c r="HGU9" s="116"/>
      <c r="HGV9" s="116"/>
      <c r="HGW9" s="116"/>
      <c r="HGX9" s="116"/>
      <c r="HGY9" s="116"/>
      <c r="HGZ9" s="116"/>
      <c r="HHA9" s="116"/>
      <c r="HHB9" s="116"/>
      <c r="HHC9" s="116"/>
      <c r="HHD9" s="116"/>
      <c r="HHE9" s="116"/>
      <c r="HHF9" s="116"/>
      <c r="HHG9" s="116"/>
      <c r="HHH9" s="116"/>
      <c r="HHI9" s="116"/>
      <c r="HHJ9" s="116"/>
      <c r="HHK9" s="116"/>
      <c r="HHL9" s="116"/>
      <c r="HHM9" s="116"/>
      <c r="HHN9" s="116"/>
      <c r="HHO9" s="116"/>
      <c r="HHP9" s="116"/>
      <c r="HHQ9" s="116"/>
      <c r="HHR9" s="116"/>
      <c r="HHS9" s="116"/>
      <c r="HHT9" s="116"/>
      <c r="HHU9" s="116"/>
      <c r="HHV9" s="116"/>
      <c r="HHW9" s="116"/>
      <c r="HHX9" s="116"/>
      <c r="HHY9" s="116"/>
      <c r="HHZ9" s="116"/>
      <c r="HIA9" s="116"/>
      <c r="HIB9" s="116"/>
      <c r="HIC9" s="116"/>
      <c r="HID9" s="116"/>
      <c r="HIE9" s="116"/>
      <c r="HIF9" s="116"/>
      <c r="HIG9" s="116"/>
      <c r="HIH9" s="116"/>
      <c r="HII9" s="116"/>
      <c r="HIJ9" s="116"/>
      <c r="HIK9" s="116"/>
      <c r="HIL9" s="116"/>
      <c r="HIM9" s="116"/>
      <c r="HIN9" s="116"/>
      <c r="HIO9" s="116"/>
      <c r="HIP9" s="116"/>
      <c r="HIQ9" s="116"/>
      <c r="HIR9" s="116"/>
      <c r="HIS9" s="116"/>
      <c r="HIT9" s="116"/>
      <c r="HIU9" s="116"/>
      <c r="HIV9" s="116"/>
      <c r="HIW9" s="116"/>
      <c r="HIX9" s="116"/>
      <c r="HIY9" s="116"/>
      <c r="HIZ9" s="116"/>
      <c r="HJA9" s="116"/>
      <c r="HJB9" s="116"/>
      <c r="HJC9" s="116"/>
      <c r="HJD9" s="116"/>
      <c r="HJE9" s="116"/>
      <c r="HJF9" s="116"/>
      <c r="HJG9" s="116"/>
      <c r="HJH9" s="116"/>
      <c r="HJI9" s="116"/>
      <c r="HJJ9" s="116"/>
      <c r="HJK9" s="116"/>
      <c r="HJL9" s="116"/>
      <c r="HJM9" s="116"/>
      <c r="HJN9" s="116"/>
      <c r="HJO9" s="116"/>
      <c r="HJP9" s="116"/>
      <c r="HJQ9" s="116"/>
      <c r="HJR9" s="116"/>
      <c r="HJS9" s="116"/>
      <c r="HJT9" s="116"/>
      <c r="HJU9" s="116"/>
      <c r="HJV9" s="116"/>
      <c r="HJW9" s="116"/>
      <c r="HJX9" s="116"/>
      <c r="HJY9" s="116"/>
      <c r="HJZ9" s="116"/>
      <c r="HKA9" s="116"/>
      <c r="HKB9" s="116"/>
      <c r="HKC9" s="116"/>
      <c r="HKD9" s="116"/>
      <c r="HKE9" s="116"/>
      <c r="HKF9" s="116"/>
      <c r="HKG9" s="116"/>
      <c r="HKH9" s="116"/>
      <c r="HKI9" s="116"/>
      <c r="HKJ9" s="116"/>
      <c r="HKK9" s="116"/>
      <c r="HKL9" s="116"/>
      <c r="HKM9" s="116"/>
      <c r="HKN9" s="116"/>
      <c r="HKO9" s="116"/>
      <c r="HKP9" s="116"/>
      <c r="HKQ9" s="116"/>
      <c r="HKR9" s="116"/>
      <c r="HKS9" s="116"/>
      <c r="HKT9" s="116"/>
      <c r="HKU9" s="116"/>
      <c r="HKV9" s="116"/>
      <c r="HKW9" s="116"/>
      <c r="HKX9" s="116"/>
      <c r="HKY9" s="116"/>
      <c r="HKZ9" s="116"/>
      <c r="HLA9" s="116"/>
      <c r="HLB9" s="116"/>
      <c r="HLC9" s="116"/>
      <c r="HLD9" s="116"/>
      <c r="HLE9" s="116"/>
      <c r="HLF9" s="116"/>
      <c r="HLG9" s="116"/>
      <c r="HLH9" s="116"/>
      <c r="HLI9" s="116"/>
      <c r="HLJ9" s="116"/>
      <c r="HLK9" s="116"/>
      <c r="HLL9" s="116"/>
      <c r="HLM9" s="116"/>
      <c r="HLN9" s="116"/>
      <c r="HLO9" s="116"/>
      <c r="HLP9" s="116"/>
      <c r="HLQ9" s="116"/>
      <c r="HLR9" s="116"/>
      <c r="HLS9" s="116"/>
      <c r="HLT9" s="116"/>
      <c r="HLU9" s="116"/>
      <c r="HLV9" s="116"/>
      <c r="HLW9" s="116"/>
      <c r="HLX9" s="116"/>
      <c r="HLY9" s="116"/>
      <c r="HLZ9" s="116"/>
      <c r="HMA9" s="116"/>
      <c r="HMB9" s="116"/>
      <c r="HMC9" s="116"/>
      <c r="HMD9" s="116"/>
      <c r="HME9" s="116"/>
      <c r="HMF9" s="116"/>
      <c r="HMG9" s="116"/>
      <c r="HMH9" s="116"/>
      <c r="HMI9" s="116"/>
      <c r="HMJ9" s="116"/>
      <c r="HMK9" s="116"/>
      <c r="HML9" s="116"/>
      <c r="HMM9" s="116"/>
      <c r="HMN9" s="116"/>
      <c r="HMO9" s="116"/>
      <c r="HMP9" s="116"/>
      <c r="HMQ9" s="116"/>
      <c r="HMR9" s="116"/>
      <c r="HMS9" s="116"/>
      <c r="HMT9" s="116"/>
      <c r="HMU9" s="116"/>
      <c r="HMV9" s="116"/>
      <c r="HMW9" s="116"/>
      <c r="HMX9" s="116"/>
      <c r="HMY9" s="116"/>
      <c r="HMZ9" s="116"/>
      <c r="HNA9" s="116"/>
      <c r="HNB9" s="116"/>
      <c r="HNC9" s="116"/>
      <c r="HND9" s="116"/>
      <c r="HNE9" s="116"/>
      <c r="HNF9" s="116"/>
      <c r="HNG9" s="116"/>
      <c r="HNH9" s="116"/>
      <c r="HNI9" s="116"/>
      <c r="HNJ9" s="116"/>
      <c r="HNK9" s="116"/>
      <c r="HNL9" s="116"/>
      <c r="HNM9" s="116"/>
      <c r="HNN9" s="116"/>
      <c r="HNO9" s="116"/>
      <c r="HNP9" s="116"/>
      <c r="HNQ9" s="116"/>
      <c r="HNR9" s="116"/>
      <c r="HNS9" s="116"/>
      <c r="HNT9" s="116"/>
      <c r="HNU9" s="116"/>
      <c r="HNV9" s="116"/>
      <c r="HNW9" s="116"/>
      <c r="HNX9" s="116"/>
      <c r="HNY9" s="116"/>
      <c r="HNZ9" s="116"/>
      <c r="HOA9" s="116"/>
      <c r="HOB9" s="116"/>
      <c r="HOC9" s="116"/>
      <c r="HOD9" s="116"/>
      <c r="HOE9" s="116"/>
      <c r="HOF9" s="116"/>
      <c r="HOG9" s="116"/>
      <c r="HOH9" s="116"/>
      <c r="HOI9" s="116"/>
      <c r="HOJ9" s="116"/>
      <c r="HOK9" s="116"/>
      <c r="HOL9" s="116"/>
      <c r="HOM9" s="116"/>
      <c r="HON9" s="116"/>
      <c r="HOO9" s="116"/>
      <c r="HOP9" s="116"/>
      <c r="HOQ9" s="116"/>
      <c r="HOR9" s="116"/>
      <c r="HOS9" s="116"/>
      <c r="HOT9" s="116"/>
      <c r="HOU9" s="116"/>
      <c r="HOV9" s="116"/>
      <c r="HOW9" s="116"/>
      <c r="HOX9" s="116"/>
      <c r="HOY9" s="116"/>
      <c r="HOZ9" s="116"/>
      <c r="HPA9" s="116"/>
      <c r="HPB9" s="116"/>
      <c r="HPC9" s="116"/>
      <c r="HPD9" s="116"/>
      <c r="HPE9" s="116"/>
      <c r="HPF9" s="116"/>
      <c r="HPG9" s="116"/>
      <c r="HPH9" s="116"/>
      <c r="HPI9" s="116"/>
      <c r="HPJ9" s="116"/>
      <c r="HPK9" s="116"/>
      <c r="HPL9" s="116"/>
      <c r="HPM9" s="116"/>
      <c r="HPN9" s="116"/>
      <c r="HPO9" s="116"/>
      <c r="HPP9" s="116"/>
      <c r="HPQ9" s="116"/>
      <c r="HPR9" s="116"/>
      <c r="HPS9" s="116"/>
      <c r="HPT9" s="116"/>
      <c r="HPU9" s="116"/>
      <c r="HPV9" s="116"/>
      <c r="HPW9" s="116"/>
      <c r="HPX9" s="116"/>
      <c r="HPY9" s="116"/>
      <c r="HPZ9" s="116"/>
      <c r="HQA9" s="116"/>
      <c r="HQB9" s="116"/>
      <c r="HQC9" s="116"/>
      <c r="HQD9" s="116"/>
      <c r="HQE9" s="116"/>
      <c r="HQF9" s="116"/>
      <c r="HQG9" s="116"/>
      <c r="HQH9" s="116"/>
      <c r="HQI9" s="116"/>
      <c r="HQJ9" s="116"/>
      <c r="HQK9" s="116"/>
      <c r="HQL9" s="116"/>
      <c r="HQM9" s="116"/>
      <c r="HQN9" s="116"/>
      <c r="HQO9" s="116"/>
      <c r="HQP9" s="116"/>
      <c r="HQQ9" s="116"/>
      <c r="HQR9" s="116"/>
      <c r="HQS9" s="116"/>
      <c r="HQT9" s="116"/>
      <c r="HQU9" s="116"/>
      <c r="HQV9" s="116"/>
      <c r="HQW9" s="116"/>
      <c r="HQX9" s="116"/>
      <c r="HQY9" s="116"/>
      <c r="HQZ9" s="116"/>
      <c r="HRA9" s="116"/>
      <c r="HRB9" s="116"/>
      <c r="HRC9" s="116"/>
      <c r="HRD9" s="116"/>
      <c r="HRE9" s="116"/>
      <c r="HRF9" s="116"/>
      <c r="HRG9" s="116"/>
      <c r="HRH9" s="116"/>
      <c r="HRI9" s="116"/>
      <c r="HRJ9" s="116"/>
      <c r="HRK9" s="116"/>
      <c r="HRL9" s="116"/>
      <c r="HRM9" s="116"/>
      <c r="HRN9" s="116"/>
      <c r="HRO9" s="116"/>
      <c r="HRP9" s="116"/>
      <c r="HRQ9" s="116"/>
      <c r="HRR9" s="116"/>
      <c r="HRS9" s="116"/>
      <c r="HRT9" s="116"/>
      <c r="HRU9" s="116"/>
      <c r="HRV9" s="116"/>
      <c r="HRW9" s="116"/>
      <c r="HRX9" s="116"/>
      <c r="HRY9" s="116"/>
      <c r="HRZ9" s="116"/>
      <c r="HSA9" s="116"/>
      <c r="HSB9" s="116"/>
      <c r="HSC9" s="116"/>
      <c r="HSD9" s="116"/>
      <c r="HSE9" s="116"/>
      <c r="HSF9" s="116"/>
      <c r="HSG9" s="116"/>
      <c r="HSH9" s="116"/>
      <c r="HSI9" s="116"/>
      <c r="HSJ9" s="116"/>
      <c r="HSK9" s="116"/>
      <c r="HSL9" s="116"/>
      <c r="HSM9" s="116"/>
      <c r="HSN9" s="116"/>
      <c r="HSO9" s="116"/>
      <c r="HSP9" s="116"/>
      <c r="HSQ9" s="116"/>
      <c r="HSR9" s="116"/>
      <c r="HSS9" s="116"/>
      <c r="HST9" s="116"/>
      <c r="HSU9" s="116"/>
      <c r="HSV9" s="116"/>
      <c r="HSW9" s="116"/>
      <c r="HSX9" s="116"/>
      <c r="HSY9" s="116"/>
      <c r="HSZ9" s="116"/>
      <c r="HTA9" s="116"/>
      <c r="HTB9" s="116"/>
      <c r="HTC9" s="116"/>
      <c r="HTD9" s="116"/>
      <c r="HTE9" s="116"/>
      <c r="HTF9" s="116"/>
      <c r="HTG9" s="116"/>
      <c r="HTH9" s="116"/>
      <c r="HTI9" s="116"/>
      <c r="HTJ9" s="116"/>
      <c r="HTK9" s="116"/>
      <c r="HTL9" s="116"/>
      <c r="HTM9" s="116"/>
      <c r="HTN9" s="116"/>
      <c r="HTO9" s="116"/>
      <c r="HTP9" s="116"/>
      <c r="HTQ9" s="116"/>
      <c r="HTR9" s="116"/>
      <c r="HTS9" s="116"/>
      <c r="HTT9" s="116"/>
      <c r="HTU9" s="116"/>
      <c r="HTV9" s="116"/>
      <c r="HTW9" s="116"/>
      <c r="HTX9" s="116"/>
      <c r="HTY9" s="116"/>
      <c r="HTZ9" s="116"/>
      <c r="HUA9" s="116"/>
      <c r="HUB9" s="116"/>
      <c r="HUC9" s="116"/>
      <c r="HUD9" s="116"/>
      <c r="HUE9" s="116"/>
      <c r="HUF9" s="116"/>
      <c r="HUG9" s="116"/>
      <c r="HUH9" s="116"/>
      <c r="HUI9" s="116"/>
      <c r="HUJ9" s="116"/>
      <c r="HUK9" s="116"/>
      <c r="HUL9" s="116"/>
      <c r="HUM9" s="116"/>
      <c r="HUN9" s="116"/>
      <c r="HUO9" s="116"/>
      <c r="HUP9" s="116"/>
      <c r="HUQ9" s="116"/>
      <c r="HUR9" s="116"/>
      <c r="HUS9" s="116"/>
      <c r="HUT9" s="116"/>
      <c r="HUU9" s="116"/>
      <c r="HUV9" s="116"/>
      <c r="HUW9" s="116"/>
      <c r="HUX9" s="116"/>
      <c r="HUY9" s="116"/>
      <c r="HUZ9" s="116"/>
      <c r="HVA9" s="116"/>
      <c r="HVB9" s="116"/>
      <c r="HVC9" s="116"/>
      <c r="HVD9" s="116"/>
      <c r="HVE9" s="116"/>
      <c r="HVF9" s="116"/>
      <c r="HVG9" s="116"/>
      <c r="HVH9" s="116"/>
      <c r="HVI9" s="116"/>
      <c r="HVJ9" s="116"/>
      <c r="HVK9" s="116"/>
      <c r="HVL9" s="116"/>
      <c r="HVM9" s="116"/>
      <c r="HVN9" s="116"/>
      <c r="HVO9" s="116"/>
      <c r="HVP9" s="116"/>
      <c r="HVQ9" s="116"/>
      <c r="HVR9" s="116"/>
      <c r="HVS9" s="116"/>
      <c r="HVT9" s="116"/>
      <c r="HVU9" s="116"/>
      <c r="HVV9" s="116"/>
      <c r="HVW9" s="116"/>
      <c r="HVX9" s="116"/>
      <c r="HVY9" s="116"/>
      <c r="HVZ9" s="116"/>
      <c r="HWA9" s="116"/>
      <c r="HWB9" s="116"/>
      <c r="HWC9" s="116"/>
      <c r="HWD9" s="116"/>
      <c r="HWE9" s="116"/>
      <c r="HWF9" s="116"/>
      <c r="HWG9" s="116"/>
      <c r="HWH9" s="116"/>
      <c r="HWI9" s="116"/>
      <c r="HWJ9" s="116"/>
      <c r="HWK9" s="116"/>
      <c r="HWL9" s="116"/>
      <c r="HWM9" s="116"/>
      <c r="HWN9" s="116"/>
      <c r="HWO9" s="116"/>
      <c r="HWP9" s="116"/>
      <c r="HWQ9" s="116"/>
      <c r="HWR9" s="116"/>
      <c r="HWS9" s="116"/>
      <c r="HWT9" s="116"/>
      <c r="HWU9" s="116"/>
      <c r="HWV9" s="116"/>
      <c r="HWW9" s="116"/>
      <c r="HWX9" s="116"/>
      <c r="HWY9" s="116"/>
      <c r="HWZ9" s="116"/>
      <c r="HXA9" s="116"/>
      <c r="HXB9" s="116"/>
      <c r="HXC9" s="116"/>
      <c r="HXD9" s="116"/>
      <c r="HXE9" s="116"/>
      <c r="HXF9" s="116"/>
      <c r="HXG9" s="116"/>
      <c r="HXH9" s="116"/>
      <c r="HXI9" s="116"/>
      <c r="HXJ9" s="116"/>
      <c r="HXK9" s="116"/>
      <c r="HXL9" s="116"/>
      <c r="HXM9" s="116"/>
      <c r="HXN9" s="116"/>
      <c r="HXO9" s="116"/>
      <c r="HXP9" s="116"/>
      <c r="HXQ9" s="116"/>
      <c r="HXR9" s="116"/>
      <c r="HXS9" s="116"/>
      <c r="HXT9" s="116"/>
      <c r="HXU9" s="116"/>
      <c r="HXV9" s="116"/>
      <c r="HXW9" s="116"/>
      <c r="HXX9" s="116"/>
      <c r="HXY9" s="116"/>
      <c r="HXZ9" s="116"/>
      <c r="HYA9" s="116"/>
      <c r="HYB9" s="116"/>
      <c r="HYC9" s="116"/>
      <c r="HYD9" s="116"/>
      <c r="HYE9" s="116"/>
      <c r="HYF9" s="116"/>
      <c r="HYG9" s="116"/>
      <c r="HYH9" s="116"/>
      <c r="HYI9" s="116"/>
      <c r="HYJ9" s="116"/>
      <c r="HYK9" s="116"/>
      <c r="HYL9" s="116"/>
      <c r="HYM9" s="116"/>
      <c r="HYN9" s="116"/>
      <c r="HYO9" s="116"/>
      <c r="HYP9" s="116"/>
      <c r="HYQ9" s="116"/>
      <c r="HYR9" s="116"/>
      <c r="HYS9" s="116"/>
      <c r="HYT9" s="116"/>
      <c r="HYU9" s="116"/>
      <c r="HYV9" s="116"/>
      <c r="HYW9" s="116"/>
      <c r="HYX9" s="116"/>
      <c r="HYY9" s="116"/>
      <c r="HYZ9" s="116"/>
      <c r="HZA9" s="116"/>
      <c r="HZB9" s="116"/>
      <c r="HZC9" s="116"/>
      <c r="HZD9" s="116"/>
      <c r="HZE9" s="116"/>
      <c r="HZF9" s="116"/>
      <c r="HZG9" s="116"/>
      <c r="HZH9" s="116"/>
      <c r="HZI9" s="116"/>
      <c r="HZJ9" s="116"/>
      <c r="HZK9" s="116"/>
      <c r="HZL9" s="116"/>
      <c r="HZM9" s="116"/>
      <c r="HZN9" s="116"/>
      <c r="HZO9" s="116"/>
      <c r="HZP9" s="116"/>
      <c r="HZQ9" s="116"/>
      <c r="HZR9" s="116"/>
      <c r="HZS9" s="116"/>
      <c r="HZT9" s="116"/>
      <c r="HZU9" s="116"/>
      <c r="HZV9" s="116"/>
      <c r="HZW9" s="116"/>
      <c r="HZX9" s="116"/>
      <c r="HZY9" s="116"/>
      <c r="HZZ9" s="116"/>
      <c r="IAA9" s="116"/>
      <c r="IAB9" s="116"/>
      <c r="IAC9" s="116"/>
      <c r="IAD9" s="116"/>
      <c r="IAE9" s="116"/>
      <c r="IAF9" s="116"/>
      <c r="IAG9" s="116"/>
      <c r="IAH9" s="116"/>
      <c r="IAI9" s="116"/>
      <c r="IAJ9" s="116"/>
      <c r="IAK9" s="116"/>
      <c r="IAL9" s="116"/>
      <c r="IAM9" s="116"/>
      <c r="IAN9" s="116"/>
      <c r="IAO9" s="116"/>
      <c r="IAP9" s="116"/>
      <c r="IAQ9" s="116"/>
      <c r="IAR9" s="116"/>
      <c r="IAS9" s="116"/>
      <c r="IAT9" s="116"/>
      <c r="IAU9" s="116"/>
      <c r="IAV9" s="116"/>
      <c r="IAW9" s="116"/>
      <c r="IAX9" s="116"/>
      <c r="IAY9" s="116"/>
      <c r="IAZ9" s="116"/>
      <c r="IBA9" s="116"/>
      <c r="IBB9" s="116"/>
      <c r="IBC9" s="116"/>
      <c r="IBD9" s="116"/>
      <c r="IBE9" s="116"/>
      <c r="IBF9" s="116"/>
      <c r="IBG9" s="116"/>
      <c r="IBH9" s="116"/>
      <c r="IBI9" s="116"/>
      <c r="IBJ9" s="116"/>
      <c r="IBK9" s="116"/>
      <c r="IBL9" s="116"/>
      <c r="IBM9" s="116"/>
      <c r="IBN9" s="116"/>
      <c r="IBO9" s="116"/>
      <c r="IBP9" s="116"/>
      <c r="IBQ9" s="116"/>
      <c r="IBR9" s="116"/>
      <c r="IBS9" s="116"/>
      <c r="IBT9" s="116"/>
      <c r="IBU9" s="116"/>
      <c r="IBV9" s="116"/>
      <c r="IBW9" s="116"/>
      <c r="IBX9" s="116"/>
      <c r="IBY9" s="116"/>
      <c r="IBZ9" s="116"/>
      <c r="ICA9" s="116"/>
      <c r="ICB9" s="116"/>
      <c r="ICC9" s="116"/>
      <c r="ICD9" s="116"/>
      <c r="ICE9" s="116"/>
      <c r="ICF9" s="116"/>
      <c r="ICG9" s="116"/>
      <c r="ICH9" s="116"/>
      <c r="ICI9" s="116"/>
      <c r="ICJ9" s="116"/>
      <c r="ICK9" s="116"/>
      <c r="ICL9" s="116"/>
      <c r="ICM9" s="116"/>
      <c r="ICN9" s="116"/>
      <c r="ICO9" s="116"/>
      <c r="ICP9" s="116"/>
      <c r="ICQ9" s="116"/>
      <c r="ICR9" s="116"/>
      <c r="ICS9" s="116"/>
      <c r="ICT9" s="116"/>
      <c r="ICU9" s="116"/>
      <c r="ICV9" s="116"/>
      <c r="ICW9" s="116"/>
      <c r="ICX9" s="116"/>
      <c r="ICY9" s="116"/>
      <c r="ICZ9" s="116"/>
      <c r="IDA9" s="116"/>
      <c r="IDB9" s="116"/>
      <c r="IDC9" s="116"/>
      <c r="IDD9" s="116"/>
      <c r="IDE9" s="116"/>
      <c r="IDF9" s="116"/>
      <c r="IDG9" s="116"/>
      <c r="IDH9" s="116"/>
      <c r="IDI9" s="116"/>
      <c r="IDJ9" s="116"/>
      <c r="IDK9" s="116"/>
      <c r="IDL9" s="116"/>
      <c r="IDM9" s="116"/>
      <c r="IDN9" s="116"/>
      <c r="IDO9" s="116"/>
      <c r="IDP9" s="116"/>
      <c r="IDQ9" s="116"/>
      <c r="IDR9" s="116"/>
      <c r="IDS9" s="116"/>
      <c r="IDT9" s="116"/>
      <c r="IDU9" s="116"/>
      <c r="IDV9" s="116"/>
      <c r="IDW9" s="116"/>
      <c r="IDX9" s="116"/>
      <c r="IDY9" s="116"/>
      <c r="IDZ9" s="116"/>
      <c r="IEA9" s="116"/>
      <c r="IEB9" s="116"/>
      <c r="IEC9" s="116"/>
      <c r="IED9" s="116"/>
      <c r="IEE9" s="116"/>
      <c r="IEF9" s="116"/>
      <c r="IEG9" s="116"/>
      <c r="IEH9" s="116"/>
      <c r="IEI9" s="116"/>
      <c r="IEJ9" s="116"/>
      <c r="IEK9" s="116"/>
      <c r="IEL9" s="116"/>
      <c r="IEM9" s="116"/>
      <c r="IEN9" s="116"/>
      <c r="IEO9" s="116"/>
      <c r="IEP9" s="116"/>
      <c r="IEQ9" s="116"/>
      <c r="IER9" s="116"/>
      <c r="IES9" s="116"/>
      <c r="IET9" s="116"/>
      <c r="IEU9" s="116"/>
      <c r="IEV9" s="116"/>
      <c r="IEW9" s="116"/>
      <c r="IEX9" s="116"/>
      <c r="IEY9" s="116"/>
      <c r="IEZ9" s="116"/>
      <c r="IFA9" s="116"/>
      <c r="IFB9" s="116"/>
      <c r="IFC9" s="116"/>
      <c r="IFD9" s="116"/>
      <c r="IFE9" s="116"/>
      <c r="IFF9" s="116"/>
      <c r="IFG9" s="116"/>
      <c r="IFH9" s="116"/>
      <c r="IFI9" s="116"/>
      <c r="IFJ9" s="116"/>
      <c r="IFK9" s="116"/>
      <c r="IFL9" s="116"/>
      <c r="IFM9" s="116"/>
      <c r="IFN9" s="116"/>
      <c r="IFO9" s="116"/>
      <c r="IFP9" s="116"/>
      <c r="IFQ9" s="116"/>
      <c r="IFR9" s="116"/>
      <c r="IFS9" s="116"/>
      <c r="IFT9" s="116"/>
      <c r="IFU9" s="116"/>
      <c r="IFV9" s="116"/>
      <c r="IFW9" s="116"/>
      <c r="IFX9" s="116"/>
      <c r="IFY9" s="116"/>
      <c r="IFZ9" s="116"/>
      <c r="IGA9" s="116"/>
      <c r="IGB9" s="116"/>
      <c r="IGC9" s="116"/>
      <c r="IGD9" s="116"/>
      <c r="IGE9" s="116"/>
      <c r="IGF9" s="116"/>
      <c r="IGG9" s="116"/>
      <c r="IGH9" s="116"/>
      <c r="IGI9" s="116"/>
      <c r="IGJ9" s="116"/>
      <c r="IGK9" s="116"/>
      <c r="IGL9" s="116"/>
      <c r="IGM9" s="116"/>
      <c r="IGN9" s="116"/>
      <c r="IGO9" s="116"/>
      <c r="IGP9" s="116"/>
      <c r="IGQ9" s="116"/>
      <c r="IGR9" s="116"/>
      <c r="IGS9" s="116"/>
      <c r="IGT9" s="116"/>
      <c r="IGU9" s="116"/>
      <c r="IGV9" s="116"/>
      <c r="IGW9" s="116"/>
      <c r="IGX9" s="116"/>
      <c r="IGY9" s="116"/>
      <c r="IGZ9" s="116"/>
      <c r="IHA9" s="116"/>
      <c r="IHB9" s="116"/>
      <c r="IHC9" s="116"/>
      <c r="IHD9" s="116"/>
      <c r="IHE9" s="116"/>
      <c r="IHF9" s="116"/>
      <c r="IHG9" s="116"/>
      <c r="IHH9" s="116"/>
      <c r="IHI9" s="116"/>
      <c r="IHJ9" s="116"/>
      <c r="IHK9" s="116"/>
      <c r="IHL9" s="116"/>
      <c r="IHM9" s="116"/>
      <c r="IHN9" s="116"/>
      <c r="IHO9" s="116"/>
      <c r="IHP9" s="116"/>
      <c r="IHQ9" s="116"/>
      <c r="IHR9" s="116"/>
      <c r="IHS9" s="116"/>
      <c r="IHT9" s="116"/>
      <c r="IHU9" s="116"/>
      <c r="IHV9" s="116"/>
      <c r="IHW9" s="116"/>
      <c r="IHX9" s="116"/>
      <c r="IHY9" s="116"/>
      <c r="IHZ9" s="116"/>
      <c r="IIA9" s="116"/>
      <c r="IIB9" s="116"/>
      <c r="IIC9" s="116"/>
      <c r="IID9" s="116"/>
      <c r="IIE9" s="116"/>
      <c r="IIF9" s="116"/>
      <c r="IIG9" s="116"/>
      <c r="IIH9" s="116"/>
      <c r="III9" s="116"/>
      <c r="IIJ9" s="116"/>
      <c r="IIK9" s="116"/>
      <c r="IIL9" s="116"/>
      <c r="IIM9" s="116"/>
      <c r="IIN9" s="116"/>
      <c r="IIO9" s="116"/>
      <c r="IIP9" s="116"/>
      <c r="IIQ9" s="116"/>
      <c r="IIR9" s="116"/>
      <c r="IIS9" s="116"/>
      <c r="IIT9" s="116"/>
      <c r="IIU9" s="116"/>
      <c r="IIV9" s="116"/>
      <c r="IIW9" s="116"/>
      <c r="IIX9" s="116"/>
      <c r="IIY9" s="116"/>
      <c r="IIZ9" s="116"/>
      <c r="IJA9" s="116"/>
      <c r="IJB9" s="116"/>
      <c r="IJC9" s="116"/>
      <c r="IJD9" s="116"/>
      <c r="IJE9" s="116"/>
      <c r="IJF9" s="116"/>
      <c r="IJG9" s="116"/>
      <c r="IJH9" s="116"/>
      <c r="IJI9" s="116"/>
      <c r="IJJ9" s="116"/>
      <c r="IJK9" s="116"/>
      <c r="IJL9" s="116"/>
      <c r="IJM9" s="116"/>
      <c r="IJN9" s="116"/>
      <c r="IJO9" s="116"/>
      <c r="IJP9" s="116"/>
      <c r="IJQ9" s="116"/>
      <c r="IJR9" s="116"/>
      <c r="IJS9" s="116"/>
      <c r="IJT9" s="116"/>
      <c r="IJU9" s="116"/>
      <c r="IJV9" s="116"/>
      <c r="IJW9" s="116"/>
      <c r="IJX9" s="116"/>
      <c r="IJY9" s="116"/>
      <c r="IJZ9" s="116"/>
      <c r="IKA9" s="116"/>
      <c r="IKB9" s="116"/>
      <c r="IKC9" s="116"/>
      <c r="IKD9" s="116"/>
      <c r="IKE9" s="116"/>
      <c r="IKF9" s="116"/>
      <c r="IKG9" s="116"/>
      <c r="IKH9" s="116"/>
      <c r="IKI9" s="116"/>
      <c r="IKJ9" s="116"/>
      <c r="IKK9" s="116"/>
      <c r="IKL9" s="116"/>
      <c r="IKM9" s="116"/>
      <c r="IKN9" s="116"/>
      <c r="IKO9" s="116"/>
      <c r="IKP9" s="116"/>
      <c r="IKQ9" s="116"/>
      <c r="IKR9" s="116"/>
      <c r="IKS9" s="116"/>
      <c r="IKT9" s="116"/>
      <c r="IKU9" s="116"/>
      <c r="IKV9" s="116"/>
      <c r="IKW9" s="116"/>
      <c r="IKX9" s="116"/>
      <c r="IKY9" s="116"/>
      <c r="IKZ9" s="116"/>
      <c r="ILA9" s="116"/>
      <c r="ILB9" s="116"/>
      <c r="ILC9" s="116"/>
      <c r="ILD9" s="116"/>
      <c r="ILE9" s="116"/>
      <c r="ILF9" s="116"/>
      <c r="ILG9" s="116"/>
      <c r="ILH9" s="116"/>
      <c r="ILI9" s="116"/>
      <c r="ILJ9" s="116"/>
      <c r="ILK9" s="116"/>
      <c r="ILL9" s="116"/>
      <c r="ILM9" s="116"/>
      <c r="ILN9" s="116"/>
      <c r="ILO9" s="116"/>
      <c r="ILP9" s="116"/>
      <c r="ILQ9" s="116"/>
      <c r="ILR9" s="116"/>
      <c r="ILS9" s="116"/>
      <c r="ILT9" s="116"/>
      <c r="ILU9" s="116"/>
      <c r="ILV9" s="116"/>
      <c r="ILW9" s="116"/>
      <c r="ILX9" s="116"/>
      <c r="ILY9" s="116"/>
      <c r="ILZ9" s="116"/>
      <c r="IMA9" s="116"/>
      <c r="IMB9" s="116"/>
      <c r="IMC9" s="116"/>
      <c r="IMD9" s="116"/>
      <c r="IME9" s="116"/>
      <c r="IMF9" s="116"/>
      <c r="IMG9" s="116"/>
      <c r="IMH9" s="116"/>
      <c r="IMI9" s="116"/>
      <c r="IMJ9" s="116"/>
      <c r="IMK9" s="116"/>
      <c r="IML9" s="116"/>
      <c r="IMM9" s="116"/>
      <c r="IMN9" s="116"/>
      <c r="IMO9" s="116"/>
      <c r="IMP9" s="116"/>
      <c r="IMQ9" s="116"/>
      <c r="IMR9" s="116"/>
      <c r="IMS9" s="116"/>
      <c r="IMT9" s="116"/>
      <c r="IMU9" s="116"/>
      <c r="IMV9" s="116"/>
      <c r="IMW9" s="116"/>
      <c r="IMX9" s="116"/>
      <c r="IMY9" s="116"/>
      <c r="IMZ9" s="116"/>
      <c r="INA9" s="116"/>
      <c r="INB9" s="116"/>
      <c r="INC9" s="116"/>
      <c r="IND9" s="116"/>
      <c r="INE9" s="116"/>
      <c r="INF9" s="116"/>
      <c r="ING9" s="116"/>
      <c r="INH9" s="116"/>
      <c r="INI9" s="116"/>
      <c r="INJ9" s="116"/>
      <c r="INK9" s="116"/>
      <c r="INL9" s="116"/>
      <c r="INM9" s="116"/>
      <c r="INN9" s="116"/>
      <c r="INO9" s="116"/>
      <c r="INP9" s="116"/>
      <c r="INQ9" s="116"/>
      <c r="INR9" s="116"/>
      <c r="INS9" s="116"/>
      <c r="INT9" s="116"/>
      <c r="INU9" s="116"/>
      <c r="INV9" s="116"/>
      <c r="INW9" s="116"/>
      <c r="INX9" s="116"/>
      <c r="INY9" s="116"/>
      <c r="INZ9" s="116"/>
      <c r="IOA9" s="116"/>
      <c r="IOB9" s="116"/>
      <c r="IOC9" s="116"/>
      <c r="IOD9" s="116"/>
      <c r="IOE9" s="116"/>
      <c r="IOF9" s="116"/>
      <c r="IOG9" s="116"/>
      <c r="IOH9" s="116"/>
      <c r="IOI9" s="116"/>
      <c r="IOJ9" s="116"/>
      <c r="IOK9" s="116"/>
      <c r="IOL9" s="116"/>
      <c r="IOM9" s="116"/>
      <c r="ION9" s="116"/>
      <c r="IOO9" s="116"/>
      <c r="IOP9" s="116"/>
      <c r="IOQ9" s="116"/>
      <c r="IOR9" s="116"/>
      <c r="IOS9" s="116"/>
      <c r="IOT9" s="116"/>
      <c r="IOU9" s="116"/>
      <c r="IOV9" s="116"/>
      <c r="IOW9" s="116"/>
      <c r="IOX9" s="116"/>
      <c r="IOY9" s="116"/>
      <c r="IOZ9" s="116"/>
      <c r="IPA9" s="116"/>
      <c r="IPB9" s="116"/>
      <c r="IPC9" s="116"/>
      <c r="IPD9" s="116"/>
      <c r="IPE9" s="116"/>
      <c r="IPF9" s="116"/>
      <c r="IPG9" s="116"/>
      <c r="IPH9" s="116"/>
      <c r="IPI9" s="116"/>
      <c r="IPJ9" s="116"/>
      <c r="IPK9" s="116"/>
      <c r="IPL9" s="116"/>
      <c r="IPM9" s="116"/>
      <c r="IPN9" s="116"/>
      <c r="IPO9" s="116"/>
      <c r="IPP9" s="116"/>
      <c r="IPQ9" s="116"/>
      <c r="IPR9" s="116"/>
      <c r="IPS9" s="116"/>
      <c r="IPT9" s="116"/>
      <c r="IPU9" s="116"/>
      <c r="IPV9" s="116"/>
      <c r="IPW9" s="116"/>
      <c r="IPX9" s="116"/>
      <c r="IPY9" s="116"/>
      <c r="IPZ9" s="116"/>
      <c r="IQA9" s="116"/>
      <c r="IQB9" s="116"/>
      <c r="IQC9" s="116"/>
      <c r="IQD9" s="116"/>
      <c r="IQE9" s="116"/>
      <c r="IQF9" s="116"/>
      <c r="IQG9" s="116"/>
      <c r="IQH9" s="116"/>
      <c r="IQI9" s="116"/>
      <c r="IQJ9" s="116"/>
      <c r="IQK9" s="116"/>
      <c r="IQL9" s="116"/>
      <c r="IQM9" s="116"/>
      <c r="IQN9" s="116"/>
      <c r="IQO9" s="116"/>
      <c r="IQP9" s="116"/>
      <c r="IQQ9" s="116"/>
      <c r="IQR9" s="116"/>
      <c r="IQS9" s="116"/>
      <c r="IQT9" s="116"/>
      <c r="IQU9" s="116"/>
      <c r="IQV9" s="116"/>
      <c r="IQW9" s="116"/>
      <c r="IQX9" s="116"/>
      <c r="IQY9" s="116"/>
      <c r="IQZ9" s="116"/>
      <c r="IRA9" s="116"/>
      <c r="IRB9" s="116"/>
      <c r="IRC9" s="116"/>
      <c r="IRD9" s="116"/>
      <c r="IRE9" s="116"/>
      <c r="IRF9" s="116"/>
      <c r="IRG9" s="116"/>
      <c r="IRH9" s="116"/>
      <c r="IRI9" s="116"/>
      <c r="IRJ9" s="116"/>
      <c r="IRK9" s="116"/>
      <c r="IRL9" s="116"/>
      <c r="IRM9" s="116"/>
      <c r="IRN9" s="116"/>
      <c r="IRO9" s="116"/>
      <c r="IRP9" s="116"/>
      <c r="IRQ9" s="116"/>
      <c r="IRR9" s="116"/>
      <c r="IRS9" s="116"/>
      <c r="IRT9" s="116"/>
      <c r="IRU9" s="116"/>
      <c r="IRV9" s="116"/>
      <c r="IRW9" s="116"/>
      <c r="IRX9" s="116"/>
      <c r="IRY9" s="116"/>
      <c r="IRZ9" s="116"/>
      <c r="ISA9" s="116"/>
      <c r="ISB9" s="116"/>
      <c r="ISC9" s="116"/>
      <c r="ISD9" s="116"/>
      <c r="ISE9" s="116"/>
      <c r="ISF9" s="116"/>
      <c r="ISG9" s="116"/>
      <c r="ISH9" s="116"/>
      <c r="ISI9" s="116"/>
      <c r="ISJ9" s="116"/>
      <c r="ISK9" s="116"/>
      <c r="ISL9" s="116"/>
      <c r="ISM9" s="116"/>
      <c r="ISN9" s="116"/>
      <c r="ISO9" s="116"/>
      <c r="ISP9" s="116"/>
      <c r="ISQ9" s="116"/>
      <c r="ISR9" s="116"/>
      <c r="ISS9" s="116"/>
      <c r="IST9" s="116"/>
      <c r="ISU9" s="116"/>
      <c r="ISV9" s="116"/>
      <c r="ISW9" s="116"/>
      <c r="ISX9" s="116"/>
      <c r="ISY9" s="116"/>
      <c r="ISZ9" s="116"/>
      <c r="ITA9" s="116"/>
      <c r="ITB9" s="116"/>
      <c r="ITC9" s="116"/>
      <c r="ITD9" s="116"/>
      <c r="ITE9" s="116"/>
      <c r="ITF9" s="116"/>
      <c r="ITG9" s="116"/>
      <c r="ITH9" s="116"/>
      <c r="ITI9" s="116"/>
      <c r="ITJ9" s="116"/>
      <c r="ITK9" s="116"/>
      <c r="ITL9" s="116"/>
      <c r="ITM9" s="116"/>
      <c r="ITN9" s="116"/>
      <c r="ITO9" s="116"/>
      <c r="ITP9" s="116"/>
      <c r="ITQ9" s="116"/>
      <c r="ITR9" s="116"/>
      <c r="ITS9" s="116"/>
      <c r="ITT9" s="116"/>
      <c r="ITU9" s="116"/>
      <c r="ITV9" s="116"/>
      <c r="ITW9" s="116"/>
      <c r="ITX9" s="116"/>
      <c r="ITY9" s="116"/>
      <c r="ITZ9" s="116"/>
      <c r="IUA9" s="116"/>
      <c r="IUB9" s="116"/>
      <c r="IUC9" s="116"/>
      <c r="IUD9" s="116"/>
      <c r="IUE9" s="116"/>
      <c r="IUF9" s="116"/>
      <c r="IUG9" s="116"/>
      <c r="IUH9" s="116"/>
      <c r="IUI9" s="116"/>
      <c r="IUJ9" s="116"/>
      <c r="IUK9" s="116"/>
      <c r="IUL9" s="116"/>
      <c r="IUM9" s="116"/>
      <c r="IUN9" s="116"/>
      <c r="IUO9" s="116"/>
      <c r="IUP9" s="116"/>
      <c r="IUQ9" s="116"/>
      <c r="IUR9" s="116"/>
      <c r="IUS9" s="116"/>
      <c r="IUT9" s="116"/>
      <c r="IUU9" s="116"/>
      <c r="IUV9" s="116"/>
      <c r="IUW9" s="116"/>
      <c r="IUX9" s="116"/>
      <c r="IUY9" s="116"/>
      <c r="IUZ9" s="116"/>
      <c r="IVA9" s="116"/>
      <c r="IVB9" s="116"/>
      <c r="IVC9" s="116"/>
      <c r="IVD9" s="116"/>
      <c r="IVE9" s="116"/>
      <c r="IVF9" s="116"/>
      <c r="IVG9" s="116"/>
      <c r="IVH9" s="116"/>
      <c r="IVI9" s="116"/>
      <c r="IVJ9" s="116"/>
      <c r="IVK9" s="116"/>
      <c r="IVL9" s="116"/>
      <c r="IVM9" s="116"/>
      <c r="IVN9" s="116"/>
      <c r="IVO9" s="116"/>
      <c r="IVP9" s="116"/>
      <c r="IVQ9" s="116"/>
      <c r="IVR9" s="116"/>
      <c r="IVS9" s="116"/>
      <c r="IVT9" s="116"/>
      <c r="IVU9" s="116"/>
      <c r="IVV9" s="116"/>
      <c r="IVW9" s="116"/>
      <c r="IVX9" s="116"/>
      <c r="IVY9" s="116"/>
      <c r="IVZ9" s="116"/>
      <c r="IWA9" s="116"/>
      <c r="IWB9" s="116"/>
      <c r="IWC9" s="116"/>
      <c r="IWD9" s="116"/>
      <c r="IWE9" s="116"/>
      <c r="IWF9" s="116"/>
      <c r="IWG9" s="116"/>
      <c r="IWH9" s="116"/>
      <c r="IWI9" s="116"/>
      <c r="IWJ9" s="116"/>
      <c r="IWK9" s="116"/>
      <c r="IWL9" s="116"/>
      <c r="IWM9" s="116"/>
      <c r="IWN9" s="116"/>
      <c r="IWO9" s="116"/>
      <c r="IWP9" s="116"/>
      <c r="IWQ9" s="116"/>
      <c r="IWR9" s="116"/>
      <c r="IWS9" s="116"/>
      <c r="IWT9" s="116"/>
      <c r="IWU9" s="116"/>
      <c r="IWV9" s="116"/>
      <c r="IWW9" s="116"/>
      <c r="IWX9" s="116"/>
      <c r="IWY9" s="116"/>
      <c r="IWZ9" s="116"/>
      <c r="IXA9" s="116"/>
      <c r="IXB9" s="116"/>
      <c r="IXC9" s="116"/>
      <c r="IXD9" s="116"/>
      <c r="IXE9" s="116"/>
      <c r="IXF9" s="116"/>
      <c r="IXG9" s="116"/>
      <c r="IXH9" s="116"/>
      <c r="IXI9" s="116"/>
      <c r="IXJ9" s="116"/>
      <c r="IXK9" s="116"/>
      <c r="IXL9" s="116"/>
      <c r="IXM9" s="116"/>
      <c r="IXN9" s="116"/>
      <c r="IXO9" s="116"/>
      <c r="IXP9" s="116"/>
      <c r="IXQ9" s="116"/>
      <c r="IXR9" s="116"/>
      <c r="IXS9" s="116"/>
      <c r="IXT9" s="116"/>
      <c r="IXU9" s="116"/>
      <c r="IXV9" s="116"/>
      <c r="IXW9" s="116"/>
      <c r="IXX9" s="116"/>
      <c r="IXY9" s="116"/>
      <c r="IXZ9" s="116"/>
      <c r="IYA9" s="116"/>
      <c r="IYB9" s="116"/>
      <c r="IYC9" s="116"/>
      <c r="IYD9" s="116"/>
      <c r="IYE9" s="116"/>
      <c r="IYF9" s="116"/>
      <c r="IYG9" s="116"/>
      <c r="IYH9" s="116"/>
      <c r="IYI9" s="116"/>
      <c r="IYJ9" s="116"/>
      <c r="IYK9" s="116"/>
      <c r="IYL9" s="116"/>
      <c r="IYM9" s="116"/>
      <c r="IYN9" s="116"/>
      <c r="IYO9" s="116"/>
      <c r="IYP9" s="116"/>
      <c r="IYQ9" s="116"/>
      <c r="IYR9" s="116"/>
      <c r="IYS9" s="116"/>
      <c r="IYT9" s="116"/>
      <c r="IYU9" s="116"/>
      <c r="IYV9" s="116"/>
      <c r="IYW9" s="116"/>
      <c r="IYX9" s="116"/>
      <c r="IYY9" s="116"/>
      <c r="IYZ9" s="116"/>
      <c r="IZA9" s="116"/>
      <c r="IZB9" s="116"/>
      <c r="IZC9" s="116"/>
      <c r="IZD9" s="116"/>
      <c r="IZE9" s="116"/>
      <c r="IZF9" s="116"/>
      <c r="IZG9" s="116"/>
      <c r="IZH9" s="116"/>
      <c r="IZI9" s="116"/>
      <c r="IZJ9" s="116"/>
      <c r="IZK9" s="116"/>
      <c r="IZL9" s="116"/>
      <c r="IZM9" s="116"/>
      <c r="IZN9" s="116"/>
      <c r="IZO9" s="116"/>
      <c r="IZP9" s="116"/>
      <c r="IZQ9" s="116"/>
      <c r="IZR9" s="116"/>
      <c r="IZS9" s="116"/>
      <c r="IZT9" s="116"/>
      <c r="IZU9" s="116"/>
      <c r="IZV9" s="116"/>
      <c r="IZW9" s="116"/>
      <c r="IZX9" s="116"/>
      <c r="IZY9" s="116"/>
      <c r="IZZ9" s="116"/>
      <c r="JAA9" s="116"/>
      <c r="JAB9" s="116"/>
      <c r="JAC9" s="116"/>
      <c r="JAD9" s="116"/>
      <c r="JAE9" s="116"/>
      <c r="JAF9" s="116"/>
      <c r="JAG9" s="116"/>
      <c r="JAH9" s="116"/>
      <c r="JAI9" s="116"/>
      <c r="JAJ9" s="116"/>
      <c r="JAK9" s="116"/>
      <c r="JAL9" s="116"/>
      <c r="JAM9" s="116"/>
      <c r="JAN9" s="116"/>
      <c r="JAO9" s="116"/>
      <c r="JAP9" s="116"/>
      <c r="JAQ9" s="116"/>
      <c r="JAR9" s="116"/>
      <c r="JAS9" s="116"/>
      <c r="JAT9" s="116"/>
      <c r="JAU9" s="116"/>
      <c r="JAV9" s="116"/>
      <c r="JAW9" s="116"/>
      <c r="JAX9" s="116"/>
      <c r="JAY9" s="116"/>
      <c r="JAZ9" s="116"/>
      <c r="JBA9" s="116"/>
      <c r="JBB9" s="116"/>
      <c r="JBC9" s="116"/>
      <c r="JBD9" s="116"/>
      <c r="JBE9" s="116"/>
      <c r="JBF9" s="116"/>
      <c r="JBG9" s="116"/>
      <c r="JBH9" s="116"/>
      <c r="JBI9" s="116"/>
      <c r="JBJ9" s="116"/>
      <c r="JBK9" s="116"/>
      <c r="JBL9" s="116"/>
      <c r="JBM9" s="116"/>
      <c r="JBN9" s="116"/>
      <c r="JBO9" s="116"/>
      <c r="JBP9" s="116"/>
      <c r="JBQ9" s="116"/>
      <c r="JBR9" s="116"/>
      <c r="JBS9" s="116"/>
      <c r="JBT9" s="116"/>
      <c r="JBU9" s="116"/>
      <c r="JBV9" s="116"/>
      <c r="JBW9" s="116"/>
      <c r="JBX9" s="116"/>
      <c r="JBY9" s="116"/>
      <c r="JBZ9" s="116"/>
      <c r="JCA9" s="116"/>
      <c r="JCB9" s="116"/>
      <c r="JCC9" s="116"/>
      <c r="JCD9" s="116"/>
      <c r="JCE9" s="116"/>
      <c r="JCF9" s="116"/>
      <c r="JCG9" s="116"/>
      <c r="JCH9" s="116"/>
      <c r="JCI9" s="116"/>
      <c r="JCJ9" s="116"/>
      <c r="JCK9" s="116"/>
      <c r="JCL9" s="116"/>
      <c r="JCM9" s="116"/>
      <c r="JCN9" s="116"/>
      <c r="JCO9" s="116"/>
      <c r="JCP9" s="116"/>
      <c r="JCQ9" s="116"/>
      <c r="JCR9" s="116"/>
      <c r="JCS9" s="116"/>
      <c r="JCT9" s="116"/>
      <c r="JCU9" s="116"/>
      <c r="JCV9" s="116"/>
      <c r="JCW9" s="116"/>
      <c r="JCX9" s="116"/>
      <c r="JCY9" s="116"/>
      <c r="JCZ9" s="116"/>
      <c r="JDA9" s="116"/>
      <c r="JDB9" s="116"/>
      <c r="JDC9" s="116"/>
      <c r="JDD9" s="116"/>
      <c r="JDE9" s="116"/>
      <c r="JDF9" s="116"/>
      <c r="JDG9" s="116"/>
      <c r="JDH9" s="116"/>
      <c r="JDI9" s="116"/>
      <c r="JDJ9" s="116"/>
      <c r="JDK9" s="116"/>
      <c r="JDL9" s="116"/>
      <c r="JDM9" s="116"/>
      <c r="JDN9" s="116"/>
      <c r="JDO9" s="116"/>
      <c r="JDP9" s="116"/>
      <c r="JDQ9" s="116"/>
      <c r="JDR9" s="116"/>
      <c r="JDS9" s="116"/>
      <c r="JDT9" s="116"/>
      <c r="JDU9" s="116"/>
      <c r="JDV9" s="116"/>
      <c r="JDW9" s="116"/>
      <c r="JDX9" s="116"/>
      <c r="JDY9" s="116"/>
      <c r="JDZ9" s="116"/>
      <c r="JEA9" s="116"/>
      <c r="JEB9" s="116"/>
      <c r="JEC9" s="116"/>
      <c r="JED9" s="116"/>
      <c r="JEE9" s="116"/>
      <c r="JEF9" s="116"/>
      <c r="JEG9" s="116"/>
      <c r="JEH9" s="116"/>
      <c r="JEI9" s="116"/>
      <c r="JEJ9" s="116"/>
      <c r="JEK9" s="116"/>
      <c r="JEL9" s="116"/>
      <c r="JEM9" s="116"/>
      <c r="JEN9" s="116"/>
      <c r="JEO9" s="116"/>
      <c r="JEP9" s="116"/>
      <c r="JEQ9" s="116"/>
      <c r="JER9" s="116"/>
      <c r="JES9" s="116"/>
      <c r="JET9" s="116"/>
      <c r="JEU9" s="116"/>
      <c r="JEV9" s="116"/>
      <c r="JEW9" s="116"/>
      <c r="JEX9" s="116"/>
      <c r="JEY9" s="116"/>
      <c r="JEZ9" s="116"/>
      <c r="JFA9" s="116"/>
      <c r="JFB9" s="116"/>
      <c r="JFC9" s="116"/>
      <c r="JFD9" s="116"/>
      <c r="JFE9" s="116"/>
      <c r="JFF9" s="116"/>
      <c r="JFG9" s="116"/>
      <c r="JFH9" s="116"/>
      <c r="JFI9" s="116"/>
      <c r="JFJ9" s="116"/>
      <c r="JFK9" s="116"/>
      <c r="JFL9" s="116"/>
      <c r="JFM9" s="116"/>
      <c r="JFN9" s="116"/>
      <c r="JFO9" s="116"/>
      <c r="JFP9" s="116"/>
      <c r="JFQ9" s="116"/>
      <c r="JFR9" s="116"/>
      <c r="JFS9" s="116"/>
      <c r="JFT9" s="116"/>
      <c r="JFU9" s="116"/>
      <c r="JFV9" s="116"/>
      <c r="JFW9" s="116"/>
      <c r="JFX9" s="116"/>
      <c r="JFY9" s="116"/>
      <c r="JFZ9" s="116"/>
      <c r="JGA9" s="116"/>
      <c r="JGB9" s="116"/>
      <c r="JGC9" s="116"/>
      <c r="JGD9" s="116"/>
      <c r="JGE9" s="116"/>
      <c r="JGF9" s="116"/>
      <c r="JGG9" s="116"/>
      <c r="JGH9" s="116"/>
      <c r="JGI9" s="116"/>
      <c r="JGJ9" s="116"/>
      <c r="JGK9" s="116"/>
      <c r="JGL9" s="116"/>
      <c r="JGM9" s="116"/>
      <c r="JGN9" s="116"/>
      <c r="JGO9" s="116"/>
      <c r="JGP9" s="116"/>
      <c r="JGQ9" s="116"/>
      <c r="JGR9" s="116"/>
      <c r="JGS9" s="116"/>
      <c r="JGT9" s="116"/>
      <c r="JGU9" s="116"/>
      <c r="JGV9" s="116"/>
      <c r="JGW9" s="116"/>
      <c r="JGX9" s="116"/>
      <c r="JGY9" s="116"/>
      <c r="JGZ9" s="116"/>
      <c r="JHA9" s="116"/>
      <c r="JHB9" s="116"/>
      <c r="JHC9" s="116"/>
      <c r="JHD9" s="116"/>
      <c r="JHE9" s="116"/>
      <c r="JHF9" s="116"/>
      <c r="JHG9" s="116"/>
      <c r="JHH9" s="116"/>
      <c r="JHI9" s="116"/>
      <c r="JHJ9" s="116"/>
      <c r="JHK9" s="116"/>
      <c r="JHL9" s="116"/>
      <c r="JHM9" s="116"/>
      <c r="JHN9" s="116"/>
      <c r="JHO9" s="116"/>
      <c r="JHP9" s="116"/>
      <c r="JHQ9" s="116"/>
      <c r="JHR9" s="116"/>
      <c r="JHS9" s="116"/>
      <c r="JHT9" s="116"/>
      <c r="JHU9" s="116"/>
      <c r="JHV9" s="116"/>
      <c r="JHW9" s="116"/>
      <c r="JHX9" s="116"/>
      <c r="JHY9" s="116"/>
      <c r="JHZ9" s="116"/>
      <c r="JIA9" s="116"/>
      <c r="JIB9" s="116"/>
      <c r="JIC9" s="116"/>
      <c r="JID9" s="116"/>
      <c r="JIE9" s="116"/>
      <c r="JIF9" s="116"/>
      <c r="JIG9" s="116"/>
      <c r="JIH9" s="116"/>
      <c r="JII9" s="116"/>
      <c r="JIJ9" s="116"/>
      <c r="JIK9" s="116"/>
      <c r="JIL9" s="116"/>
      <c r="JIM9" s="116"/>
      <c r="JIN9" s="116"/>
      <c r="JIO9" s="116"/>
      <c r="JIP9" s="116"/>
      <c r="JIQ9" s="116"/>
      <c r="JIR9" s="116"/>
      <c r="JIS9" s="116"/>
      <c r="JIT9" s="116"/>
      <c r="JIU9" s="116"/>
      <c r="JIV9" s="116"/>
      <c r="JIW9" s="116"/>
      <c r="JIX9" s="116"/>
      <c r="JIY9" s="116"/>
      <c r="JIZ9" s="116"/>
      <c r="JJA9" s="116"/>
      <c r="JJB9" s="116"/>
      <c r="JJC9" s="116"/>
      <c r="JJD9" s="116"/>
      <c r="JJE9" s="116"/>
      <c r="JJF9" s="116"/>
      <c r="JJG9" s="116"/>
      <c r="JJH9" s="116"/>
      <c r="JJI9" s="116"/>
      <c r="JJJ9" s="116"/>
      <c r="JJK9" s="116"/>
      <c r="JJL9" s="116"/>
      <c r="JJM9" s="116"/>
      <c r="JJN9" s="116"/>
      <c r="JJO9" s="116"/>
      <c r="JJP9" s="116"/>
      <c r="JJQ9" s="116"/>
      <c r="JJR9" s="116"/>
      <c r="JJS9" s="116"/>
      <c r="JJT9" s="116"/>
      <c r="JJU9" s="116"/>
      <c r="JJV9" s="116"/>
      <c r="JJW9" s="116"/>
      <c r="JJX9" s="116"/>
      <c r="JJY9" s="116"/>
      <c r="JJZ9" s="116"/>
      <c r="JKA9" s="116"/>
      <c r="JKB9" s="116"/>
      <c r="JKC9" s="116"/>
      <c r="JKD9" s="116"/>
      <c r="JKE9" s="116"/>
      <c r="JKF9" s="116"/>
      <c r="JKG9" s="116"/>
      <c r="JKH9" s="116"/>
      <c r="JKI9" s="116"/>
      <c r="JKJ9" s="116"/>
      <c r="JKK9" s="116"/>
      <c r="JKL9" s="116"/>
      <c r="JKM9" s="116"/>
      <c r="JKN9" s="116"/>
      <c r="JKO9" s="116"/>
      <c r="JKP9" s="116"/>
      <c r="JKQ9" s="116"/>
      <c r="JKR9" s="116"/>
      <c r="JKS9" s="116"/>
      <c r="JKT9" s="116"/>
      <c r="JKU9" s="116"/>
      <c r="JKV9" s="116"/>
      <c r="JKW9" s="116"/>
      <c r="JKX9" s="116"/>
      <c r="JKY9" s="116"/>
      <c r="JKZ9" s="116"/>
      <c r="JLA9" s="116"/>
      <c r="JLB9" s="116"/>
      <c r="JLC9" s="116"/>
      <c r="JLD9" s="116"/>
      <c r="JLE9" s="116"/>
      <c r="JLF9" s="116"/>
      <c r="JLG9" s="116"/>
      <c r="JLH9" s="116"/>
      <c r="JLI9" s="116"/>
      <c r="JLJ9" s="116"/>
      <c r="JLK9" s="116"/>
      <c r="JLL9" s="116"/>
      <c r="JLM9" s="116"/>
      <c r="JLN9" s="116"/>
      <c r="JLO9" s="116"/>
      <c r="JLP9" s="116"/>
      <c r="JLQ9" s="116"/>
      <c r="JLR9" s="116"/>
      <c r="JLS9" s="116"/>
      <c r="JLT9" s="116"/>
      <c r="JLU9" s="116"/>
      <c r="JLV9" s="116"/>
      <c r="JLW9" s="116"/>
      <c r="JLX9" s="116"/>
      <c r="JLY9" s="116"/>
      <c r="JLZ9" s="116"/>
      <c r="JMA9" s="116"/>
      <c r="JMB9" s="116"/>
      <c r="JMC9" s="116"/>
      <c r="JMD9" s="116"/>
      <c r="JME9" s="116"/>
      <c r="JMF9" s="116"/>
      <c r="JMG9" s="116"/>
      <c r="JMH9" s="116"/>
      <c r="JMI9" s="116"/>
      <c r="JMJ9" s="116"/>
      <c r="JMK9" s="116"/>
      <c r="JML9" s="116"/>
      <c r="JMM9" s="116"/>
      <c r="JMN9" s="116"/>
      <c r="JMO9" s="116"/>
      <c r="JMP9" s="116"/>
      <c r="JMQ9" s="116"/>
      <c r="JMR9" s="116"/>
      <c r="JMS9" s="116"/>
      <c r="JMT9" s="116"/>
      <c r="JMU9" s="116"/>
      <c r="JMV9" s="116"/>
      <c r="JMW9" s="116"/>
      <c r="JMX9" s="116"/>
      <c r="JMY9" s="116"/>
      <c r="JMZ9" s="116"/>
      <c r="JNA9" s="116"/>
      <c r="JNB9" s="116"/>
      <c r="JNC9" s="116"/>
      <c r="JND9" s="116"/>
      <c r="JNE9" s="116"/>
      <c r="JNF9" s="116"/>
      <c r="JNG9" s="116"/>
      <c r="JNH9" s="116"/>
      <c r="JNI9" s="116"/>
      <c r="JNJ9" s="116"/>
      <c r="JNK9" s="116"/>
      <c r="JNL9" s="116"/>
      <c r="JNM9" s="116"/>
      <c r="JNN9" s="116"/>
      <c r="JNO9" s="116"/>
      <c r="JNP9" s="116"/>
      <c r="JNQ9" s="116"/>
      <c r="JNR9" s="116"/>
      <c r="JNS9" s="116"/>
      <c r="JNT9" s="116"/>
      <c r="JNU9" s="116"/>
      <c r="JNV9" s="116"/>
      <c r="JNW9" s="116"/>
      <c r="JNX9" s="116"/>
      <c r="JNY9" s="116"/>
      <c r="JNZ9" s="116"/>
      <c r="JOA9" s="116"/>
      <c r="JOB9" s="116"/>
      <c r="JOC9" s="116"/>
      <c r="JOD9" s="116"/>
      <c r="JOE9" s="116"/>
      <c r="JOF9" s="116"/>
      <c r="JOG9" s="116"/>
      <c r="JOH9" s="116"/>
      <c r="JOI9" s="116"/>
      <c r="JOJ9" s="116"/>
      <c r="JOK9" s="116"/>
      <c r="JOL9" s="116"/>
      <c r="JOM9" s="116"/>
      <c r="JON9" s="116"/>
      <c r="JOO9" s="116"/>
      <c r="JOP9" s="116"/>
      <c r="JOQ9" s="116"/>
      <c r="JOR9" s="116"/>
      <c r="JOS9" s="116"/>
      <c r="JOT9" s="116"/>
      <c r="JOU9" s="116"/>
      <c r="JOV9" s="116"/>
      <c r="JOW9" s="116"/>
      <c r="JOX9" s="116"/>
      <c r="JOY9" s="116"/>
      <c r="JOZ9" s="116"/>
      <c r="JPA9" s="116"/>
      <c r="JPB9" s="116"/>
      <c r="JPC9" s="116"/>
      <c r="JPD9" s="116"/>
      <c r="JPE9" s="116"/>
      <c r="JPF9" s="116"/>
      <c r="JPG9" s="116"/>
      <c r="JPH9" s="116"/>
      <c r="JPI9" s="116"/>
      <c r="JPJ9" s="116"/>
      <c r="JPK9" s="116"/>
      <c r="JPL9" s="116"/>
      <c r="JPM9" s="116"/>
      <c r="JPN9" s="116"/>
      <c r="JPO9" s="116"/>
      <c r="JPP9" s="116"/>
      <c r="JPQ9" s="116"/>
      <c r="JPR9" s="116"/>
      <c r="JPS9" s="116"/>
      <c r="JPT9" s="116"/>
      <c r="JPU9" s="116"/>
      <c r="JPV9" s="116"/>
      <c r="JPW9" s="116"/>
      <c r="JPX9" s="116"/>
      <c r="JPY9" s="116"/>
      <c r="JPZ9" s="116"/>
      <c r="JQA9" s="116"/>
      <c r="JQB9" s="116"/>
      <c r="JQC9" s="116"/>
      <c r="JQD9" s="116"/>
      <c r="JQE9" s="116"/>
      <c r="JQF9" s="116"/>
      <c r="JQG9" s="116"/>
      <c r="JQH9" s="116"/>
      <c r="JQI9" s="116"/>
      <c r="JQJ9" s="116"/>
      <c r="JQK9" s="116"/>
      <c r="JQL9" s="116"/>
      <c r="JQM9" s="116"/>
      <c r="JQN9" s="116"/>
      <c r="JQO9" s="116"/>
      <c r="JQP9" s="116"/>
      <c r="JQQ9" s="116"/>
      <c r="JQR9" s="116"/>
      <c r="JQS9" s="116"/>
      <c r="JQT9" s="116"/>
      <c r="JQU9" s="116"/>
      <c r="JQV9" s="116"/>
      <c r="JQW9" s="116"/>
      <c r="JQX9" s="116"/>
      <c r="JQY9" s="116"/>
      <c r="JQZ9" s="116"/>
      <c r="JRA9" s="116"/>
      <c r="JRB9" s="116"/>
      <c r="JRC9" s="116"/>
      <c r="JRD9" s="116"/>
      <c r="JRE9" s="116"/>
      <c r="JRF9" s="116"/>
      <c r="JRG9" s="116"/>
      <c r="JRH9" s="116"/>
      <c r="JRI9" s="116"/>
      <c r="JRJ9" s="116"/>
      <c r="JRK9" s="116"/>
      <c r="JRL9" s="116"/>
      <c r="JRM9" s="116"/>
      <c r="JRN9" s="116"/>
      <c r="JRO9" s="116"/>
      <c r="JRP9" s="116"/>
      <c r="JRQ9" s="116"/>
      <c r="JRR9" s="116"/>
      <c r="JRS9" s="116"/>
      <c r="JRT9" s="116"/>
      <c r="JRU9" s="116"/>
      <c r="JRV9" s="116"/>
      <c r="JRW9" s="116"/>
      <c r="JRX9" s="116"/>
      <c r="JRY9" s="116"/>
      <c r="JRZ9" s="116"/>
      <c r="JSA9" s="116"/>
      <c r="JSB9" s="116"/>
      <c r="JSC9" s="116"/>
      <c r="JSD9" s="116"/>
      <c r="JSE9" s="116"/>
      <c r="JSF9" s="116"/>
      <c r="JSG9" s="116"/>
      <c r="JSH9" s="116"/>
      <c r="JSI9" s="116"/>
      <c r="JSJ9" s="116"/>
      <c r="JSK9" s="116"/>
      <c r="JSL9" s="116"/>
      <c r="JSM9" s="116"/>
      <c r="JSN9" s="116"/>
      <c r="JSO9" s="116"/>
      <c r="JSP9" s="116"/>
      <c r="JSQ9" s="116"/>
      <c r="JSR9" s="116"/>
      <c r="JSS9" s="116"/>
      <c r="JST9" s="116"/>
      <c r="JSU9" s="116"/>
      <c r="JSV9" s="116"/>
      <c r="JSW9" s="116"/>
      <c r="JSX9" s="116"/>
      <c r="JSY9" s="116"/>
      <c r="JSZ9" s="116"/>
      <c r="JTA9" s="116"/>
      <c r="JTB9" s="116"/>
      <c r="JTC9" s="116"/>
      <c r="JTD9" s="116"/>
      <c r="JTE9" s="116"/>
      <c r="JTF9" s="116"/>
      <c r="JTG9" s="116"/>
      <c r="JTH9" s="116"/>
      <c r="JTI9" s="116"/>
      <c r="JTJ9" s="116"/>
      <c r="JTK9" s="116"/>
      <c r="JTL9" s="116"/>
      <c r="JTM9" s="116"/>
      <c r="JTN9" s="116"/>
      <c r="JTO9" s="116"/>
      <c r="JTP9" s="116"/>
      <c r="JTQ9" s="116"/>
      <c r="JTR9" s="116"/>
      <c r="JTS9" s="116"/>
      <c r="JTT9" s="116"/>
      <c r="JTU9" s="116"/>
      <c r="JTV9" s="116"/>
      <c r="JTW9" s="116"/>
      <c r="JTX9" s="116"/>
      <c r="JTY9" s="116"/>
      <c r="JTZ9" s="116"/>
      <c r="JUA9" s="116"/>
      <c r="JUB9" s="116"/>
      <c r="JUC9" s="116"/>
      <c r="JUD9" s="116"/>
      <c r="JUE9" s="116"/>
      <c r="JUF9" s="116"/>
      <c r="JUG9" s="116"/>
      <c r="JUH9" s="116"/>
      <c r="JUI9" s="116"/>
      <c r="JUJ9" s="116"/>
      <c r="JUK9" s="116"/>
      <c r="JUL9" s="116"/>
      <c r="JUM9" s="116"/>
      <c r="JUN9" s="116"/>
      <c r="JUO9" s="116"/>
      <c r="JUP9" s="116"/>
      <c r="JUQ9" s="116"/>
      <c r="JUR9" s="116"/>
      <c r="JUS9" s="116"/>
      <c r="JUT9" s="116"/>
      <c r="JUU9" s="116"/>
      <c r="JUV9" s="116"/>
      <c r="JUW9" s="116"/>
      <c r="JUX9" s="116"/>
      <c r="JUY9" s="116"/>
      <c r="JUZ9" s="116"/>
      <c r="JVA9" s="116"/>
      <c r="JVB9" s="116"/>
      <c r="JVC9" s="116"/>
      <c r="JVD9" s="116"/>
      <c r="JVE9" s="116"/>
      <c r="JVF9" s="116"/>
      <c r="JVG9" s="116"/>
      <c r="JVH9" s="116"/>
      <c r="JVI9" s="116"/>
      <c r="JVJ9" s="116"/>
      <c r="JVK9" s="116"/>
      <c r="JVL9" s="116"/>
      <c r="JVM9" s="116"/>
      <c r="JVN9" s="116"/>
      <c r="JVO9" s="116"/>
      <c r="JVP9" s="116"/>
      <c r="JVQ9" s="116"/>
      <c r="JVR9" s="116"/>
      <c r="JVS9" s="116"/>
      <c r="JVT9" s="116"/>
      <c r="JVU9" s="116"/>
      <c r="JVV9" s="116"/>
      <c r="JVW9" s="116"/>
      <c r="JVX9" s="116"/>
      <c r="JVY9" s="116"/>
      <c r="JVZ9" s="116"/>
      <c r="JWA9" s="116"/>
      <c r="JWB9" s="116"/>
      <c r="JWC9" s="116"/>
      <c r="JWD9" s="116"/>
      <c r="JWE9" s="116"/>
      <c r="JWF9" s="116"/>
      <c r="JWG9" s="116"/>
      <c r="JWH9" s="116"/>
      <c r="JWI9" s="116"/>
      <c r="JWJ9" s="116"/>
      <c r="JWK9" s="116"/>
      <c r="JWL9" s="116"/>
      <c r="JWM9" s="116"/>
      <c r="JWN9" s="116"/>
      <c r="JWO9" s="116"/>
      <c r="JWP9" s="116"/>
      <c r="JWQ9" s="116"/>
      <c r="JWR9" s="116"/>
      <c r="JWS9" s="116"/>
      <c r="JWT9" s="116"/>
      <c r="JWU9" s="116"/>
      <c r="JWV9" s="116"/>
      <c r="JWW9" s="116"/>
      <c r="JWX9" s="116"/>
      <c r="JWY9" s="116"/>
      <c r="JWZ9" s="116"/>
      <c r="JXA9" s="116"/>
      <c r="JXB9" s="116"/>
      <c r="JXC9" s="116"/>
      <c r="JXD9" s="116"/>
      <c r="JXE9" s="116"/>
      <c r="JXF9" s="116"/>
      <c r="JXG9" s="116"/>
      <c r="JXH9" s="116"/>
      <c r="JXI9" s="116"/>
      <c r="JXJ9" s="116"/>
      <c r="JXK9" s="116"/>
      <c r="JXL9" s="116"/>
      <c r="JXM9" s="116"/>
      <c r="JXN9" s="116"/>
      <c r="JXO9" s="116"/>
      <c r="JXP9" s="116"/>
      <c r="JXQ9" s="116"/>
      <c r="JXR9" s="116"/>
      <c r="JXS9" s="116"/>
      <c r="JXT9" s="116"/>
      <c r="JXU9" s="116"/>
      <c r="JXV9" s="116"/>
      <c r="JXW9" s="116"/>
      <c r="JXX9" s="116"/>
      <c r="JXY9" s="116"/>
      <c r="JXZ9" s="116"/>
      <c r="JYA9" s="116"/>
      <c r="JYB9" s="116"/>
      <c r="JYC9" s="116"/>
      <c r="JYD9" s="116"/>
      <c r="JYE9" s="116"/>
      <c r="JYF9" s="116"/>
      <c r="JYG9" s="116"/>
      <c r="JYH9" s="116"/>
      <c r="JYI9" s="116"/>
      <c r="JYJ9" s="116"/>
      <c r="JYK9" s="116"/>
      <c r="JYL9" s="116"/>
      <c r="JYM9" s="116"/>
      <c r="JYN9" s="116"/>
      <c r="JYO9" s="116"/>
      <c r="JYP9" s="116"/>
      <c r="JYQ9" s="116"/>
      <c r="JYR9" s="116"/>
      <c r="JYS9" s="116"/>
      <c r="JYT9" s="116"/>
      <c r="JYU9" s="116"/>
      <c r="JYV9" s="116"/>
      <c r="JYW9" s="116"/>
      <c r="JYX9" s="116"/>
      <c r="JYY9" s="116"/>
      <c r="JYZ9" s="116"/>
      <c r="JZA9" s="116"/>
      <c r="JZB9" s="116"/>
      <c r="JZC9" s="116"/>
      <c r="JZD9" s="116"/>
      <c r="JZE9" s="116"/>
      <c r="JZF9" s="116"/>
      <c r="JZG9" s="116"/>
      <c r="JZH9" s="116"/>
      <c r="JZI9" s="116"/>
      <c r="JZJ9" s="116"/>
      <c r="JZK9" s="116"/>
      <c r="JZL9" s="116"/>
      <c r="JZM9" s="116"/>
      <c r="JZN9" s="116"/>
      <c r="JZO9" s="116"/>
      <c r="JZP9" s="116"/>
      <c r="JZQ9" s="116"/>
      <c r="JZR9" s="116"/>
      <c r="JZS9" s="116"/>
      <c r="JZT9" s="116"/>
      <c r="JZU9" s="116"/>
      <c r="JZV9" s="116"/>
      <c r="JZW9" s="116"/>
      <c r="JZX9" s="116"/>
      <c r="JZY9" s="116"/>
      <c r="JZZ9" s="116"/>
      <c r="KAA9" s="116"/>
      <c r="KAB9" s="116"/>
      <c r="KAC9" s="116"/>
      <c r="KAD9" s="116"/>
      <c r="KAE9" s="116"/>
      <c r="KAF9" s="116"/>
      <c r="KAG9" s="116"/>
      <c r="KAH9" s="116"/>
      <c r="KAI9" s="116"/>
      <c r="KAJ9" s="116"/>
      <c r="KAK9" s="116"/>
      <c r="KAL9" s="116"/>
      <c r="KAM9" s="116"/>
      <c r="KAN9" s="116"/>
      <c r="KAO9" s="116"/>
      <c r="KAP9" s="116"/>
      <c r="KAQ9" s="116"/>
      <c r="KAR9" s="116"/>
      <c r="KAS9" s="116"/>
      <c r="KAT9" s="116"/>
      <c r="KAU9" s="116"/>
      <c r="KAV9" s="116"/>
      <c r="KAW9" s="116"/>
      <c r="KAX9" s="116"/>
      <c r="KAY9" s="116"/>
      <c r="KAZ9" s="116"/>
      <c r="KBA9" s="116"/>
      <c r="KBB9" s="116"/>
      <c r="KBC9" s="116"/>
      <c r="KBD9" s="116"/>
      <c r="KBE9" s="116"/>
      <c r="KBF9" s="116"/>
      <c r="KBG9" s="116"/>
      <c r="KBH9" s="116"/>
      <c r="KBI9" s="116"/>
      <c r="KBJ9" s="116"/>
      <c r="KBK9" s="116"/>
      <c r="KBL9" s="116"/>
      <c r="KBM9" s="116"/>
      <c r="KBN9" s="116"/>
      <c r="KBO9" s="116"/>
      <c r="KBP9" s="116"/>
      <c r="KBQ9" s="116"/>
      <c r="KBR9" s="116"/>
      <c r="KBS9" s="116"/>
      <c r="KBT9" s="116"/>
      <c r="KBU9" s="116"/>
      <c r="KBV9" s="116"/>
      <c r="KBW9" s="116"/>
      <c r="KBX9" s="116"/>
      <c r="KBY9" s="116"/>
      <c r="KBZ9" s="116"/>
      <c r="KCA9" s="116"/>
      <c r="KCB9" s="116"/>
      <c r="KCC9" s="116"/>
      <c r="KCD9" s="116"/>
      <c r="KCE9" s="116"/>
      <c r="KCF9" s="116"/>
      <c r="KCG9" s="116"/>
      <c r="KCH9" s="116"/>
      <c r="KCI9" s="116"/>
      <c r="KCJ9" s="116"/>
      <c r="KCK9" s="116"/>
      <c r="KCL9" s="116"/>
      <c r="KCM9" s="116"/>
      <c r="KCN9" s="116"/>
      <c r="KCO9" s="116"/>
      <c r="KCP9" s="116"/>
      <c r="KCQ9" s="116"/>
      <c r="KCR9" s="116"/>
      <c r="KCS9" s="116"/>
      <c r="KCT9" s="116"/>
      <c r="KCU9" s="116"/>
      <c r="KCV9" s="116"/>
      <c r="KCW9" s="116"/>
      <c r="KCX9" s="116"/>
      <c r="KCY9" s="116"/>
      <c r="KCZ9" s="116"/>
      <c r="KDA9" s="116"/>
      <c r="KDB9" s="116"/>
      <c r="KDC9" s="116"/>
      <c r="KDD9" s="116"/>
      <c r="KDE9" s="116"/>
      <c r="KDF9" s="116"/>
      <c r="KDG9" s="116"/>
      <c r="KDH9" s="116"/>
      <c r="KDI9" s="116"/>
      <c r="KDJ9" s="116"/>
      <c r="KDK9" s="116"/>
      <c r="KDL9" s="116"/>
      <c r="KDM9" s="116"/>
      <c r="KDN9" s="116"/>
      <c r="KDO9" s="116"/>
      <c r="KDP9" s="116"/>
      <c r="KDQ9" s="116"/>
      <c r="KDR9" s="116"/>
      <c r="KDS9" s="116"/>
      <c r="KDT9" s="116"/>
      <c r="KDU9" s="116"/>
      <c r="KDV9" s="116"/>
      <c r="KDW9" s="116"/>
      <c r="KDX9" s="116"/>
      <c r="KDY9" s="116"/>
      <c r="KDZ9" s="116"/>
      <c r="KEA9" s="116"/>
      <c r="KEB9" s="116"/>
      <c r="KEC9" s="116"/>
      <c r="KED9" s="116"/>
      <c r="KEE9" s="116"/>
      <c r="KEF9" s="116"/>
      <c r="KEG9" s="116"/>
      <c r="KEH9" s="116"/>
      <c r="KEI9" s="116"/>
      <c r="KEJ9" s="116"/>
      <c r="KEK9" s="116"/>
      <c r="KEL9" s="116"/>
      <c r="KEM9" s="116"/>
      <c r="KEN9" s="116"/>
      <c r="KEO9" s="116"/>
      <c r="KEP9" s="116"/>
      <c r="KEQ9" s="116"/>
      <c r="KER9" s="116"/>
      <c r="KES9" s="116"/>
      <c r="KET9" s="116"/>
      <c r="KEU9" s="116"/>
      <c r="KEV9" s="116"/>
      <c r="KEW9" s="116"/>
      <c r="KEX9" s="116"/>
      <c r="KEY9" s="116"/>
      <c r="KEZ9" s="116"/>
      <c r="KFA9" s="116"/>
      <c r="KFB9" s="116"/>
      <c r="KFC9" s="116"/>
      <c r="KFD9" s="116"/>
      <c r="KFE9" s="116"/>
      <c r="KFF9" s="116"/>
      <c r="KFG9" s="116"/>
      <c r="KFH9" s="116"/>
      <c r="KFI9" s="116"/>
      <c r="KFJ9" s="116"/>
      <c r="KFK9" s="116"/>
      <c r="KFL9" s="116"/>
      <c r="KFM9" s="116"/>
      <c r="KFN9" s="116"/>
      <c r="KFO9" s="116"/>
      <c r="KFP9" s="116"/>
      <c r="KFQ9" s="116"/>
      <c r="KFR9" s="116"/>
      <c r="KFS9" s="116"/>
      <c r="KFT9" s="116"/>
      <c r="KFU9" s="116"/>
      <c r="KFV9" s="116"/>
      <c r="KFW9" s="116"/>
      <c r="KFX9" s="116"/>
      <c r="KFY9" s="116"/>
      <c r="KFZ9" s="116"/>
      <c r="KGA9" s="116"/>
      <c r="KGB9" s="116"/>
      <c r="KGC9" s="116"/>
      <c r="KGD9" s="116"/>
      <c r="KGE9" s="116"/>
      <c r="KGF9" s="116"/>
      <c r="KGG9" s="116"/>
      <c r="KGH9" s="116"/>
      <c r="KGI9" s="116"/>
      <c r="KGJ9" s="116"/>
      <c r="KGK9" s="116"/>
      <c r="KGL9" s="116"/>
      <c r="KGM9" s="116"/>
      <c r="KGN9" s="116"/>
      <c r="KGO9" s="116"/>
      <c r="KGP9" s="116"/>
      <c r="KGQ9" s="116"/>
      <c r="KGR9" s="116"/>
      <c r="KGS9" s="116"/>
      <c r="KGT9" s="116"/>
      <c r="KGU9" s="116"/>
      <c r="KGV9" s="116"/>
      <c r="KGW9" s="116"/>
      <c r="KGX9" s="116"/>
      <c r="KGY9" s="116"/>
      <c r="KGZ9" s="116"/>
      <c r="KHA9" s="116"/>
      <c r="KHB9" s="116"/>
      <c r="KHC9" s="116"/>
      <c r="KHD9" s="116"/>
      <c r="KHE9" s="116"/>
      <c r="KHF9" s="116"/>
      <c r="KHG9" s="116"/>
      <c r="KHH9" s="116"/>
      <c r="KHI9" s="116"/>
      <c r="KHJ9" s="116"/>
      <c r="KHK9" s="116"/>
      <c r="KHL9" s="116"/>
      <c r="KHM9" s="116"/>
      <c r="KHN9" s="116"/>
      <c r="KHO9" s="116"/>
      <c r="KHP9" s="116"/>
      <c r="KHQ9" s="116"/>
      <c r="KHR9" s="116"/>
      <c r="KHS9" s="116"/>
      <c r="KHT9" s="116"/>
      <c r="KHU9" s="116"/>
      <c r="KHV9" s="116"/>
      <c r="KHW9" s="116"/>
      <c r="KHX9" s="116"/>
      <c r="KHY9" s="116"/>
      <c r="KHZ9" s="116"/>
      <c r="KIA9" s="116"/>
      <c r="KIB9" s="116"/>
      <c r="KIC9" s="116"/>
      <c r="KID9" s="116"/>
      <c r="KIE9" s="116"/>
      <c r="KIF9" s="116"/>
      <c r="KIG9" s="116"/>
      <c r="KIH9" s="116"/>
      <c r="KII9" s="116"/>
      <c r="KIJ9" s="116"/>
      <c r="KIK9" s="116"/>
      <c r="KIL9" s="116"/>
      <c r="KIM9" s="116"/>
      <c r="KIN9" s="116"/>
      <c r="KIO9" s="116"/>
      <c r="KIP9" s="116"/>
      <c r="KIQ9" s="116"/>
      <c r="KIR9" s="116"/>
      <c r="KIS9" s="116"/>
      <c r="KIT9" s="116"/>
      <c r="KIU9" s="116"/>
      <c r="KIV9" s="116"/>
      <c r="KIW9" s="116"/>
      <c r="KIX9" s="116"/>
      <c r="KIY9" s="116"/>
      <c r="KIZ9" s="116"/>
      <c r="KJA9" s="116"/>
      <c r="KJB9" s="116"/>
      <c r="KJC9" s="116"/>
      <c r="KJD9" s="116"/>
      <c r="KJE9" s="116"/>
      <c r="KJF9" s="116"/>
      <c r="KJG9" s="116"/>
      <c r="KJH9" s="116"/>
      <c r="KJI9" s="116"/>
      <c r="KJJ9" s="116"/>
      <c r="KJK9" s="116"/>
      <c r="KJL9" s="116"/>
      <c r="KJM9" s="116"/>
      <c r="KJN9" s="116"/>
      <c r="KJO9" s="116"/>
      <c r="KJP9" s="116"/>
      <c r="KJQ9" s="116"/>
      <c r="KJR9" s="116"/>
      <c r="KJS9" s="116"/>
      <c r="KJT9" s="116"/>
      <c r="KJU9" s="116"/>
      <c r="KJV9" s="116"/>
      <c r="KJW9" s="116"/>
      <c r="KJX9" s="116"/>
      <c r="KJY9" s="116"/>
      <c r="KJZ9" s="116"/>
      <c r="KKA9" s="116"/>
      <c r="KKB9" s="116"/>
      <c r="KKC9" s="116"/>
      <c r="KKD9" s="116"/>
      <c r="KKE9" s="116"/>
      <c r="KKF9" s="116"/>
      <c r="KKG9" s="116"/>
      <c r="KKH9" s="116"/>
      <c r="KKI9" s="116"/>
      <c r="KKJ9" s="116"/>
      <c r="KKK9" s="116"/>
      <c r="KKL9" s="116"/>
      <c r="KKM9" s="116"/>
      <c r="KKN9" s="116"/>
      <c r="KKO9" s="116"/>
      <c r="KKP9" s="116"/>
      <c r="KKQ9" s="116"/>
      <c r="KKR9" s="116"/>
      <c r="KKS9" s="116"/>
      <c r="KKT9" s="116"/>
      <c r="KKU9" s="116"/>
      <c r="KKV9" s="116"/>
      <c r="KKW9" s="116"/>
      <c r="KKX9" s="116"/>
      <c r="KKY9" s="116"/>
      <c r="KKZ9" s="116"/>
      <c r="KLA9" s="116"/>
      <c r="KLB9" s="116"/>
      <c r="KLC9" s="116"/>
      <c r="KLD9" s="116"/>
      <c r="KLE9" s="116"/>
      <c r="KLF9" s="116"/>
      <c r="KLG9" s="116"/>
      <c r="KLH9" s="116"/>
      <c r="KLI9" s="116"/>
      <c r="KLJ9" s="116"/>
      <c r="KLK9" s="116"/>
      <c r="KLL9" s="116"/>
      <c r="KLM9" s="116"/>
      <c r="KLN9" s="116"/>
      <c r="KLO9" s="116"/>
      <c r="KLP9" s="116"/>
      <c r="KLQ9" s="116"/>
      <c r="KLR9" s="116"/>
      <c r="KLS9" s="116"/>
      <c r="KLT9" s="116"/>
      <c r="KLU9" s="116"/>
      <c r="KLV9" s="116"/>
      <c r="KLW9" s="116"/>
      <c r="KLX9" s="116"/>
      <c r="KLY9" s="116"/>
      <c r="KLZ9" s="116"/>
      <c r="KMA9" s="116"/>
      <c r="KMB9" s="116"/>
      <c r="KMC9" s="116"/>
      <c r="KMD9" s="116"/>
      <c r="KME9" s="116"/>
      <c r="KMF9" s="116"/>
      <c r="KMG9" s="116"/>
      <c r="KMH9" s="116"/>
      <c r="KMI9" s="116"/>
      <c r="KMJ9" s="116"/>
      <c r="KMK9" s="116"/>
      <c r="KML9" s="116"/>
      <c r="KMM9" s="116"/>
      <c r="KMN9" s="116"/>
      <c r="KMO9" s="116"/>
      <c r="KMP9" s="116"/>
      <c r="KMQ9" s="116"/>
      <c r="KMR9" s="116"/>
      <c r="KMS9" s="116"/>
      <c r="KMT9" s="116"/>
      <c r="KMU9" s="116"/>
      <c r="KMV9" s="116"/>
      <c r="KMW9" s="116"/>
      <c r="KMX9" s="116"/>
      <c r="KMY9" s="116"/>
      <c r="KMZ9" s="116"/>
      <c r="KNA9" s="116"/>
      <c r="KNB9" s="116"/>
      <c r="KNC9" s="116"/>
      <c r="KND9" s="116"/>
      <c r="KNE9" s="116"/>
      <c r="KNF9" s="116"/>
      <c r="KNG9" s="116"/>
      <c r="KNH9" s="116"/>
      <c r="KNI9" s="116"/>
      <c r="KNJ9" s="116"/>
      <c r="KNK9" s="116"/>
      <c r="KNL9" s="116"/>
      <c r="KNM9" s="116"/>
      <c r="KNN9" s="116"/>
      <c r="KNO9" s="116"/>
      <c r="KNP9" s="116"/>
      <c r="KNQ9" s="116"/>
      <c r="KNR9" s="116"/>
      <c r="KNS9" s="116"/>
      <c r="KNT9" s="116"/>
      <c r="KNU9" s="116"/>
      <c r="KNV9" s="116"/>
      <c r="KNW9" s="116"/>
      <c r="KNX9" s="116"/>
      <c r="KNY9" s="116"/>
      <c r="KNZ9" s="116"/>
      <c r="KOA9" s="116"/>
      <c r="KOB9" s="116"/>
      <c r="KOC9" s="116"/>
      <c r="KOD9" s="116"/>
      <c r="KOE9" s="116"/>
      <c r="KOF9" s="116"/>
      <c r="KOG9" s="116"/>
      <c r="KOH9" s="116"/>
      <c r="KOI9" s="116"/>
      <c r="KOJ9" s="116"/>
      <c r="KOK9" s="116"/>
      <c r="KOL9" s="116"/>
      <c r="KOM9" s="116"/>
      <c r="KON9" s="116"/>
      <c r="KOO9" s="116"/>
      <c r="KOP9" s="116"/>
      <c r="KOQ9" s="116"/>
      <c r="KOR9" s="116"/>
      <c r="KOS9" s="116"/>
      <c r="KOT9" s="116"/>
      <c r="KOU9" s="116"/>
      <c r="KOV9" s="116"/>
      <c r="KOW9" s="116"/>
      <c r="KOX9" s="116"/>
      <c r="KOY9" s="116"/>
      <c r="KOZ9" s="116"/>
      <c r="KPA9" s="116"/>
      <c r="KPB9" s="116"/>
      <c r="KPC9" s="116"/>
      <c r="KPD9" s="116"/>
      <c r="KPE9" s="116"/>
      <c r="KPF9" s="116"/>
      <c r="KPG9" s="116"/>
      <c r="KPH9" s="116"/>
      <c r="KPI9" s="116"/>
      <c r="KPJ9" s="116"/>
      <c r="KPK9" s="116"/>
      <c r="KPL9" s="116"/>
      <c r="KPM9" s="116"/>
      <c r="KPN9" s="116"/>
      <c r="KPO9" s="116"/>
      <c r="KPP9" s="116"/>
      <c r="KPQ9" s="116"/>
      <c r="KPR9" s="116"/>
      <c r="KPS9" s="116"/>
      <c r="KPT9" s="116"/>
      <c r="KPU9" s="116"/>
      <c r="KPV9" s="116"/>
      <c r="KPW9" s="116"/>
      <c r="KPX9" s="116"/>
      <c r="KPY9" s="116"/>
      <c r="KPZ9" s="116"/>
      <c r="KQA9" s="116"/>
      <c r="KQB9" s="116"/>
      <c r="KQC9" s="116"/>
      <c r="KQD9" s="116"/>
      <c r="KQE9" s="116"/>
      <c r="KQF9" s="116"/>
      <c r="KQG9" s="116"/>
      <c r="KQH9" s="116"/>
      <c r="KQI9" s="116"/>
      <c r="KQJ9" s="116"/>
      <c r="KQK9" s="116"/>
      <c r="KQL9" s="116"/>
      <c r="KQM9" s="116"/>
      <c r="KQN9" s="116"/>
      <c r="KQO9" s="116"/>
      <c r="KQP9" s="116"/>
      <c r="KQQ9" s="116"/>
      <c r="KQR9" s="116"/>
      <c r="KQS9" s="116"/>
      <c r="KQT9" s="116"/>
      <c r="KQU9" s="116"/>
      <c r="KQV9" s="116"/>
      <c r="KQW9" s="116"/>
      <c r="KQX9" s="116"/>
      <c r="KQY9" s="116"/>
      <c r="KQZ9" s="116"/>
      <c r="KRA9" s="116"/>
      <c r="KRB9" s="116"/>
      <c r="KRC9" s="116"/>
      <c r="KRD9" s="116"/>
      <c r="KRE9" s="116"/>
      <c r="KRF9" s="116"/>
      <c r="KRG9" s="116"/>
      <c r="KRH9" s="116"/>
      <c r="KRI9" s="116"/>
      <c r="KRJ9" s="116"/>
      <c r="KRK9" s="116"/>
      <c r="KRL9" s="116"/>
      <c r="KRM9" s="116"/>
      <c r="KRN9" s="116"/>
      <c r="KRO9" s="116"/>
      <c r="KRP9" s="116"/>
      <c r="KRQ9" s="116"/>
      <c r="KRR9" s="116"/>
      <c r="KRS9" s="116"/>
      <c r="KRT9" s="116"/>
      <c r="KRU9" s="116"/>
      <c r="KRV9" s="116"/>
      <c r="KRW9" s="116"/>
      <c r="KRX9" s="116"/>
      <c r="KRY9" s="116"/>
      <c r="KRZ9" s="116"/>
      <c r="KSA9" s="116"/>
      <c r="KSB9" s="116"/>
      <c r="KSC9" s="116"/>
      <c r="KSD9" s="116"/>
      <c r="KSE9" s="116"/>
      <c r="KSF9" s="116"/>
      <c r="KSG9" s="116"/>
      <c r="KSH9" s="116"/>
      <c r="KSI9" s="116"/>
      <c r="KSJ9" s="116"/>
      <c r="KSK9" s="116"/>
      <c r="KSL9" s="116"/>
      <c r="KSM9" s="116"/>
      <c r="KSN9" s="116"/>
      <c r="KSO9" s="116"/>
      <c r="KSP9" s="116"/>
      <c r="KSQ9" s="116"/>
      <c r="KSR9" s="116"/>
      <c r="KSS9" s="116"/>
      <c r="KST9" s="116"/>
      <c r="KSU9" s="116"/>
      <c r="KSV9" s="116"/>
      <c r="KSW9" s="116"/>
      <c r="KSX9" s="116"/>
      <c r="KSY9" s="116"/>
      <c r="KSZ9" s="116"/>
      <c r="KTA9" s="116"/>
      <c r="KTB9" s="116"/>
      <c r="KTC9" s="116"/>
      <c r="KTD9" s="116"/>
      <c r="KTE9" s="116"/>
      <c r="KTF9" s="116"/>
      <c r="KTG9" s="116"/>
      <c r="KTH9" s="116"/>
      <c r="KTI9" s="116"/>
      <c r="KTJ9" s="116"/>
      <c r="KTK9" s="116"/>
      <c r="KTL9" s="116"/>
      <c r="KTM9" s="116"/>
      <c r="KTN9" s="116"/>
      <c r="KTO9" s="116"/>
      <c r="KTP9" s="116"/>
      <c r="KTQ9" s="116"/>
      <c r="KTR9" s="116"/>
      <c r="KTS9" s="116"/>
      <c r="KTT9" s="116"/>
      <c r="KTU9" s="116"/>
      <c r="KTV9" s="116"/>
      <c r="KTW9" s="116"/>
      <c r="KTX9" s="116"/>
      <c r="KTY9" s="116"/>
      <c r="KTZ9" s="116"/>
      <c r="KUA9" s="116"/>
      <c r="KUB9" s="116"/>
      <c r="KUC9" s="116"/>
      <c r="KUD9" s="116"/>
      <c r="KUE9" s="116"/>
      <c r="KUF9" s="116"/>
      <c r="KUG9" s="116"/>
      <c r="KUH9" s="116"/>
      <c r="KUI9" s="116"/>
      <c r="KUJ9" s="116"/>
      <c r="KUK9" s="116"/>
      <c r="KUL9" s="116"/>
      <c r="KUM9" s="116"/>
      <c r="KUN9" s="116"/>
      <c r="KUO9" s="116"/>
      <c r="KUP9" s="116"/>
      <c r="KUQ9" s="116"/>
      <c r="KUR9" s="116"/>
      <c r="KUS9" s="116"/>
      <c r="KUT9" s="116"/>
      <c r="KUU9" s="116"/>
      <c r="KUV9" s="116"/>
      <c r="KUW9" s="116"/>
      <c r="KUX9" s="116"/>
      <c r="KUY9" s="116"/>
      <c r="KUZ9" s="116"/>
      <c r="KVA9" s="116"/>
      <c r="KVB9" s="116"/>
      <c r="KVC9" s="116"/>
      <c r="KVD9" s="116"/>
      <c r="KVE9" s="116"/>
      <c r="KVF9" s="116"/>
      <c r="KVG9" s="116"/>
      <c r="KVH9" s="116"/>
      <c r="KVI9" s="116"/>
      <c r="KVJ9" s="116"/>
      <c r="KVK9" s="116"/>
      <c r="KVL9" s="116"/>
      <c r="KVM9" s="116"/>
      <c r="KVN9" s="116"/>
      <c r="KVO9" s="116"/>
      <c r="KVP9" s="116"/>
      <c r="KVQ9" s="116"/>
      <c r="KVR9" s="116"/>
      <c r="KVS9" s="116"/>
      <c r="KVT9" s="116"/>
      <c r="KVU9" s="116"/>
      <c r="KVV9" s="116"/>
      <c r="KVW9" s="116"/>
      <c r="KVX9" s="116"/>
      <c r="KVY9" s="116"/>
      <c r="KVZ9" s="116"/>
      <c r="KWA9" s="116"/>
      <c r="KWB9" s="116"/>
      <c r="KWC9" s="116"/>
      <c r="KWD9" s="116"/>
      <c r="KWE9" s="116"/>
      <c r="KWF9" s="116"/>
      <c r="KWG9" s="116"/>
      <c r="KWH9" s="116"/>
      <c r="KWI9" s="116"/>
      <c r="KWJ9" s="116"/>
      <c r="KWK9" s="116"/>
      <c r="KWL9" s="116"/>
      <c r="KWM9" s="116"/>
      <c r="KWN9" s="116"/>
      <c r="KWO9" s="116"/>
      <c r="KWP9" s="116"/>
      <c r="KWQ9" s="116"/>
      <c r="KWR9" s="116"/>
      <c r="KWS9" s="116"/>
      <c r="KWT9" s="116"/>
      <c r="KWU9" s="116"/>
      <c r="KWV9" s="116"/>
      <c r="KWW9" s="116"/>
      <c r="KWX9" s="116"/>
      <c r="KWY9" s="116"/>
      <c r="KWZ9" s="116"/>
      <c r="KXA9" s="116"/>
      <c r="KXB9" s="116"/>
      <c r="KXC9" s="116"/>
      <c r="KXD9" s="116"/>
      <c r="KXE9" s="116"/>
      <c r="KXF9" s="116"/>
      <c r="KXG9" s="116"/>
      <c r="KXH9" s="116"/>
      <c r="KXI9" s="116"/>
      <c r="KXJ9" s="116"/>
      <c r="KXK9" s="116"/>
      <c r="KXL9" s="116"/>
      <c r="KXM9" s="116"/>
      <c r="KXN9" s="116"/>
      <c r="KXO9" s="116"/>
      <c r="KXP9" s="116"/>
      <c r="KXQ9" s="116"/>
      <c r="KXR9" s="116"/>
      <c r="KXS9" s="116"/>
      <c r="KXT9" s="116"/>
      <c r="KXU9" s="116"/>
      <c r="KXV9" s="116"/>
      <c r="KXW9" s="116"/>
      <c r="KXX9" s="116"/>
      <c r="KXY9" s="116"/>
      <c r="KXZ9" s="116"/>
      <c r="KYA9" s="116"/>
      <c r="KYB9" s="116"/>
      <c r="KYC9" s="116"/>
      <c r="KYD9" s="116"/>
      <c r="KYE9" s="116"/>
      <c r="KYF9" s="116"/>
      <c r="KYG9" s="116"/>
      <c r="KYH9" s="116"/>
      <c r="KYI9" s="116"/>
      <c r="KYJ9" s="116"/>
      <c r="KYK9" s="116"/>
      <c r="KYL9" s="116"/>
      <c r="KYM9" s="116"/>
      <c r="KYN9" s="116"/>
      <c r="KYO9" s="116"/>
      <c r="KYP9" s="116"/>
      <c r="KYQ9" s="116"/>
      <c r="KYR9" s="116"/>
      <c r="KYS9" s="116"/>
      <c r="KYT9" s="116"/>
      <c r="KYU9" s="116"/>
      <c r="KYV9" s="116"/>
      <c r="KYW9" s="116"/>
      <c r="KYX9" s="116"/>
      <c r="KYY9" s="116"/>
      <c r="KYZ9" s="116"/>
      <c r="KZA9" s="116"/>
      <c r="KZB9" s="116"/>
      <c r="KZC9" s="116"/>
      <c r="KZD9" s="116"/>
      <c r="KZE9" s="116"/>
      <c r="KZF9" s="116"/>
      <c r="KZG9" s="116"/>
      <c r="KZH9" s="116"/>
      <c r="KZI9" s="116"/>
      <c r="KZJ9" s="116"/>
      <c r="KZK9" s="116"/>
      <c r="KZL9" s="116"/>
      <c r="KZM9" s="116"/>
      <c r="KZN9" s="116"/>
      <c r="KZO9" s="116"/>
      <c r="KZP9" s="116"/>
      <c r="KZQ9" s="116"/>
      <c r="KZR9" s="116"/>
      <c r="KZS9" s="116"/>
      <c r="KZT9" s="116"/>
      <c r="KZU9" s="116"/>
      <c r="KZV9" s="116"/>
      <c r="KZW9" s="116"/>
      <c r="KZX9" s="116"/>
      <c r="KZY9" s="116"/>
      <c r="KZZ9" s="116"/>
      <c r="LAA9" s="116"/>
      <c r="LAB9" s="116"/>
      <c r="LAC9" s="116"/>
      <c r="LAD9" s="116"/>
      <c r="LAE9" s="116"/>
      <c r="LAF9" s="116"/>
      <c r="LAG9" s="116"/>
      <c r="LAH9" s="116"/>
      <c r="LAI9" s="116"/>
      <c r="LAJ9" s="116"/>
      <c r="LAK9" s="116"/>
      <c r="LAL9" s="116"/>
      <c r="LAM9" s="116"/>
      <c r="LAN9" s="116"/>
      <c r="LAO9" s="116"/>
      <c r="LAP9" s="116"/>
      <c r="LAQ9" s="116"/>
      <c r="LAR9" s="116"/>
      <c r="LAS9" s="116"/>
      <c r="LAT9" s="116"/>
      <c r="LAU9" s="116"/>
      <c r="LAV9" s="116"/>
      <c r="LAW9" s="116"/>
      <c r="LAX9" s="116"/>
      <c r="LAY9" s="116"/>
      <c r="LAZ9" s="116"/>
      <c r="LBA9" s="116"/>
      <c r="LBB9" s="116"/>
      <c r="LBC9" s="116"/>
      <c r="LBD9" s="116"/>
      <c r="LBE9" s="116"/>
      <c r="LBF9" s="116"/>
      <c r="LBG9" s="116"/>
      <c r="LBH9" s="116"/>
      <c r="LBI9" s="116"/>
      <c r="LBJ9" s="116"/>
      <c r="LBK9" s="116"/>
      <c r="LBL9" s="116"/>
      <c r="LBM9" s="116"/>
      <c r="LBN9" s="116"/>
      <c r="LBO9" s="116"/>
      <c r="LBP9" s="116"/>
      <c r="LBQ9" s="116"/>
      <c r="LBR9" s="116"/>
      <c r="LBS9" s="116"/>
      <c r="LBT9" s="116"/>
      <c r="LBU9" s="116"/>
      <c r="LBV9" s="116"/>
      <c r="LBW9" s="116"/>
      <c r="LBX9" s="116"/>
      <c r="LBY9" s="116"/>
      <c r="LBZ9" s="116"/>
      <c r="LCA9" s="116"/>
      <c r="LCB9" s="116"/>
      <c r="LCC9" s="116"/>
      <c r="LCD9" s="116"/>
      <c r="LCE9" s="116"/>
      <c r="LCF9" s="116"/>
      <c r="LCG9" s="116"/>
      <c r="LCH9" s="116"/>
      <c r="LCI9" s="116"/>
      <c r="LCJ9" s="116"/>
      <c r="LCK9" s="116"/>
      <c r="LCL9" s="116"/>
      <c r="LCM9" s="116"/>
      <c r="LCN9" s="116"/>
      <c r="LCO9" s="116"/>
      <c r="LCP9" s="116"/>
      <c r="LCQ9" s="116"/>
      <c r="LCR9" s="116"/>
      <c r="LCS9" s="116"/>
      <c r="LCT9" s="116"/>
      <c r="LCU9" s="116"/>
      <c r="LCV9" s="116"/>
      <c r="LCW9" s="116"/>
      <c r="LCX9" s="116"/>
      <c r="LCY9" s="116"/>
      <c r="LCZ9" s="116"/>
      <c r="LDA9" s="116"/>
      <c r="LDB9" s="116"/>
      <c r="LDC9" s="116"/>
      <c r="LDD9" s="116"/>
      <c r="LDE9" s="116"/>
      <c r="LDF9" s="116"/>
      <c r="LDG9" s="116"/>
      <c r="LDH9" s="116"/>
      <c r="LDI9" s="116"/>
      <c r="LDJ9" s="116"/>
      <c r="LDK9" s="116"/>
      <c r="LDL9" s="116"/>
      <c r="LDM9" s="116"/>
      <c r="LDN9" s="116"/>
      <c r="LDO9" s="116"/>
      <c r="LDP9" s="116"/>
      <c r="LDQ9" s="116"/>
      <c r="LDR9" s="116"/>
      <c r="LDS9" s="116"/>
      <c r="LDT9" s="116"/>
      <c r="LDU9" s="116"/>
      <c r="LDV9" s="116"/>
      <c r="LDW9" s="116"/>
      <c r="LDX9" s="116"/>
      <c r="LDY9" s="116"/>
      <c r="LDZ9" s="116"/>
      <c r="LEA9" s="116"/>
      <c r="LEB9" s="116"/>
      <c r="LEC9" s="116"/>
      <c r="LED9" s="116"/>
      <c r="LEE9" s="116"/>
      <c r="LEF9" s="116"/>
      <c r="LEG9" s="116"/>
      <c r="LEH9" s="116"/>
      <c r="LEI9" s="116"/>
      <c r="LEJ9" s="116"/>
      <c r="LEK9" s="116"/>
      <c r="LEL9" s="116"/>
      <c r="LEM9" s="116"/>
      <c r="LEN9" s="116"/>
      <c r="LEO9" s="116"/>
      <c r="LEP9" s="116"/>
      <c r="LEQ9" s="116"/>
      <c r="LER9" s="116"/>
      <c r="LES9" s="116"/>
      <c r="LET9" s="116"/>
      <c r="LEU9" s="116"/>
      <c r="LEV9" s="116"/>
      <c r="LEW9" s="116"/>
      <c r="LEX9" s="116"/>
      <c r="LEY9" s="116"/>
      <c r="LEZ9" s="116"/>
      <c r="LFA9" s="116"/>
      <c r="LFB9" s="116"/>
      <c r="LFC9" s="116"/>
      <c r="LFD9" s="116"/>
      <c r="LFE9" s="116"/>
      <c r="LFF9" s="116"/>
      <c r="LFG9" s="116"/>
      <c r="LFH9" s="116"/>
      <c r="LFI9" s="116"/>
      <c r="LFJ9" s="116"/>
      <c r="LFK9" s="116"/>
      <c r="LFL9" s="116"/>
      <c r="LFM9" s="116"/>
      <c r="LFN9" s="116"/>
      <c r="LFO9" s="116"/>
      <c r="LFP9" s="116"/>
      <c r="LFQ9" s="116"/>
      <c r="LFR9" s="116"/>
      <c r="LFS9" s="116"/>
      <c r="LFT9" s="116"/>
      <c r="LFU9" s="116"/>
      <c r="LFV9" s="116"/>
      <c r="LFW9" s="116"/>
      <c r="LFX9" s="116"/>
      <c r="LFY9" s="116"/>
      <c r="LFZ9" s="116"/>
      <c r="LGA9" s="116"/>
      <c r="LGB9" s="116"/>
      <c r="LGC9" s="116"/>
      <c r="LGD9" s="116"/>
      <c r="LGE9" s="116"/>
      <c r="LGF9" s="116"/>
      <c r="LGG9" s="116"/>
      <c r="LGH9" s="116"/>
      <c r="LGI9" s="116"/>
      <c r="LGJ9" s="116"/>
      <c r="LGK9" s="116"/>
      <c r="LGL9" s="116"/>
      <c r="LGM9" s="116"/>
      <c r="LGN9" s="116"/>
      <c r="LGO9" s="116"/>
      <c r="LGP9" s="116"/>
      <c r="LGQ9" s="116"/>
      <c r="LGR9" s="116"/>
      <c r="LGS9" s="116"/>
      <c r="LGT9" s="116"/>
      <c r="LGU9" s="116"/>
      <c r="LGV9" s="116"/>
      <c r="LGW9" s="116"/>
      <c r="LGX9" s="116"/>
      <c r="LGY9" s="116"/>
      <c r="LGZ9" s="116"/>
      <c r="LHA9" s="116"/>
      <c r="LHB9" s="116"/>
      <c r="LHC9" s="116"/>
      <c r="LHD9" s="116"/>
      <c r="LHE9" s="116"/>
      <c r="LHF9" s="116"/>
      <c r="LHG9" s="116"/>
      <c r="LHH9" s="116"/>
      <c r="LHI9" s="116"/>
      <c r="LHJ9" s="116"/>
      <c r="LHK9" s="116"/>
      <c r="LHL9" s="116"/>
      <c r="LHM9" s="116"/>
      <c r="LHN9" s="116"/>
      <c r="LHO9" s="116"/>
      <c r="LHP9" s="116"/>
      <c r="LHQ9" s="116"/>
      <c r="LHR9" s="116"/>
      <c r="LHS9" s="116"/>
      <c r="LHT9" s="116"/>
      <c r="LHU9" s="116"/>
      <c r="LHV9" s="116"/>
      <c r="LHW9" s="116"/>
      <c r="LHX9" s="116"/>
      <c r="LHY9" s="116"/>
      <c r="LHZ9" s="116"/>
      <c r="LIA9" s="116"/>
      <c r="LIB9" s="116"/>
      <c r="LIC9" s="116"/>
      <c r="LID9" s="116"/>
      <c r="LIE9" s="116"/>
      <c r="LIF9" s="116"/>
      <c r="LIG9" s="116"/>
      <c r="LIH9" s="116"/>
      <c r="LII9" s="116"/>
      <c r="LIJ9" s="116"/>
      <c r="LIK9" s="116"/>
      <c r="LIL9" s="116"/>
      <c r="LIM9" s="116"/>
      <c r="LIN9" s="116"/>
      <c r="LIO9" s="116"/>
      <c r="LIP9" s="116"/>
      <c r="LIQ9" s="116"/>
      <c r="LIR9" s="116"/>
      <c r="LIS9" s="116"/>
      <c r="LIT9" s="116"/>
      <c r="LIU9" s="116"/>
      <c r="LIV9" s="116"/>
      <c r="LIW9" s="116"/>
      <c r="LIX9" s="116"/>
      <c r="LIY9" s="116"/>
      <c r="LIZ9" s="116"/>
      <c r="LJA9" s="116"/>
      <c r="LJB9" s="116"/>
      <c r="LJC9" s="116"/>
      <c r="LJD9" s="116"/>
      <c r="LJE9" s="116"/>
      <c r="LJF9" s="116"/>
      <c r="LJG9" s="116"/>
      <c r="LJH9" s="116"/>
      <c r="LJI9" s="116"/>
      <c r="LJJ9" s="116"/>
      <c r="LJK9" s="116"/>
      <c r="LJL9" s="116"/>
      <c r="LJM9" s="116"/>
      <c r="LJN9" s="116"/>
      <c r="LJO9" s="116"/>
      <c r="LJP9" s="116"/>
      <c r="LJQ9" s="116"/>
      <c r="LJR9" s="116"/>
      <c r="LJS9" s="116"/>
      <c r="LJT9" s="116"/>
      <c r="LJU9" s="116"/>
      <c r="LJV9" s="116"/>
      <c r="LJW9" s="116"/>
      <c r="LJX9" s="116"/>
      <c r="LJY9" s="116"/>
      <c r="LJZ9" s="116"/>
      <c r="LKA9" s="116"/>
      <c r="LKB9" s="116"/>
      <c r="LKC9" s="116"/>
      <c r="LKD9" s="116"/>
      <c r="LKE9" s="116"/>
      <c r="LKF9" s="116"/>
      <c r="LKG9" s="116"/>
      <c r="LKH9" s="116"/>
      <c r="LKI9" s="116"/>
      <c r="LKJ9" s="116"/>
      <c r="LKK9" s="116"/>
      <c r="LKL9" s="116"/>
      <c r="LKM9" s="116"/>
      <c r="LKN9" s="116"/>
      <c r="LKO9" s="116"/>
      <c r="LKP9" s="116"/>
      <c r="LKQ9" s="116"/>
      <c r="LKR9" s="116"/>
      <c r="LKS9" s="116"/>
      <c r="LKT9" s="116"/>
      <c r="LKU9" s="116"/>
      <c r="LKV9" s="116"/>
      <c r="LKW9" s="116"/>
      <c r="LKX9" s="116"/>
      <c r="LKY9" s="116"/>
      <c r="LKZ9" s="116"/>
      <c r="LLA9" s="116"/>
      <c r="LLB9" s="116"/>
      <c r="LLC9" s="116"/>
      <c r="LLD9" s="116"/>
      <c r="LLE9" s="116"/>
      <c r="LLF9" s="116"/>
      <c r="LLG9" s="116"/>
      <c r="LLH9" s="116"/>
      <c r="LLI9" s="116"/>
      <c r="LLJ9" s="116"/>
      <c r="LLK9" s="116"/>
      <c r="LLL9" s="116"/>
      <c r="LLM9" s="116"/>
      <c r="LLN9" s="116"/>
      <c r="LLO9" s="116"/>
      <c r="LLP9" s="116"/>
      <c r="LLQ9" s="116"/>
      <c r="LLR9" s="116"/>
      <c r="LLS9" s="116"/>
      <c r="LLT9" s="116"/>
      <c r="LLU9" s="116"/>
      <c r="LLV9" s="116"/>
      <c r="LLW9" s="116"/>
      <c r="LLX9" s="116"/>
      <c r="LLY9" s="116"/>
      <c r="LLZ9" s="116"/>
      <c r="LMA9" s="116"/>
      <c r="LMB9" s="116"/>
      <c r="LMC9" s="116"/>
      <c r="LMD9" s="116"/>
      <c r="LME9" s="116"/>
      <c r="LMF9" s="116"/>
      <c r="LMG9" s="116"/>
      <c r="LMH9" s="116"/>
      <c r="LMI9" s="116"/>
      <c r="LMJ9" s="116"/>
      <c r="LMK9" s="116"/>
      <c r="LML9" s="116"/>
      <c r="LMM9" s="116"/>
      <c r="LMN9" s="116"/>
      <c r="LMO9" s="116"/>
      <c r="LMP9" s="116"/>
      <c r="LMQ9" s="116"/>
      <c r="LMR9" s="116"/>
      <c r="LMS9" s="116"/>
      <c r="LMT9" s="116"/>
      <c r="LMU9" s="116"/>
      <c r="LMV9" s="116"/>
      <c r="LMW9" s="116"/>
      <c r="LMX9" s="116"/>
      <c r="LMY9" s="116"/>
      <c r="LMZ9" s="116"/>
      <c r="LNA9" s="116"/>
      <c r="LNB9" s="116"/>
      <c r="LNC9" s="116"/>
      <c r="LND9" s="116"/>
      <c r="LNE9" s="116"/>
      <c r="LNF9" s="116"/>
      <c r="LNG9" s="116"/>
      <c r="LNH9" s="116"/>
      <c r="LNI9" s="116"/>
      <c r="LNJ9" s="116"/>
      <c r="LNK9" s="116"/>
      <c r="LNL9" s="116"/>
      <c r="LNM9" s="116"/>
      <c r="LNN9" s="116"/>
      <c r="LNO9" s="116"/>
      <c r="LNP9" s="116"/>
      <c r="LNQ9" s="116"/>
      <c r="LNR9" s="116"/>
      <c r="LNS9" s="116"/>
      <c r="LNT9" s="116"/>
      <c r="LNU9" s="116"/>
      <c r="LNV9" s="116"/>
      <c r="LNW9" s="116"/>
      <c r="LNX9" s="116"/>
      <c r="LNY9" s="116"/>
      <c r="LNZ9" s="116"/>
      <c r="LOA9" s="116"/>
      <c r="LOB9" s="116"/>
      <c r="LOC9" s="116"/>
      <c r="LOD9" s="116"/>
      <c r="LOE9" s="116"/>
      <c r="LOF9" s="116"/>
      <c r="LOG9" s="116"/>
      <c r="LOH9" s="116"/>
      <c r="LOI9" s="116"/>
      <c r="LOJ9" s="116"/>
      <c r="LOK9" s="116"/>
      <c r="LOL9" s="116"/>
      <c r="LOM9" s="116"/>
      <c r="LON9" s="116"/>
      <c r="LOO9" s="116"/>
      <c r="LOP9" s="116"/>
      <c r="LOQ9" s="116"/>
      <c r="LOR9" s="116"/>
      <c r="LOS9" s="116"/>
      <c r="LOT9" s="116"/>
      <c r="LOU9" s="116"/>
      <c r="LOV9" s="116"/>
      <c r="LOW9" s="116"/>
      <c r="LOX9" s="116"/>
      <c r="LOY9" s="116"/>
      <c r="LOZ9" s="116"/>
      <c r="LPA9" s="116"/>
      <c r="LPB9" s="116"/>
      <c r="LPC9" s="116"/>
      <c r="LPD9" s="116"/>
      <c r="LPE9" s="116"/>
      <c r="LPF9" s="116"/>
      <c r="LPG9" s="116"/>
      <c r="LPH9" s="116"/>
      <c r="LPI9" s="116"/>
      <c r="LPJ9" s="116"/>
      <c r="LPK9" s="116"/>
      <c r="LPL9" s="116"/>
      <c r="LPM9" s="116"/>
      <c r="LPN9" s="116"/>
      <c r="LPO9" s="116"/>
      <c r="LPP9" s="116"/>
      <c r="LPQ9" s="116"/>
      <c r="LPR9" s="116"/>
      <c r="LPS9" s="116"/>
      <c r="LPT9" s="116"/>
      <c r="LPU9" s="116"/>
      <c r="LPV9" s="116"/>
      <c r="LPW9" s="116"/>
      <c r="LPX9" s="116"/>
      <c r="LPY9" s="116"/>
      <c r="LPZ9" s="116"/>
      <c r="LQA9" s="116"/>
      <c r="LQB9" s="116"/>
      <c r="LQC9" s="116"/>
      <c r="LQD9" s="116"/>
      <c r="LQE9" s="116"/>
      <c r="LQF9" s="116"/>
      <c r="LQG9" s="116"/>
      <c r="LQH9" s="116"/>
      <c r="LQI9" s="116"/>
      <c r="LQJ9" s="116"/>
      <c r="LQK9" s="116"/>
      <c r="LQL9" s="116"/>
      <c r="LQM9" s="116"/>
      <c r="LQN9" s="116"/>
      <c r="LQO9" s="116"/>
      <c r="LQP9" s="116"/>
      <c r="LQQ9" s="116"/>
      <c r="LQR9" s="116"/>
      <c r="LQS9" s="116"/>
      <c r="LQT9" s="116"/>
      <c r="LQU9" s="116"/>
      <c r="LQV9" s="116"/>
      <c r="LQW9" s="116"/>
      <c r="LQX9" s="116"/>
      <c r="LQY9" s="116"/>
      <c r="LQZ9" s="116"/>
      <c r="LRA9" s="116"/>
      <c r="LRB9" s="116"/>
      <c r="LRC9" s="116"/>
      <c r="LRD9" s="116"/>
      <c r="LRE9" s="116"/>
      <c r="LRF9" s="116"/>
      <c r="LRG9" s="116"/>
      <c r="LRH9" s="116"/>
      <c r="LRI9" s="116"/>
      <c r="LRJ9" s="116"/>
      <c r="LRK9" s="116"/>
      <c r="LRL9" s="116"/>
      <c r="LRM9" s="116"/>
      <c r="LRN9" s="116"/>
      <c r="LRO9" s="116"/>
      <c r="LRP9" s="116"/>
      <c r="LRQ9" s="116"/>
      <c r="LRR9" s="116"/>
      <c r="LRS9" s="116"/>
      <c r="LRT9" s="116"/>
      <c r="LRU9" s="116"/>
      <c r="LRV9" s="116"/>
      <c r="LRW9" s="116"/>
      <c r="LRX9" s="116"/>
      <c r="LRY9" s="116"/>
      <c r="LRZ9" s="116"/>
      <c r="LSA9" s="116"/>
      <c r="LSB9" s="116"/>
      <c r="LSC9" s="116"/>
      <c r="LSD9" s="116"/>
      <c r="LSE9" s="116"/>
      <c r="LSF9" s="116"/>
      <c r="LSG9" s="116"/>
      <c r="LSH9" s="116"/>
      <c r="LSI9" s="116"/>
      <c r="LSJ9" s="116"/>
      <c r="LSK9" s="116"/>
      <c r="LSL9" s="116"/>
      <c r="LSM9" s="116"/>
      <c r="LSN9" s="116"/>
      <c r="LSO9" s="116"/>
      <c r="LSP9" s="116"/>
      <c r="LSQ9" s="116"/>
      <c r="LSR9" s="116"/>
      <c r="LSS9" s="116"/>
      <c r="LST9" s="116"/>
      <c r="LSU9" s="116"/>
      <c r="LSV9" s="116"/>
      <c r="LSW9" s="116"/>
      <c r="LSX9" s="116"/>
      <c r="LSY9" s="116"/>
      <c r="LSZ9" s="116"/>
      <c r="LTA9" s="116"/>
      <c r="LTB9" s="116"/>
      <c r="LTC9" s="116"/>
      <c r="LTD9" s="116"/>
      <c r="LTE9" s="116"/>
      <c r="LTF9" s="116"/>
      <c r="LTG9" s="116"/>
      <c r="LTH9" s="116"/>
      <c r="LTI9" s="116"/>
      <c r="LTJ9" s="116"/>
      <c r="LTK9" s="116"/>
      <c r="LTL9" s="116"/>
      <c r="LTM9" s="116"/>
      <c r="LTN9" s="116"/>
      <c r="LTO9" s="116"/>
      <c r="LTP9" s="116"/>
      <c r="LTQ9" s="116"/>
      <c r="LTR9" s="116"/>
      <c r="LTS9" s="116"/>
      <c r="LTT9" s="116"/>
      <c r="LTU9" s="116"/>
      <c r="LTV9" s="116"/>
      <c r="LTW9" s="116"/>
      <c r="LTX9" s="116"/>
      <c r="LTY9" s="116"/>
      <c r="LTZ9" s="116"/>
      <c r="LUA9" s="116"/>
      <c r="LUB9" s="116"/>
      <c r="LUC9" s="116"/>
      <c r="LUD9" s="116"/>
      <c r="LUE9" s="116"/>
      <c r="LUF9" s="116"/>
      <c r="LUG9" s="116"/>
      <c r="LUH9" s="116"/>
      <c r="LUI9" s="116"/>
      <c r="LUJ9" s="116"/>
      <c r="LUK9" s="116"/>
      <c r="LUL9" s="116"/>
      <c r="LUM9" s="116"/>
      <c r="LUN9" s="116"/>
      <c r="LUO9" s="116"/>
      <c r="LUP9" s="116"/>
      <c r="LUQ9" s="116"/>
      <c r="LUR9" s="116"/>
      <c r="LUS9" s="116"/>
      <c r="LUT9" s="116"/>
      <c r="LUU9" s="116"/>
      <c r="LUV9" s="116"/>
      <c r="LUW9" s="116"/>
      <c r="LUX9" s="116"/>
      <c r="LUY9" s="116"/>
      <c r="LUZ9" s="116"/>
      <c r="LVA9" s="116"/>
      <c r="LVB9" s="116"/>
      <c r="LVC9" s="116"/>
      <c r="LVD9" s="116"/>
      <c r="LVE9" s="116"/>
      <c r="LVF9" s="116"/>
      <c r="LVG9" s="116"/>
      <c r="LVH9" s="116"/>
      <c r="LVI9" s="116"/>
      <c r="LVJ9" s="116"/>
      <c r="LVK9" s="116"/>
      <c r="LVL9" s="116"/>
      <c r="LVM9" s="116"/>
      <c r="LVN9" s="116"/>
      <c r="LVO9" s="116"/>
      <c r="LVP9" s="116"/>
      <c r="LVQ9" s="116"/>
      <c r="LVR9" s="116"/>
      <c r="LVS9" s="116"/>
      <c r="LVT9" s="116"/>
      <c r="LVU9" s="116"/>
      <c r="LVV9" s="116"/>
      <c r="LVW9" s="116"/>
      <c r="LVX9" s="116"/>
      <c r="LVY9" s="116"/>
      <c r="LVZ9" s="116"/>
      <c r="LWA9" s="116"/>
      <c r="LWB9" s="116"/>
      <c r="LWC9" s="116"/>
      <c r="LWD9" s="116"/>
      <c r="LWE9" s="116"/>
      <c r="LWF9" s="116"/>
      <c r="LWG9" s="116"/>
      <c r="LWH9" s="116"/>
      <c r="LWI9" s="116"/>
      <c r="LWJ9" s="116"/>
      <c r="LWK9" s="116"/>
      <c r="LWL9" s="116"/>
      <c r="LWM9" s="116"/>
      <c r="LWN9" s="116"/>
      <c r="LWO9" s="116"/>
      <c r="LWP9" s="116"/>
      <c r="LWQ9" s="116"/>
      <c r="LWR9" s="116"/>
      <c r="LWS9" s="116"/>
      <c r="LWT9" s="116"/>
      <c r="LWU9" s="116"/>
      <c r="LWV9" s="116"/>
      <c r="LWW9" s="116"/>
      <c r="LWX9" s="116"/>
      <c r="LWY9" s="116"/>
      <c r="LWZ9" s="116"/>
      <c r="LXA9" s="116"/>
      <c r="LXB9" s="116"/>
      <c r="LXC9" s="116"/>
      <c r="LXD9" s="116"/>
      <c r="LXE9" s="116"/>
      <c r="LXF9" s="116"/>
      <c r="LXG9" s="116"/>
      <c r="LXH9" s="116"/>
      <c r="LXI9" s="116"/>
      <c r="LXJ9" s="116"/>
      <c r="LXK9" s="116"/>
      <c r="LXL9" s="116"/>
      <c r="LXM9" s="116"/>
      <c r="LXN9" s="116"/>
      <c r="LXO9" s="116"/>
      <c r="LXP9" s="116"/>
      <c r="LXQ9" s="116"/>
      <c r="LXR9" s="116"/>
      <c r="LXS9" s="116"/>
      <c r="LXT9" s="116"/>
      <c r="LXU9" s="116"/>
      <c r="LXV9" s="116"/>
      <c r="LXW9" s="116"/>
      <c r="LXX9" s="116"/>
      <c r="LXY9" s="116"/>
      <c r="LXZ9" s="116"/>
      <c r="LYA9" s="116"/>
      <c r="LYB9" s="116"/>
      <c r="LYC9" s="116"/>
      <c r="LYD9" s="116"/>
      <c r="LYE9" s="116"/>
      <c r="LYF9" s="116"/>
      <c r="LYG9" s="116"/>
      <c r="LYH9" s="116"/>
      <c r="LYI9" s="116"/>
      <c r="LYJ9" s="116"/>
      <c r="LYK9" s="116"/>
      <c r="LYL9" s="116"/>
      <c r="LYM9" s="116"/>
      <c r="LYN9" s="116"/>
      <c r="LYO9" s="116"/>
      <c r="LYP9" s="116"/>
      <c r="LYQ9" s="116"/>
      <c r="LYR9" s="116"/>
      <c r="LYS9" s="116"/>
      <c r="LYT9" s="116"/>
      <c r="LYU9" s="116"/>
      <c r="LYV9" s="116"/>
      <c r="LYW9" s="116"/>
      <c r="LYX9" s="116"/>
      <c r="LYY9" s="116"/>
      <c r="LYZ9" s="116"/>
      <c r="LZA9" s="116"/>
      <c r="LZB9" s="116"/>
      <c r="LZC9" s="116"/>
      <c r="LZD9" s="116"/>
      <c r="LZE9" s="116"/>
      <c r="LZF9" s="116"/>
      <c r="LZG9" s="116"/>
      <c r="LZH9" s="116"/>
      <c r="LZI9" s="116"/>
      <c r="LZJ9" s="116"/>
      <c r="LZK9" s="116"/>
      <c r="LZL9" s="116"/>
      <c r="LZM9" s="116"/>
      <c r="LZN9" s="116"/>
      <c r="LZO9" s="116"/>
      <c r="LZP9" s="116"/>
      <c r="LZQ9" s="116"/>
      <c r="LZR9" s="116"/>
      <c r="LZS9" s="116"/>
      <c r="LZT9" s="116"/>
      <c r="LZU9" s="116"/>
      <c r="LZV9" s="116"/>
      <c r="LZW9" s="116"/>
      <c r="LZX9" s="116"/>
      <c r="LZY9" s="116"/>
      <c r="LZZ9" s="116"/>
      <c r="MAA9" s="116"/>
      <c r="MAB9" s="116"/>
      <c r="MAC9" s="116"/>
      <c r="MAD9" s="116"/>
      <c r="MAE9" s="116"/>
      <c r="MAF9" s="116"/>
      <c r="MAG9" s="116"/>
      <c r="MAH9" s="116"/>
      <c r="MAI9" s="116"/>
      <c r="MAJ9" s="116"/>
      <c r="MAK9" s="116"/>
      <c r="MAL9" s="116"/>
      <c r="MAM9" s="116"/>
      <c r="MAN9" s="116"/>
      <c r="MAO9" s="116"/>
      <c r="MAP9" s="116"/>
      <c r="MAQ9" s="116"/>
      <c r="MAR9" s="116"/>
      <c r="MAS9" s="116"/>
      <c r="MAT9" s="116"/>
      <c r="MAU9" s="116"/>
      <c r="MAV9" s="116"/>
      <c r="MAW9" s="116"/>
      <c r="MAX9" s="116"/>
      <c r="MAY9" s="116"/>
      <c r="MAZ9" s="116"/>
      <c r="MBA9" s="116"/>
      <c r="MBB9" s="116"/>
      <c r="MBC9" s="116"/>
      <c r="MBD9" s="116"/>
      <c r="MBE9" s="116"/>
      <c r="MBF9" s="116"/>
      <c r="MBG9" s="116"/>
      <c r="MBH9" s="116"/>
      <c r="MBI9" s="116"/>
      <c r="MBJ9" s="116"/>
      <c r="MBK9" s="116"/>
      <c r="MBL9" s="116"/>
      <c r="MBM9" s="116"/>
      <c r="MBN9" s="116"/>
      <c r="MBO9" s="116"/>
      <c r="MBP9" s="116"/>
      <c r="MBQ9" s="116"/>
      <c r="MBR9" s="116"/>
      <c r="MBS9" s="116"/>
      <c r="MBT9" s="116"/>
      <c r="MBU9" s="116"/>
      <c r="MBV9" s="116"/>
      <c r="MBW9" s="116"/>
      <c r="MBX9" s="116"/>
      <c r="MBY9" s="116"/>
      <c r="MBZ9" s="116"/>
      <c r="MCA9" s="116"/>
      <c r="MCB9" s="116"/>
      <c r="MCC9" s="116"/>
      <c r="MCD9" s="116"/>
      <c r="MCE9" s="116"/>
      <c r="MCF9" s="116"/>
      <c r="MCG9" s="116"/>
      <c r="MCH9" s="116"/>
      <c r="MCI9" s="116"/>
      <c r="MCJ9" s="116"/>
      <c r="MCK9" s="116"/>
      <c r="MCL9" s="116"/>
      <c r="MCM9" s="116"/>
      <c r="MCN9" s="116"/>
      <c r="MCO9" s="116"/>
      <c r="MCP9" s="116"/>
      <c r="MCQ9" s="116"/>
      <c r="MCR9" s="116"/>
      <c r="MCS9" s="116"/>
      <c r="MCT9" s="116"/>
      <c r="MCU9" s="116"/>
      <c r="MCV9" s="116"/>
      <c r="MCW9" s="116"/>
      <c r="MCX9" s="116"/>
      <c r="MCY9" s="116"/>
      <c r="MCZ9" s="116"/>
      <c r="MDA9" s="116"/>
      <c r="MDB9" s="116"/>
      <c r="MDC9" s="116"/>
      <c r="MDD9" s="116"/>
      <c r="MDE9" s="116"/>
      <c r="MDF9" s="116"/>
      <c r="MDG9" s="116"/>
      <c r="MDH9" s="116"/>
      <c r="MDI9" s="116"/>
      <c r="MDJ9" s="116"/>
      <c r="MDK9" s="116"/>
      <c r="MDL9" s="116"/>
      <c r="MDM9" s="116"/>
      <c r="MDN9" s="116"/>
      <c r="MDO9" s="116"/>
      <c r="MDP9" s="116"/>
      <c r="MDQ9" s="116"/>
      <c r="MDR9" s="116"/>
      <c r="MDS9" s="116"/>
      <c r="MDT9" s="116"/>
      <c r="MDU9" s="116"/>
      <c r="MDV9" s="116"/>
      <c r="MDW9" s="116"/>
      <c r="MDX9" s="116"/>
      <c r="MDY9" s="116"/>
      <c r="MDZ9" s="116"/>
      <c r="MEA9" s="116"/>
      <c r="MEB9" s="116"/>
      <c r="MEC9" s="116"/>
      <c r="MED9" s="116"/>
      <c r="MEE9" s="116"/>
      <c r="MEF9" s="116"/>
      <c r="MEG9" s="116"/>
      <c r="MEH9" s="116"/>
      <c r="MEI9" s="116"/>
      <c r="MEJ9" s="116"/>
      <c r="MEK9" s="116"/>
      <c r="MEL9" s="116"/>
      <c r="MEM9" s="116"/>
      <c r="MEN9" s="116"/>
      <c r="MEO9" s="116"/>
      <c r="MEP9" s="116"/>
      <c r="MEQ9" s="116"/>
      <c r="MER9" s="116"/>
      <c r="MES9" s="116"/>
      <c r="MET9" s="116"/>
      <c r="MEU9" s="116"/>
      <c r="MEV9" s="116"/>
      <c r="MEW9" s="116"/>
      <c r="MEX9" s="116"/>
      <c r="MEY9" s="116"/>
      <c r="MEZ9" s="116"/>
      <c r="MFA9" s="116"/>
      <c r="MFB9" s="116"/>
      <c r="MFC9" s="116"/>
      <c r="MFD9" s="116"/>
      <c r="MFE9" s="116"/>
      <c r="MFF9" s="116"/>
      <c r="MFG9" s="116"/>
      <c r="MFH9" s="116"/>
      <c r="MFI9" s="116"/>
      <c r="MFJ9" s="116"/>
      <c r="MFK9" s="116"/>
      <c r="MFL9" s="116"/>
      <c r="MFM9" s="116"/>
      <c r="MFN9" s="116"/>
      <c r="MFO9" s="116"/>
      <c r="MFP9" s="116"/>
      <c r="MFQ9" s="116"/>
      <c r="MFR9" s="116"/>
      <c r="MFS9" s="116"/>
      <c r="MFT9" s="116"/>
      <c r="MFU9" s="116"/>
      <c r="MFV9" s="116"/>
      <c r="MFW9" s="116"/>
      <c r="MFX9" s="116"/>
      <c r="MFY9" s="116"/>
      <c r="MFZ9" s="116"/>
      <c r="MGA9" s="116"/>
      <c r="MGB9" s="116"/>
      <c r="MGC9" s="116"/>
      <c r="MGD9" s="116"/>
      <c r="MGE9" s="116"/>
      <c r="MGF9" s="116"/>
      <c r="MGG9" s="116"/>
      <c r="MGH9" s="116"/>
      <c r="MGI9" s="116"/>
      <c r="MGJ9" s="116"/>
      <c r="MGK9" s="116"/>
      <c r="MGL9" s="116"/>
      <c r="MGM9" s="116"/>
      <c r="MGN9" s="116"/>
      <c r="MGO9" s="116"/>
      <c r="MGP9" s="116"/>
      <c r="MGQ9" s="116"/>
      <c r="MGR9" s="116"/>
      <c r="MGS9" s="116"/>
      <c r="MGT9" s="116"/>
      <c r="MGU9" s="116"/>
      <c r="MGV9" s="116"/>
      <c r="MGW9" s="116"/>
      <c r="MGX9" s="116"/>
      <c r="MGY9" s="116"/>
      <c r="MGZ9" s="116"/>
      <c r="MHA9" s="116"/>
      <c r="MHB9" s="116"/>
      <c r="MHC9" s="116"/>
      <c r="MHD9" s="116"/>
      <c r="MHE9" s="116"/>
      <c r="MHF9" s="116"/>
      <c r="MHG9" s="116"/>
      <c r="MHH9" s="116"/>
      <c r="MHI9" s="116"/>
      <c r="MHJ9" s="116"/>
      <c r="MHK9" s="116"/>
      <c r="MHL9" s="116"/>
      <c r="MHM9" s="116"/>
      <c r="MHN9" s="116"/>
      <c r="MHO9" s="116"/>
      <c r="MHP9" s="116"/>
      <c r="MHQ9" s="116"/>
      <c r="MHR9" s="116"/>
      <c r="MHS9" s="116"/>
      <c r="MHT9" s="116"/>
      <c r="MHU9" s="116"/>
      <c r="MHV9" s="116"/>
      <c r="MHW9" s="116"/>
      <c r="MHX9" s="116"/>
      <c r="MHY9" s="116"/>
      <c r="MHZ9" s="116"/>
      <c r="MIA9" s="116"/>
      <c r="MIB9" s="116"/>
      <c r="MIC9" s="116"/>
      <c r="MID9" s="116"/>
      <c r="MIE9" s="116"/>
      <c r="MIF9" s="116"/>
      <c r="MIG9" s="116"/>
      <c r="MIH9" s="116"/>
      <c r="MII9" s="116"/>
      <c r="MIJ9" s="116"/>
      <c r="MIK9" s="116"/>
      <c r="MIL9" s="116"/>
      <c r="MIM9" s="116"/>
      <c r="MIN9" s="116"/>
      <c r="MIO9" s="116"/>
      <c r="MIP9" s="116"/>
      <c r="MIQ9" s="116"/>
      <c r="MIR9" s="116"/>
      <c r="MIS9" s="116"/>
      <c r="MIT9" s="116"/>
      <c r="MIU9" s="116"/>
      <c r="MIV9" s="116"/>
      <c r="MIW9" s="116"/>
      <c r="MIX9" s="116"/>
      <c r="MIY9" s="116"/>
      <c r="MIZ9" s="116"/>
      <c r="MJA9" s="116"/>
      <c r="MJB9" s="116"/>
      <c r="MJC9" s="116"/>
      <c r="MJD9" s="116"/>
      <c r="MJE9" s="116"/>
      <c r="MJF9" s="116"/>
      <c r="MJG9" s="116"/>
      <c r="MJH9" s="116"/>
      <c r="MJI9" s="116"/>
      <c r="MJJ9" s="116"/>
      <c r="MJK9" s="116"/>
      <c r="MJL9" s="116"/>
      <c r="MJM9" s="116"/>
      <c r="MJN9" s="116"/>
      <c r="MJO9" s="116"/>
      <c r="MJP9" s="116"/>
      <c r="MJQ9" s="116"/>
      <c r="MJR9" s="116"/>
      <c r="MJS9" s="116"/>
      <c r="MJT9" s="116"/>
      <c r="MJU9" s="116"/>
      <c r="MJV9" s="116"/>
      <c r="MJW9" s="116"/>
      <c r="MJX9" s="116"/>
      <c r="MJY9" s="116"/>
      <c r="MJZ9" s="116"/>
      <c r="MKA9" s="116"/>
      <c r="MKB9" s="116"/>
      <c r="MKC9" s="116"/>
      <c r="MKD9" s="116"/>
      <c r="MKE9" s="116"/>
      <c r="MKF9" s="116"/>
      <c r="MKG9" s="116"/>
      <c r="MKH9" s="116"/>
      <c r="MKI9" s="116"/>
      <c r="MKJ9" s="116"/>
      <c r="MKK9" s="116"/>
      <c r="MKL9" s="116"/>
      <c r="MKM9" s="116"/>
      <c r="MKN9" s="116"/>
      <c r="MKO9" s="116"/>
      <c r="MKP9" s="116"/>
      <c r="MKQ9" s="116"/>
      <c r="MKR9" s="116"/>
      <c r="MKS9" s="116"/>
      <c r="MKT9" s="116"/>
      <c r="MKU9" s="116"/>
      <c r="MKV9" s="116"/>
      <c r="MKW9" s="116"/>
      <c r="MKX9" s="116"/>
      <c r="MKY9" s="116"/>
      <c r="MKZ9" s="116"/>
      <c r="MLA9" s="116"/>
      <c r="MLB9" s="116"/>
      <c r="MLC9" s="116"/>
      <c r="MLD9" s="116"/>
      <c r="MLE9" s="116"/>
      <c r="MLF9" s="116"/>
      <c r="MLG9" s="116"/>
      <c r="MLH9" s="116"/>
      <c r="MLI9" s="116"/>
      <c r="MLJ9" s="116"/>
      <c r="MLK9" s="116"/>
      <c r="MLL9" s="116"/>
      <c r="MLM9" s="116"/>
      <c r="MLN9" s="116"/>
      <c r="MLO9" s="116"/>
      <c r="MLP9" s="116"/>
      <c r="MLQ9" s="116"/>
      <c r="MLR9" s="116"/>
      <c r="MLS9" s="116"/>
      <c r="MLT9" s="116"/>
      <c r="MLU9" s="116"/>
      <c r="MLV9" s="116"/>
      <c r="MLW9" s="116"/>
      <c r="MLX9" s="116"/>
      <c r="MLY9" s="116"/>
      <c r="MLZ9" s="116"/>
      <c r="MMA9" s="116"/>
      <c r="MMB9" s="116"/>
      <c r="MMC9" s="116"/>
      <c r="MMD9" s="116"/>
      <c r="MME9" s="116"/>
      <c r="MMF9" s="116"/>
      <c r="MMG9" s="116"/>
      <c r="MMH9" s="116"/>
      <c r="MMI9" s="116"/>
      <c r="MMJ9" s="116"/>
      <c r="MMK9" s="116"/>
      <c r="MML9" s="116"/>
      <c r="MMM9" s="116"/>
      <c r="MMN9" s="116"/>
      <c r="MMO9" s="116"/>
      <c r="MMP9" s="116"/>
      <c r="MMQ9" s="116"/>
      <c r="MMR9" s="116"/>
      <c r="MMS9" s="116"/>
      <c r="MMT9" s="116"/>
      <c r="MMU9" s="116"/>
      <c r="MMV9" s="116"/>
      <c r="MMW9" s="116"/>
      <c r="MMX9" s="116"/>
      <c r="MMY9" s="116"/>
      <c r="MMZ9" s="116"/>
      <c r="MNA9" s="116"/>
      <c r="MNB9" s="116"/>
      <c r="MNC9" s="116"/>
      <c r="MND9" s="116"/>
      <c r="MNE9" s="116"/>
      <c r="MNF9" s="116"/>
      <c r="MNG9" s="116"/>
      <c r="MNH9" s="116"/>
      <c r="MNI9" s="116"/>
      <c r="MNJ9" s="116"/>
      <c r="MNK9" s="116"/>
      <c r="MNL9" s="116"/>
      <c r="MNM9" s="116"/>
      <c r="MNN9" s="116"/>
      <c r="MNO9" s="116"/>
      <c r="MNP9" s="116"/>
      <c r="MNQ9" s="116"/>
      <c r="MNR9" s="116"/>
      <c r="MNS9" s="116"/>
      <c r="MNT9" s="116"/>
      <c r="MNU9" s="116"/>
      <c r="MNV9" s="116"/>
      <c r="MNW9" s="116"/>
      <c r="MNX9" s="116"/>
      <c r="MNY9" s="116"/>
      <c r="MNZ9" s="116"/>
      <c r="MOA9" s="116"/>
      <c r="MOB9" s="116"/>
      <c r="MOC9" s="116"/>
      <c r="MOD9" s="116"/>
      <c r="MOE9" s="116"/>
      <c r="MOF9" s="116"/>
      <c r="MOG9" s="116"/>
      <c r="MOH9" s="116"/>
      <c r="MOI9" s="116"/>
      <c r="MOJ9" s="116"/>
      <c r="MOK9" s="116"/>
      <c r="MOL9" s="116"/>
      <c r="MOM9" s="116"/>
      <c r="MON9" s="116"/>
      <c r="MOO9" s="116"/>
      <c r="MOP9" s="116"/>
      <c r="MOQ9" s="116"/>
      <c r="MOR9" s="116"/>
      <c r="MOS9" s="116"/>
      <c r="MOT9" s="116"/>
      <c r="MOU9" s="116"/>
      <c r="MOV9" s="116"/>
      <c r="MOW9" s="116"/>
      <c r="MOX9" s="116"/>
      <c r="MOY9" s="116"/>
      <c r="MOZ9" s="116"/>
      <c r="MPA9" s="116"/>
      <c r="MPB9" s="116"/>
      <c r="MPC9" s="116"/>
      <c r="MPD9" s="116"/>
      <c r="MPE9" s="116"/>
      <c r="MPF9" s="116"/>
      <c r="MPG9" s="116"/>
      <c r="MPH9" s="116"/>
      <c r="MPI9" s="116"/>
      <c r="MPJ9" s="116"/>
      <c r="MPK9" s="116"/>
      <c r="MPL9" s="116"/>
      <c r="MPM9" s="116"/>
      <c r="MPN9" s="116"/>
      <c r="MPO9" s="116"/>
      <c r="MPP9" s="116"/>
      <c r="MPQ9" s="116"/>
      <c r="MPR9" s="116"/>
      <c r="MPS9" s="116"/>
      <c r="MPT9" s="116"/>
      <c r="MPU9" s="116"/>
      <c r="MPV9" s="116"/>
      <c r="MPW9" s="116"/>
      <c r="MPX9" s="116"/>
      <c r="MPY9" s="116"/>
      <c r="MPZ9" s="116"/>
      <c r="MQA9" s="116"/>
      <c r="MQB9" s="116"/>
      <c r="MQC9" s="116"/>
      <c r="MQD9" s="116"/>
      <c r="MQE9" s="116"/>
      <c r="MQF9" s="116"/>
      <c r="MQG9" s="116"/>
      <c r="MQH9" s="116"/>
      <c r="MQI9" s="116"/>
      <c r="MQJ9" s="116"/>
      <c r="MQK9" s="116"/>
      <c r="MQL9" s="116"/>
      <c r="MQM9" s="116"/>
      <c r="MQN9" s="116"/>
      <c r="MQO9" s="116"/>
      <c r="MQP9" s="116"/>
      <c r="MQQ9" s="116"/>
      <c r="MQR9" s="116"/>
      <c r="MQS9" s="116"/>
      <c r="MQT9" s="116"/>
      <c r="MQU9" s="116"/>
      <c r="MQV9" s="116"/>
      <c r="MQW9" s="116"/>
      <c r="MQX9" s="116"/>
      <c r="MQY9" s="116"/>
      <c r="MQZ9" s="116"/>
      <c r="MRA9" s="116"/>
      <c r="MRB9" s="116"/>
      <c r="MRC9" s="116"/>
      <c r="MRD9" s="116"/>
      <c r="MRE9" s="116"/>
      <c r="MRF9" s="116"/>
      <c r="MRG9" s="116"/>
      <c r="MRH9" s="116"/>
      <c r="MRI9" s="116"/>
      <c r="MRJ9" s="116"/>
      <c r="MRK9" s="116"/>
      <c r="MRL9" s="116"/>
      <c r="MRM9" s="116"/>
      <c r="MRN9" s="116"/>
      <c r="MRO9" s="116"/>
      <c r="MRP9" s="116"/>
      <c r="MRQ9" s="116"/>
      <c r="MRR9" s="116"/>
      <c r="MRS9" s="116"/>
      <c r="MRT9" s="116"/>
      <c r="MRU9" s="116"/>
      <c r="MRV9" s="116"/>
      <c r="MRW9" s="116"/>
      <c r="MRX9" s="116"/>
      <c r="MRY9" s="116"/>
      <c r="MRZ9" s="116"/>
      <c r="MSA9" s="116"/>
      <c r="MSB9" s="116"/>
      <c r="MSC9" s="116"/>
      <c r="MSD9" s="116"/>
      <c r="MSE9" s="116"/>
      <c r="MSF9" s="116"/>
      <c r="MSG9" s="116"/>
      <c r="MSH9" s="116"/>
      <c r="MSI9" s="116"/>
      <c r="MSJ9" s="116"/>
      <c r="MSK9" s="116"/>
      <c r="MSL9" s="116"/>
      <c r="MSM9" s="116"/>
      <c r="MSN9" s="116"/>
      <c r="MSO9" s="116"/>
      <c r="MSP9" s="116"/>
      <c r="MSQ9" s="116"/>
      <c r="MSR9" s="116"/>
      <c r="MSS9" s="116"/>
      <c r="MST9" s="116"/>
      <c r="MSU9" s="116"/>
      <c r="MSV9" s="116"/>
      <c r="MSW9" s="116"/>
      <c r="MSX9" s="116"/>
      <c r="MSY9" s="116"/>
      <c r="MSZ9" s="116"/>
      <c r="MTA9" s="116"/>
      <c r="MTB9" s="116"/>
      <c r="MTC9" s="116"/>
      <c r="MTD9" s="116"/>
      <c r="MTE9" s="116"/>
      <c r="MTF9" s="116"/>
      <c r="MTG9" s="116"/>
      <c r="MTH9" s="116"/>
      <c r="MTI9" s="116"/>
      <c r="MTJ9" s="116"/>
      <c r="MTK9" s="116"/>
      <c r="MTL9" s="116"/>
      <c r="MTM9" s="116"/>
      <c r="MTN9" s="116"/>
      <c r="MTO9" s="116"/>
      <c r="MTP9" s="116"/>
      <c r="MTQ9" s="116"/>
      <c r="MTR9" s="116"/>
      <c r="MTS9" s="116"/>
      <c r="MTT9" s="116"/>
      <c r="MTU9" s="116"/>
      <c r="MTV9" s="116"/>
      <c r="MTW9" s="116"/>
      <c r="MTX9" s="116"/>
      <c r="MTY9" s="116"/>
      <c r="MTZ9" s="116"/>
      <c r="MUA9" s="116"/>
      <c r="MUB9" s="116"/>
      <c r="MUC9" s="116"/>
      <c r="MUD9" s="116"/>
      <c r="MUE9" s="116"/>
      <c r="MUF9" s="116"/>
      <c r="MUG9" s="116"/>
      <c r="MUH9" s="116"/>
      <c r="MUI9" s="116"/>
      <c r="MUJ9" s="116"/>
      <c r="MUK9" s="116"/>
      <c r="MUL9" s="116"/>
      <c r="MUM9" s="116"/>
      <c r="MUN9" s="116"/>
      <c r="MUO9" s="116"/>
      <c r="MUP9" s="116"/>
      <c r="MUQ9" s="116"/>
      <c r="MUR9" s="116"/>
      <c r="MUS9" s="116"/>
      <c r="MUT9" s="116"/>
      <c r="MUU9" s="116"/>
      <c r="MUV9" s="116"/>
      <c r="MUW9" s="116"/>
      <c r="MUX9" s="116"/>
      <c r="MUY9" s="116"/>
      <c r="MUZ9" s="116"/>
      <c r="MVA9" s="116"/>
      <c r="MVB9" s="116"/>
      <c r="MVC9" s="116"/>
      <c r="MVD9" s="116"/>
      <c r="MVE9" s="116"/>
      <c r="MVF9" s="116"/>
      <c r="MVG9" s="116"/>
      <c r="MVH9" s="116"/>
      <c r="MVI9" s="116"/>
      <c r="MVJ9" s="116"/>
      <c r="MVK9" s="116"/>
      <c r="MVL9" s="116"/>
      <c r="MVM9" s="116"/>
      <c r="MVN9" s="116"/>
      <c r="MVO9" s="116"/>
      <c r="MVP9" s="116"/>
      <c r="MVQ9" s="116"/>
      <c r="MVR9" s="116"/>
      <c r="MVS9" s="116"/>
      <c r="MVT9" s="116"/>
      <c r="MVU9" s="116"/>
      <c r="MVV9" s="116"/>
      <c r="MVW9" s="116"/>
      <c r="MVX9" s="116"/>
      <c r="MVY9" s="116"/>
      <c r="MVZ9" s="116"/>
      <c r="MWA9" s="116"/>
      <c r="MWB9" s="116"/>
      <c r="MWC9" s="116"/>
      <c r="MWD9" s="116"/>
      <c r="MWE9" s="116"/>
      <c r="MWF9" s="116"/>
      <c r="MWG9" s="116"/>
      <c r="MWH9" s="116"/>
      <c r="MWI9" s="116"/>
      <c r="MWJ9" s="116"/>
      <c r="MWK9" s="116"/>
      <c r="MWL9" s="116"/>
      <c r="MWM9" s="116"/>
      <c r="MWN9" s="116"/>
      <c r="MWO9" s="116"/>
      <c r="MWP9" s="116"/>
      <c r="MWQ9" s="116"/>
      <c r="MWR9" s="116"/>
      <c r="MWS9" s="116"/>
      <c r="MWT9" s="116"/>
      <c r="MWU9" s="116"/>
      <c r="MWV9" s="116"/>
      <c r="MWW9" s="116"/>
      <c r="MWX9" s="116"/>
      <c r="MWY9" s="116"/>
      <c r="MWZ9" s="116"/>
      <c r="MXA9" s="116"/>
      <c r="MXB9" s="116"/>
      <c r="MXC9" s="116"/>
      <c r="MXD9" s="116"/>
      <c r="MXE9" s="116"/>
      <c r="MXF9" s="116"/>
      <c r="MXG9" s="116"/>
      <c r="MXH9" s="116"/>
      <c r="MXI9" s="116"/>
      <c r="MXJ9" s="116"/>
      <c r="MXK9" s="116"/>
      <c r="MXL9" s="116"/>
      <c r="MXM9" s="116"/>
      <c r="MXN9" s="116"/>
      <c r="MXO9" s="116"/>
      <c r="MXP9" s="116"/>
      <c r="MXQ9" s="116"/>
      <c r="MXR9" s="116"/>
      <c r="MXS9" s="116"/>
      <c r="MXT9" s="116"/>
      <c r="MXU9" s="116"/>
      <c r="MXV9" s="116"/>
      <c r="MXW9" s="116"/>
      <c r="MXX9" s="116"/>
      <c r="MXY9" s="116"/>
      <c r="MXZ9" s="116"/>
      <c r="MYA9" s="116"/>
      <c r="MYB9" s="116"/>
      <c r="MYC9" s="116"/>
      <c r="MYD9" s="116"/>
      <c r="MYE9" s="116"/>
      <c r="MYF9" s="116"/>
      <c r="MYG9" s="116"/>
      <c r="MYH9" s="116"/>
      <c r="MYI9" s="116"/>
      <c r="MYJ9" s="116"/>
      <c r="MYK9" s="116"/>
      <c r="MYL9" s="116"/>
      <c r="MYM9" s="116"/>
      <c r="MYN9" s="116"/>
      <c r="MYO9" s="116"/>
      <c r="MYP9" s="116"/>
      <c r="MYQ9" s="116"/>
      <c r="MYR9" s="116"/>
      <c r="MYS9" s="116"/>
      <c r="MYT9" s="116"/>
      <c r="MYU9" s="116"/>
      <c r="MYV9" s="116"/>
      <c r="MYW9" s="116"/>
      <c r="MYX9" s="116"/>
      <c r="MYY9" s="116"/>
      <c r="MYZ9" s="116"/>
      <c r="MZA9" s="116"/>
      <c r="MZB9" s="116"/>
      <c r="MZC9" s="116"/>
      <c r="MZD9" s="116"/>
      <c r="MZE9" s="116"/>
      <c r="MZF9" s="116"/>
      <c r="MZG9" s="116"/>
      <c r="MZH9" s="116"/>
      <c r="MZI9" s="116"/>
      <c r="MZJ9" s="116"/>
      <c r="MZK9" s="116"/>
      <c r="MZL9" s="116"/>
      <c r="MZM9" s="116"/>
      <c r="MZN9" s="116"/>
      <c r="MZO9" s="116"/>
      <c r="MZP9" s="116"/>
      <c r="MZQ9" s="116"/>
      <c r="MZR9" s="116"/>
      <c r="MZS9" s="116"/>
      <c r="MZT9" s="116"/>
      <c r="MZU9" s="116"/>
      <c r="MZV9" s="116"/>
      <c r="MZW9" s="116"/>
      <c r="MZX9" s="116"/>
      <c r="MZY9" s="116"/>
      <c r="MZZ9" s="116"/>
      <c r="NAA9" s="116"/>
      <c r="NAB9" s="116"/>
      <c r="NAC9" s="116"/>
      <c r="NAD9" s="116"/>
      <c r="NAE9" s="116"/>
      <c r="NAF9" s="116"/>
      <c r="NAG9" s="116"/>
      <c r="NAH9" s="116"/>
      <c r="NAI9" s="116"/>
      <c r="NAJ9" s="116"/>
      <c r="NAK9" s="116"/>
      <c r="NAL9" s="116"/>
      <c r="NAM9" s="116"/>
      <c r="NAN9" s="116"/>
      <c r="NAO9" s="116"/>
      <c r="NAP9" s="116"/>
      <c r="NAQ9" s="116"/>
      <c r="NAR9" s="116"/>
      <c r="NAS9" s="116"/>
      <c r="NAT9" s="116"/>
      <c r="NAU9" s="116"/>
      <c r="NAV9" s="116"/>
      <c r="NAW9" s="116"/>
      <c r="NAX9" s="116"/>
      <c r="NAY9" s="116"/>
      <c r="NAZ9" s="116"/>
      <c r="NBA9" s="116"/>
      <c r="NBB9" s="116"/>
      <c r="NBC9" s="116"/>
      <c r="NBD9" s="116"/>
      <c r="NBE9" s="116"/>
      <c r="NBF9" s="116"/>
      <c r="NBG9" s="116"/>
      <c r="NBH9" s="116"/>
      <c r="NBI9" s="116"/>
      <c r="NBJ9" s="116"/>
      <c r="NBK9" s="116"/>
      <c r="NBL9" s="116"/>
      <c r="NBM9" s="116"/>
      <c r="NBN9" s="116"/>
      <c r="NBO9" s="116"/>
      <c r="NBP9" s="116"/>
      <c r="NBQ9" s="116"/>
      <c r="NBR9" s="116"/>
      <c r="NBS9" s="116"/>
      <c r="NBT9" s="116"/>
      <c r="NBU9" s="116"/>
      <c r="NBV9" s="116"/>
      <c r="NBW9" s="116"/>
      <c r="NBX9" s="116"/>
      <c r="NBY9" s="116"/>
      <c r="NBZ9" s="116"/>
      <c r="NCA9" s="116"/>
      <c r="NCB9" s="116"/>
      <c r="NCC9" s="116"/>
      <c r="NCD9" s="116"/>
      <c r="NCE9" s="116"/>
      <c r="NCF9" s="116"/>
      <c r="NCG9" s="116"/>
      <c r="NCH9" s="116"/>
      <c r="NCI9" s="116"/>
      <c r="NCJ9" s="116"/>
      <c r="NCK9" s="116"/>
      <c r="NCL9" s="116"/>
      <c r="NCM9" s="116"/>
      <c r="NCN9" s="116"/>
      <c r="NCO9" s="116"/>
      <c r="NCP9" s="116"/>
      <c r="NCQ9" s="116"/>
      <c r="NCR9" s="116"/>
      <c r="NCS9" s="116"/>
      <c r="NCT9" s="116"/>
      <c r="NCU9" s="116"/>
      <c r="NCV9" s="116"/>
      <c r="NCW9" s="116"/>
      <c r="NCX9" s="116"/>
      <c r="NCY9" s="116"/>
      <c r="NCZ9" s="116"/>
      <c r="NDA9" s="116"/>
      <c r="NDB9" s="116"/>
      <c r="NDC9" s="116"/>
      <c r="NDD9" s="116"/>
      <c r="NDE9" s="116"/>
      <c r="NDF9" s="116"/>
      <c r="NDG9" s="116"/>
      <c r="NDH9" s="116"/>
      <c r="NDI9" s="116"/>
      <c r="NDJ9" s="116"/>
      <c r="NDK9" s="116"/>
      <c r="NDL9" s="116"/>
      <c r="NDM9" s="116"/>
      <c r="NDN9" s="116"/>
      <c r="NDO9" s="116"/>
      <c r="NDP9" s="116"/>
      <c r="NDQ9" s="116"/>
      <c r="NDR9" s="116"/>
      <c r="NDS9" s="116"/>
      <c r="NDT9" s="116"/>
      <c r="NDU9" s="116"/>
      <c r="NDV9" s="116"/>
      <c r="NDW9" s="116"/>
      <c r="NDX9" s="116"/>
      <c r="NDY9" s="116"/>
      <c r="NDZ9" s="116"/>
      <c r="NEA9" s="116"/>
      <c r="NEB9" s="116"/>
      <c r="NEC9" s="116"/>
      <c r="NED9" s="116"/>
      <c r="NEE9" s="116"/>
      <c r="NEF9" s="116"/>
      <c r="NEG9" s="116"/>
      <c r="NEH9" s="116"/>
      <c r="NEI9" s="116"/>
      <c r="NEJ9" s="116"/>
      <c r="NEK9" s="116"/>
      <c r="NEL9" s="116"/>
      <c r="NEM9" s="116"/>
      <c r="NEN9" s="116"/>
      <c r="NEO9" s="116"/>
      <c r="NEP9" s="116"/>
      <c r="NEQ9" s="116"/>
      <c r="NER9" s="116"/>
      <c r="NES9" s="116"/>
      <c r="NET9" s="116"/>
      <c r="NEU9" s="116"/>
      <c r="NEV9" s="116"/>
      <c r="NEW9" s="116"/>
      <c r="NEX9" s="116"/>
      <c r="NEY9" s="116"/>
      <c r="NEZ9" s="116"/>
      <c r="NFA9" s="116"/>
      <c r="NFB9" s="116"/>
      <c r="NFC9" s="116"/>
      <c r="NFD9" s="116"/>
      <c r="NFE9" s="116"/>
      <c r="NFF9" s="116"/>
      <c r="NFG9" s="116"/>
      <c r="NFH9" s="116"/>
      <c r="NFI9" s="116"/>
      <c r="NFJ9" s="116"/>
      <c r="NFK9" s="116"/>
      <c r="NFL9" s="116"/>
      <c r="NFM9" s="116"/>
      <c r="NFN9" s="116"/>
      <c r="NFO9" s="116"/>
      <c r="NFP9" s="116"/>
      <c r="NFQ9" s="116"/>
      <c r="NFR9" s="116"/>
      <c r="NFS9" s="116"/>
      <c r="NFT9" s="116"/>
      <c r="NFU9" s="116"/>
      <c r="NFV9" s="116"/>
      <c r="NFW9" s="116"/>
      <c r="NFX9" s="116"/>
      <c r="NFY9" s="116"/>
      <c r="NFZ9" s="116"/>
      <c r="NGA9" s="116"/>
      <c r="NGB9" s="116"/>
      <c r="NGC9" s="116"/>
      <c r="NGD9" s="116"/>
      <c r="NGE9" s="116"/>
      <c r="NGF9" s="116"/>
      <c r="NGG9" s="116"/>
      <c r="NGH9" s="116"/>
      <c r="NGI9" s="116"/>
      <c r="NGJ9" s="116"/>
      <c r="NGK9" s="116"/>
      <c r="NGL9" s="116"/>
      <c r="NGM9" s="116"/>
      <c r="NGN9" s="116"/>
      <c r="NGO9" s="116"/>
      <c r="NGP9" s="116"/>
      <c r="NGQ9" s="116"/>
      <c r="NGR9" s="116"/>
      <c r="NGS9" s="116"/>
      <c r="NGT9" s="116"/>
      <c r="NGU9" s="116"/>
      <c r="NGV9" s="116"/>
      <c r="NGW9" s="116"/>
      <c r="NGX9" s="116"/>
      <c r="NGY9" s="116"/>
      <c r="NGZ9" s="116"/>
      <c r="NHA9" s="116"/>
      <c r="NHB9" s="116"/>
      <c r="NHC9" s="116"/>
      <c r="NHD9" s="116"/>
      <c r="NHE9" s="116"/>
      <c r="NHF9" s="116"/>
      <c r="NHG9" s="116"/>
      <c r="NHH9" s="116"/>
      <c r="NHI9" s="116"/>
      <c r="NHJ9" s="116"/>
      <c r="NHK9" s="116"/>
      <c r="NHL9" s="116"/>
      <c r="NHM9" s="116"/>
      <c r="NHN9" s="116"/>
      <c r="NHO9" s="116"/>
      <c r="NHP9" s="116"/>
      <c r="NHQ9" s="116"/>
      <c r="NHR9" s="116"/>
      <c r="NHS9" s="116"/>
      <c r="NHT9" s="116"/>
      <c r="NHU9" s="116"/>
      <c r="NHV9" s="116"/>
      <c r="NHW9" s="116"/>
      <c r="NHX9" s="116"/>
      <c r="NHY9" s="116"/>
      <c r="NHZ9" s="116"/>
      <c r="NIA9" s="116"/>
      <c r="NIB9" s="116"/>
      <c r="NIC9" s="116"/>
      <c r="NID9" s="116"/>
      <c r="NIE9" s="116"/>
      <c r="NIF9" s="116"/>
      <c r="NIG9" s="116"/>
      <c r="NIH9" s="116"/>
      <c r="NII9" s="116"/>
      <c r="NIJ9" s="116"/>
      <c r="NIK9" s="116"/>
      <c r="NIL9" s="116"/>
      <c r="NIM9" s="116"/>
      <c r="NIN9" s="116"/>
      <c r="NIO9" s="116"/>
      <c r="NIP9" s="116"/>
      <c r="NIQ9" s="116"/>
      <c r="NIR9" s="116"/>
      <c r="NIS9" s="116"/>
      <c r="NIT9" s="116"/>
      <c r="NIU9" s="116"/>
      <c r="NIV9" s="116"/>
      <c r="NIW9" s="116"/>
      <c r="NIX9" s="116"/>
      <c r="NIY9" s="116"/>
      <c r="NIZ9" s="116"/>
      <c r="NJA9" s="116"/>
      <c r="NJB9" s="116"/>
      <c r="NJC9" s="116"/>
      <c r="NJD9" s="116"/>
      <c r="NJE9" s="116"/>
      <c r="NJF9" s="116"/>
      <c r="NJG9" s="116"/>
      <c r="NJH9" s="116"/>
      <c r="NJI9" s="116"/>
      <c r="NJJ9" s="116"/>
      <c r="NJK9" s="116"/>
      <c r="NJL9" s="116"/>
      <c r="NJM9" s="116"/>
      <c r="NJN9" s="116"/>
      <c r="NJO9" s="116"/>
      <c r="NJP9" s="116"/>
      <c r="NJQ9" s="116"/>
      <c r="NJR9" s="116"/>
      <c r="NJS9" s="116"/>
      <c r="NJT9" s="116"/>
      <c r="NJU9" s="116"/>
      <c r="NJV9" s="116"/>
      <c r="NJW9" s="116"/>
      <c r="NJX9" s="116"/>
      <c r="NJY9" s="116"/>
      <c r="NJZ9" s="116"/>
      <c r="NKA9" s="116"/>
      <c r="NKB9" s="116"/>
      <c r="NKC9" s="116"/>
      <c r="NKD9" s="116"/>
      <c r="NKE9" s="116"/>
      <c r="NKF9" s="116"/>
      <c r="NKG9" s="116"/>
      <c r="NKH9" s="116"/>
      <c r="NKI9" s="116"/>
      <c r="NKJ9" s="116"/>
      <c r="NKK9" s="116"/>
      <c r="NKL9" s="116"/>
      <c r="NKM9" s="116"/>
      <c r="NKN9" s="116"/>
      <c r="NKO9" s="116"/>
      <c r="NKP9" s="116"/>
      <c r="NKQ9" s="116"/>
      <c r="NKR9" s="116"/>
      <c r="NKS9" s="116"/>
      <c r="NKT9" s="116"/>
      <c r="NKU9" s="116"/>
      <c r="NKV9" s="116"/>
      <c r="NKW9" s="116"/>
      <c r="NKX9" s="116"/>
      <c r="NKY9" s="116"/>
      <c r="NKZ9" s="116"/>
      <c r="NLA9" s="116"/>
      <c r="NLB9" s="116"/>
      <c r="NLC9" s="116"/>
      <c r="NLD9" s="116"/>
      <c r="NLE9" s="116"/>
      <c r="NLF9" s="116"/>
      <c r="NLG9" s="116"/>
      <c r="NLH9" s="116"/>
      <c r="NLI9" s="116"/>
      <c r="NLJ9" s="116"/>
      <c r="NLK9" s="116"/>
      <c r="NLL9" s="116"/>
      <c r="NLM9" s="116"/>
      <c r="NLN9" s="116"/>
      <c r="NLO9" s="116"/>
      <c r="NLP9" s="116"/>
      <c r="NLQ9" s="116"/>
      <c r="NLR9" s="116"/>
      <c r="NLS9" s="116"/>
      <c r="NLT9" s="116"/>
      <c r="NLU9" s="116"/>
      <c r="NLV9" s="116"/>
      <c r="NLW9" s="116"/>
      <c r="NLX9" s="116"/>
      <c r="NLY9" s="116"/>
      <c r="NLZ9" s="116"/>
      <c r="NMA9" s="116"/>
      <c r="NMB9" s="116"/>
      <c r="NMC9" s="116"/>
      <c r="NMD9" s="116"/>
      <c r="NME9" s="116"/>
      <c r="NMF9" s="116"/>
      <c r="NMG9" s="116"/>
      <c r="NMH9" s="116"/>
      <c r="NMI9" s="116"/>
      <c r="NMJ9" s="116"/>
      <c r="NMK9" s="116"/>
      <c r="NML9" s="116"/>
      <c r="NMM9" s="116"/>
      <c r="NMN9" s="116"/>
      <c r="NMO9" s="116"/>
      <c r="NMP9" s="116"/>
      <c r="NMQ9" s="116"/>
      <c r="NMR9" s="116"/>
      <c r="NMS9" s="116"/>
      <c r="NMT9" s="116"/>
      <c r="NMU9" s="116"/>
      <c r="NMV9" s="116"/>
      <c r="NMW9" s="116"/>
      <c r="NMX9" s="116"/>
      <c r="NMY9" s="116"/>
      <c r="NMZ9" s="116"/>
      <c r="NNA9" s="116"/>
      <c r="NNB9" s="116"/>
      <c r="NNC9" s="116"/>
      <c r="NND9" s="116"/>
      <c r="NNE9" s="116"/>
      <c r="NNF9" s="116"/>
      <c r="NNG9" s="116"/>
      <c r="NNH9" s="116"/>
      <c r="NNI9" s="116"/>
      <c r="NNJ9" s="116"/>
      <c r="NNK9" s="116"/>
      <c r="NNL9" s="116"/>
      <c r="NNM9" s="116"/>
      <c r="NNN9" s="116"/>
      <c r="NNO9" s="116"/>
      <c r="NNP9" s="116"/>
      <c r="NNQ9" s="116"/>
      <c r="NNR9" s="116"/>
      <c r="NNS9" s="116"/>
      <c r="NNT9" s="116"/>
      <c r="NNU9" s="116"/>
      <c r="NNV9" s="116"/>
      <c r="NNW9" s="116"/>
      <c r="NNX9" s="116"/>
      <c r="NNY9" s="116"/>
      <c r="NNZ9" s="116"/>
      <c r="NOA9" s="116"/>
      <c r="NOB9" s="116"/>
      <c r="NOC9" s="116"/>
      <c r="NOD9" s="116"/>
      <c r="NOE9" s="116"/>
      <c r="NOF9" s="116"/>
      <c r="NOG9" s="116"/>
      <c r="NOH9" s="116"/>
      <c r="NOI9" s="116"/>
      <c r="NOJ9" s="116"/>
      <c r="NOK9" s="116"/>
      <c r="NOL9" s="116"/>
      <c r="NOM9" s="116"/>
      <c r="NON9" s="116"/>
      <c r="NOO9" s="116"/>
      <c r="NOP9" s="116"/>
      <c r="NOQ9" s="116"/>
      <c r="NOR9" s="116"/>
      <c r="NOS9" s="116"/>
      <c r="NOT9" s="116"/>
      <c r="NOU9" s="116"/>
      <c r="NOV9" s="116"/>
      <c r="NOW9" s="116"/>
      <c r="NOX9" s="116"/>
      <c r="NOY9" s="116"/>
      <c r="NOZ9" s="116"/>
      <c r="NPA9" s="116"/>
      <c r="NPB9" s="116"/>
      <c r="NPC9" s="116"/>
      <c r="NPD9" s="116"/>
      <c r="NPE9" s="116"/>
      <c r="NPF9" s="116"/>
      <c r="NPG9" s="116"/>
      <c r="NPH9" s="116"/>
      <c r="NPI9" s="116"/>
      <c r="NPJ9" s="116"/>
      <c r="NPK9" s="116"/>
      <c r="NPL9" s="116"/>
      <c r="NPM9" s="116"/>
      <c r="NPN9" s="116"/>
      <c r="NPO9" s="116"/>
      <c r="NPP9" s="116"/>
      <c r="NPQ9" s="116"/>
      <c r="NPR9" s="116"/>
      <c r="NPS9" s="116"/>
      <c r="NPT9" s="116"/>
      <c r="NPU9" s="116"/>
      <c r="NPV9" s="116"/>
      <c r="NPW9" s="116"/>
      <c r="NPX9" s="116"/>
      <c r="NPY9" s="116"/>
      <c r="NPZ9" s="116"/>
      <c r="NQA9" s="116"/>
      <c r="NQB9" s="116"/>
      <c r="NQC9" s="116"/>
      <c r="NQD9" s="116"/>
      <c r="NQE9" s="116"/>
      <c r="NQF9" s="116"/>
      <c r="NQG9" s="116"/>
      <c r="NQH9" s="116"/>
      <c r="NQI9" s="116"/>
      <c r="NQJ9" s="116"/>
      <c r="NQK9" s="116"/>
      <c r="NQL9" s="116"/>
      <c r="NQM9" s="116"/>
      <c r="NQN9" s="116"/>
      <c r="NQO9" s="116"/>
      <c r="NQP9" s="116"/>
      <c r="NQQ9" s="116"/>
      <c r="NQR9" s="116"/>
      <c r="NQS9" s="116"/>
      <c r="NQT9" s="116"/>
      <c r="NQU9" s="116"/>
      <c r="NQV9" s="116"/>
      <c r="NQW9" s="116"/>
      <c r="NQX9" s="116"/>
      <c r="NQY9" s="116"/>
      <c r="NQZ9" s="116"/>
      <c r="NRA9" s="116"/>
      <c r="NRB9" s="116"/>
      <c r="NRC9" s="116"/>
      <c r="NRD9" s="116"/>
      <c r="NRE9" s="116"/>
      <c r="NRF9" s="116"/>
      <c r="NRG9" s="116"/>
      <c r="NRH9" s="116"/>
      <c r="NRI9" s="116"/>
      <c r="NRJ9" s="116"/>
      <c r="NRK9" s="116"/>
      <c r="NRL9" s="116"/>
      <c r="NRM9" s="116"/>
      <c r="NRN9" s="116"/>
      <c r="NRO9" s="116"/>
      <c r="NRP9" s="116"/>
      <c r="NRQ9" s="116"/>
      <c r="NRR9" s="116"/>
      <c r="NRS9" s="116"/>
      <c r="NRT9" s="116"/>
      <c r="NRU9" s="116"/>
      <c r="NRV9" s="116"/>
      <c r="NRW9" s="116"/>
      <c r="NRX9" s="116"/>
      <c r="NRY9" s="116"/>
      <c r="NRZ9" s="116"/>
      <c r="NSA9" s="116"/>
      <c r="NSB9" s="116"/>
      <c r="NSC9" s="116"/>
      <c r="NSD9" s="116"/>
      <c r="NSE9" s="116"/>
      <c r="NSF9" s="116"/>
      <c r="NSG9" s="116"/>
      <c r="NSH9" s="116"/>
      <c r="NSI9" s="116"/>
      <c r="NSJ9" s="116"/>
      <c r="NSK9" s="116"/>
      <c r="NSL9" s="116"/>
      <c r="NSM9" s="116"/>
      <c r="NSN9" s="116"/>
      <c r="NSO9" s="116"/>
      <c r="NSP9" s="116"/>
      <c r="NSQ9" s="116"/>
      <c r="NSR9" s="116"/>
      <c r="NSS9" s="116"/>
      <c r="NST9" s="116"/>
      <c r="NSU9" s="116"/>
      <c r="NSV9" s="116"/>
      <c r="NSW9" s="116"/>
      <c r="NSX9" s="116"/>
      <c r="NSY9" s="116"/>
      <c r="NSZ9" s="116"/>
      <c r="NTA9" s="116"/>
      <c r="NTB9" s="116"/>
      <c r="NTC9" s="116"/>
      <c r="NTD9" s="116"/>
      <c r="NTE9" s="116"/>
      <c r="NTF9" s="116"/>
      <c r="NTG9" s="116"/>
      <c r="NTH9" s="116"/>
      <c r="NTI9" s="116"/>
      <c r="NTJ9" s="116"/>
      <c r="NTK9" s="116"/>
      <c r="NTL9" s="116"/>
      <c r="NTM9" s="116"/>
      <c r="NTN9" s="116"/>
      <c r="NTO9" s="116"/>
      <c r="NTP9" s="116"/>
      <c r="NTQ9" s="116"/>
      <c r="NTR9" s="116"/>
      <c r="NTS9" s="116"/>
      <c r="NTT9" s="116"/>
      <c r="NTU9" s="116"/>
      <c r="NTV9" s="116"/>
      <c r="NTW9" s="116"/>
      <c r="NTX9" s="116"/>
      <c r="NTY9" s="116"/>
      <c r="NTZ9" s="116"/>
      <c r="NUA9" s="116"/>
      <c r="NUB9" s="116"/>
      <c r="NUC9" s="116"/>
      <c r="NUD9" s="116"/>
      <c r="NUE9" s="116"/>
      <c r="NUF9" s="116"/>
      <c r="NUG9" s="116"/>
      <c r="NUH9" s="116"/>
      <c r="NUI9" s="116"/>
      <c r="NUJ9" s="116"/>
      <c r="NUK9" s="116"/>
      <c r="NUL9" s="116"/>
      <c r="NUM9" s="116"/>
      <c r="NUN9" s="116"/>
      <c r="NUO9" s="116"/>
      <c r="NUP9" s="116"/>
      <c r="NUQ9" s="116"/>
      <c r="NUR9" s="116"/>
      <c r="NUS9" s="116"/>
      <c r="NUT9" s="116"/>
      <c r="NUU9" s="116"/>
      <c r="NUV9" s="116"/>
      <c r="NUW9" s="116"/>
      <c r="NUX9" s="116"/>
      <c r="NUY9" s="116"/>
      <c r="NUZ9" s="116"/>
      <c r="NVA9" s="116"/>
      <c r="NVB9" s="116"/>
      <c r="NVC9" s="116"/>
      <c r="NVD9" s="116"/>
      <c r="NVE9" s="116"/>
      <c r="NVF9" s="116"/>
      <c r="NVG9" s="116"/>
      <c r="NVH9" s="116"/>
      <c r="NVI9" s="116"/>
      <c r="NVJ9" s="116"/>
      <c r="NVK9" s="116"/>
      <c r="NVL9" s="116"/>
      <c r="NVM9" s="116"/>
      <c r="NVN9" s="116"/>
      <c r="NVO9" s="116"/>
      <c r="NVP9" s="116"/>
      <c r="NVQ9" s="116"/>
      <c r="NVR9" s="116"/>
      <c r="NVS9" s="116"/>
      <c r="NVT9" s="116"/>
      <c r="NVU9" s="116"/>
      <c r="NVV9" s="116"/>
      <c r="NVW9" s="116"/>
      <c r="NVX9" s="116"/>
      <c r="NVY9" s="116"/>
      <c r="NVZ9" s="116"/>
      <c r="NWA9" s="116"/>
      <c r="NWB9" s="116"/>
      <c r="NWC9" s="116"/>
      <c r="NWD9" s="116"/>
      <c r="NWE9" s="116"/>
      <c r="NWF9" s="116"/>
      <c r="NWG9" s="116"/>
      <c r="NWH9" s="116"/>
      <c r="NWI9" s="116"/>
      <c r="NWJ9" s="116"/>
      <c r="NWK9" s="116"/>
      <c r="NWL9" s="116"/>
      <c r="NWM9" s="116"/>
      <c r="NWN9" s="116"/>
      <c r="NWO9" s="116"/>
      <c r="NWP9" s="116"/>
      <c r="NWQ9" s="116"/>
      <c r="NWR9" s="116"/>
      <c r="NWS9" s="116"/>
      <c r="NWT9" s="116"/>
      <c r="NWU9" s="116"/>
      <c r="NWV9" s="116"/>
      <c r="NWW9" s="116"/>
      <c r="NWX9" s="116"/>
      <c r="NWY9" s="116"/>
      <c r="NWZ9" s="116"/>
      <c r="NXA9" s="116"/>
      <c r="NXB9" s="116"/>
      <c r="NXC9" s="116"/>
      <c r="NXD9" s="116"/>
      <c r="NXE9" s="116"/>
      <c r="NXF9" s="116"/>
      <c r="NXG9" s="116"/>
      <c r="NXH9" s="116"/>
      <c r="NXI9" s="116"/>
      <c r="NXJ9" s="116"/>
      <c r="NXK9" s="116"/>
      <c r="NXL9" s="116"/>
      <c r="NXM9" s="116"/>
      <c r="NXN9" s="116"/>
      <c r="NXO9" s="116"/>
      <c r="NXP9" s="116"/>
      <c r="NXQ9" s="116"/>
      <c r="NXR9" s="116"/>
      <c r="NXS9" s="116"/>
      <c r="NXT9" s="116"/>
      <c r="NXU9" s="116"/>
      <c r="NXV9" s="116"/>
      <c r="NXW9" s="116"/>
      <c r="NXX9" s="116"/>
      <c r="NXY9" s="116"/>
      <c r="NXZ9" s="116"/>
      <c r="NYA9" s="116"/>
      <c r="NYB9" s="116"/>
      <c r="NYC9" s="116"/>
      <c r="NYD9" s="116"/>
      <c r="NYE9" s="116"/>
      <c r="NYF9" s="116"/>
      <c r="NYG9" s="116"/>
      <c r="NYH9" s="116"/>
      <c r="NYI9" s="116"/>
      <c r="NYJ9" s="116"/>
      <c r="NYK9" s="116"/>
      <c r="NYL9" s="116"/>
      <c r="NYM9" s="116"/>
      <c r="NYN9" s="116"/>
      <c r="NYO9" s="116"/>
      <c r="NYP9" s="116"/>
      <c r="NYQ9" s="116"/>
      <c r="NYR9" s="116"/>
      <c r="NYS9" s="116"/>
      <c r="NYT9" s="116"/>
      <c r="NYU9" s="116"/>
      <c r="NYV9" s="116"/>
      <c r="NYW9" s="116"/>
      <c r="NYX9" s="116"/>
      <c r="NYY9" s="116"/>
      <c r="NYZ9" s="116"/>
      <c r="NZA9" s="116"/>
      <c r="NZB9" s="116"/>
      <c r="NZC9" s="116"/>
      <c r="NZD9" s="116"/>
      <c r="NZE9" s="116"/>
      <c r="NZF9" s="116"/>
      <c r="NZG9" s="116"/>
      <c r="NZH9" s="116"/>
      <c r="NZI9" s="116"/>
      <c r="NZJ9" s="116"/>
      <c r="NZK9" s="116"/>
      <c r="NZL9" s="116"/>
      <c r="NZM9" s="116"/>
      <c r="NZN9" s="116"/>
      <c r="NZO9" s="116"/>
      <c r="NZP9" s="116"/>
      <c r="NZQ9" s="116"/>
      <c r="NZR9" s="116"/>
      <c r="NZS9" s="116"/>
      <c r="NZT9" s="116"/>
      <c r="NZU9" s="116"/>
      <c r="NZV9" s="116"/>
      <c r="NZW9" s="116"/>
      <c r="NZX9" s="116"/>
      <c r="NZY9" s="116"/>
      <c r="NZZ9" s="116"/>
      <c r="OAA9" s="116"/>
      <c r="OAB9" s="116"/>
      <c r="OAC9" s="116"/>
      <c r="OAD9" s="116"/>
      <c r="OAE9" s="116"/>
      <c r="OAF9" s="116"/>
      <c r="OAG9" s="116"/>
      <c r="OAH9" s="116"/>
      <c r="OAI9" s="116"/>
      <c r="OAJ9" s="116"/>
      <c r="OAK9" s="116"/>
      <c r="OAL9" s="116"/>
      <c r="OAM9" s="116"/>
      <c r="OAN9" s="116"/>
      <c r="OAO9" s="116"/>
      <c r="OAP9" s="116"/>
      <c r="OAQ9" s="116"/>
      <c r="OAR9" s="116"/>
      <c r="OAS9" s="116"/>
      <c r="OAT9" s="116"/>
      <c r="OAU9" s="116"/>
      <c r="OAV9" s="116"/>
      <c r="OAW9" s="116"/>
      <c r="OAX9" s="116"/>
      <c r="OAY9" s="116"/>
      <c r="OAZ9" s="116"/>
      <c r="OBA9" s="116"/>
      <c r="OBB9" s="116"/>
      <c r="OBC9" s="116"/>
      <c r="OBD9" s="116"/>
      <c r="OBE9" s="116"/>
      <c r="OBF9" s="116"/>
      <c r="OBG9" s="116"/>
      <c r="OBH9" s="116"/>
      <c r="OBI9" s="116"/>
      <c r="OBJ9" s="116"/>
      <c r="OBK9" s="116"/>
      <c r="OBL9" s="116"/>
      <c r="OBM9" s="116"/>
      <c r="OBN9" s="116"/>
      <c r="OBO9" s="116"/>
      <c r="OBP9" s="116"/>
      <c r="OBQ9" s="116"/>
      <c r="OBR9" s="116"/>
      <c r="OBS9" s="116"/>
      <c r="OBT9" s="116"/>
      <c r="OBU9" s="116"/>
      <c r="OBV9" s="116"/>
      <c r="OBW9" s="116"/>
      <c r="OBX9" s="116"/>
      <c r="OBY9" s="116"/>
      <c r="OBZ9" s="116"/>
      <c r="OCA9" s="116"/>
      <c r="OCB9" s="116"/>
      <c r="OCC9" s="116"/>
      <c r="OCD9" s="116"/>
      <c r="OCE9" s="116"/>
      <c r="OCF9" s="116"/>
      <c r="OCG9" s="116"/>
      <c r="OCH9" s="116"/>
      <c r="OCI9" s="116"/>
      <c r="OCJ9" s="116"/>
      <c r="OCK9" s="116"/>
      <c r="OCL9" s="116"/>
      <c r="OCM9" s="116"/>
      <c r="OCN9" s="116"/>
      <c r="OCO9" s="116"/>
      <c r="OCP9" s="116"/>
      <c r="OCQ9" s="116"/>
      <c r="OCR9" s="116"/>
      <c r="OCS9" s="116"/>
      <c r="OCT9" s="116"/>
      <c r="OCU9" s="116"/>
      <c r="OCV9" s="116"/>
      <c r="OCW9" s="116"/>
      <c r="OCX9" s="116"/>
      <c r="OCY9" s="116"/>
      <c r="OCZ9" s="116"/>
      <c r="ODA9" s="116"/>
      <c r="ODB9" s="116"/>
      <c r="ODC9" s="116"/>
      <c r="ODD9" s="116"/>
      <c r="ODE9" s="116"/>
      <c r="ODF9" s="116"/>
      <c r="ODG9" s="116"/>
      <c r="ODH9" s="116"/>
      <c r="ODI9" s="116"/>
      <c r="ODJ9" s="116"/>
      <c r="ODK9" s="116"/>
      <c r="ODL9" s="116"/>
      <c r="ODM9" s="116"/>
      <c r="ODN9" s="116"/>
      <c r="ODO9" s="116"/>
      <c r="ODP9" s="116"/>
      <c r="ODQ9" s="116"/>
      <c r="ODR9" s="116"/>
      <c r="ODS9" s="116"/>
      <c r="ODT9" s="116"/>
      <c r="ODU9" s="116"/>
      <c r="ODV9" s="116"/>
      <c r="ODW9" s="116"/>
      <c r="ODX9" s="116"/>
      <c r="ODY9" s="116"/>
      <c r="ODZ9" s="116"/>
      <c r="OEA9" s="116"/>
      <c r="OEB9" s="116"/>
      <c r="OEC9" s="116"/>
      <c r="OED9" s="116"/>
      <c r="OEE9" s="116"/>
      <c r="OEF9" s="116"/>
      <c r="OEG9" s="116"/>
      <c r="OEH9" s="116"/>
      <c r="OEI9" s="116"/>
      <c r="OEJ9" s="116"/>
      <c r="OEK9" s="116"/>
      <c r="OEL9" s="116"/>
      <c r="OEM9" s="116"/>
      <c r="OEN9" s="116"/>
      <c r="OEO9" s="116"/>
      <c r="OEP9" s="116"/>
      <c r="OEQ9" s="116"/>
      <c r="OER9" s="116"/>
      <c r="OES9" s="116"/>
      <c r="OET9" s="116"/>
      <c r="OEU9" s="116"/>
      <c r="OEV9" s="116"/>
      <c r="OEW9" s="116"/>
      <c r="OEX9" s="116"/>
      <c r="OEY9" s="116"/>
      <c r="OEZ9" s="116"/>
      <c r="OFA9" s="116"/>
      <c r="OFB9" s="116"/>
      <c r="OFC9" s="116"/>
      <c r="OFD9" s="116"/>
      <c r="OFE9" s="116"/>
      <c r="OFF9" s="116"/>
      <c r="OFG9" s="116"/>
      <c r="OFH9" s="116"/>
      <c r="OFI9" s="116"/>
      <c r="OFJ9" s="116"/>
      <c r="OFK9" s="116"/>
      <c r="OFL9" s="116"/>
      <c r="OFM9" s="116"/>
      <c r="OFN9" s="116"/>
      <c r="OFO9" s="116"/>
      <c r="OFP9" s="116"/>
      <c r="OFQ9" s="116"/>
      <c r="OFR9" s="116"/>
      <c r="OFS9" s="116"/>
      <c r="OFT9" s="116"/>
      <c r="OFU9" s="116"/>
      <c r="OFV9" s="116"/>
      <c r="OFW9" s="116"/>
      <c r="OFX9" s="116"/>
      <c r="OFY9" s="116"/>
      <c r="OFZ9" s="116"/>
      <c r="OGA9" s="116"/>
      <c r="OGB9" s="116"/>
      <c r="OGC9" s="116"/>
      <c r="OGD9" s="116"/>
      <c r="OGE9" s="116"/>
      <c r="OGF9" s="116"/>
      <c r="OGG9" s="116"/>
      <c r="OGH9" s="116"/>
      <c r="OGI9" s="116"/>
      <c r="OGJ9" s="116"/>
      <c r="OGK9" s="116"/>
      <c r="OGL9" s="116"/>
      <c r="OGM9" s="116"/>
      <c r="OGN9" s="116"/>
      <c r="OGO9" s="116"/>
      <c r="OGP9" s="116"/>
      <c r="OGQ9" s="116"/>
      <c r="OGR9" s="116"/>
      <c r="OGS9" s="116"/>
      <c r="OGT9" s="116"/>
      <c r="OGU9" s="116"/>
      <c r="OGV9" s="116"/>
      <c r="OGW9" s="116"/>
      <c r="OGX9" s="116"/>
      <c r="OGY9" s="116"/>
      <c r="OGZ9" s="116"/>
      <c r="OHA9" s="116"/>
      <c r="OHB9" s="116"/>
      <c r="OHC9" s="116"/>
      <c r="OHD9" s="116"/>
      <c r="OHE9" s="116"/>
      <c r="OHF9" s="116"/>
      <c r="OHG9" s="116"/>
      <c r="OHH9" s="116"/>
      <c r="OHI9" s="116"/>
      <c r="OHJ9" s="116"/>
      <c r="OHK9" s="116"/>
      <c r="OHL9" s="116"/>
      <c r="OHM9" s="116"/>
      <c r="OHN9" s="116"/>
      <c r="OHO9" s="116"/>
      <c r="OHP9" s="116"/>
      <c r="OHQ9" s="116"/>
      <c r="OHR9" s="116"/>
      <c r="OHS9" s="116"/>
      <c r="OHT9" s="116"/>
      <c r="OHU9" s="116"/>
      <c r="OHV9" s="116"/>
      <c r="OHW9" s="116"/>
      <c r="OHX9" s="116"/>
      <c r="OHY9" s="116"/>
      <c r="OHZ9" s="116"/>
      <c r="OIA9" s="116"/>
      <c r="OIB9" s="116"/>
      <c r="OIC9" s="116"/>
      <c r="OID9" s="116"/>
      <c r="OIE9" s="116"/>
      <c r="OIF9" s="116"/>
      <c r="OIG9" s="116"/>
      <c r="OIH9" s="116"/>
      <c r="OII9" s="116"/>
      <c r="OIJ9" s="116"/>
      <c r="OIK9" s="116"/>
      <c r="OIL9" s="116"/>
      <c r="OIM9" s="116"/>
      <c r="OIN9" s="116"/>
      <c r="OIO9" s="116"/>
      <c r="OIP9" s="116"/>
      <c r="OIQ9" s="116"/>
      <c r="OIR9" s="116"/>
      <c r="OIS9" s="116"/>
      <c r="OIT9" s="116"/>
      <c r="OIU9" s="116"/>
      <c r="OIV9" s="116"/>
      <c r="OIW9" s="116"/>
      <c r="OIX9" s="116"/>
      <c r="OIY9" s="116"/>
      <c r="OIZ9" s="116"/>
      <c r="OJA9" s="116"/>
      <c r="OJB9" s="116"/>
      <c r="OJC9" s="116"/>
      <c r="OJD9" s="116"/>
      <c r="OJE9" s="116"/>
      <c r="OJF9" s="116"/>
      <c r="OJG9" s="116"/>
      <c r="OJH9" s="116"/>
      <c r="OJI9" s="116"/>
      <c r="OJJ9" s="116"/>
      <c r="OJK9" s="116"/>
      <c r="OJL9" s="116"/>
      <c r="OJM9" s="116"/>
      <c r="OJN9" s="116"/>
      <c r="OJO9" s="116"/>
      <c r="OJP9" s="116"/>
      <c r="OJQ9" s="116"/>
      <c r="OJR9" s="116"/>
      <c r="OJS9" s="116"/>
      <c r="OJT9" s="116"/>
      <c r="OJU9" s="116"/>
      <c r="OJV9" s="116"/>
      <c r="OJW9" s="116"/>
      <c r="OJX9" s="116"/>
      <c r="OJY9" s="116"/>
      <c r="OJZ9" s="116"/>
      <c r="OKA9" s="116"/>
      <c r="OKB9" s="116"/>
      <c r="OKC9" s="116"/>
      <c r="OKD9" s="116"/>
      <c r="OKE9" s="116"/>
      <c r="OKF9" s="116"/>
      <c r="OKG9" s="116"/>
      <c r="OKH9" s="116"/>
      <c r="OKI9" s="116"/>
      <c r="OKJ9" s="116"/>
      <c r="OKK9" s="116"/>
      <c r="OKL9" s="116"/>
      <c r="OKM9" s="116"/>
      <c r="OKN9" s="116"/>
      <c r="OKO9" s="116"/>
      <c r="OKP9" s="116"/>
      <c r="OKQ9" s="116"/>
      <c r="OKR9" s="116"/>
      <c r="OKS9" s="116"/>
      <c r="OKT9" s="116"/>
      <c r="OKU9" s="116"/>
      <c r="OKV9" s="116"/>
      <c r="OKW9" s="116"/>
      <c r="OKX9" s="116"/>
      <c r="OKY9" s="116"/>
      <c r="OKZ9" s="116"/>
      <c r="OLA9" s="116"/>
      <c r="OLB9" s="116"/>
      <c r="OLC9" s="116"/>
      <c r="OLD9" s="116"/>
      <c r="OLE9" s="116"/>
      <c r="OLF9" s="116"/>
      <c r="OLG9" s="116"/>
      <c r="OLH9" s="116"/>
      <c r="OLI9" s="116"/>
      <c r="OLJ9" s="116"/>
      <c r="OLK9" s="116"/>
      <c r="OLL9" s="116"/>
      <c r="OLM9" s="116"/>
      <c r="OLN9" s="116"/>
      <c r="OLO9" s="116"/>
      <c r="OLP9" s="116"/>
      <c r="OLQ9" s="116"/>
      <c r="OLR9" s="116"/>
      <c r="OLS9" s="116"/>
      <c r="OLT9" s="116"/>
      <c r="OLU9" s="116"/>
      <c r="OLV9" s="116"/>
      <c r="OLW9" s="116"/>
      <c r="OLX9" s="116"/>
      <c r="OLY9" s="116"/>
      <c r="OLZ9" s="116"/>
      <c r="OMA9" s="116"/>
      <c r="OMB9" s="116"/>
      <c r="OMC9" s="116"/>
      <c r="OMD9" s="116"/>
      <c r="OME9" s="116"/>
      <c r="OMF9" s="116"/>
      <c r="OMG9" s="116"/>
      <c r="OMH9" s="116"/>
      <c r="OMI9" s="116"/>
      <c r="OMJ9" s="116"/>
      <c r="OMK9" s="116"/>
      <c r="OML9" s="116"/>
      <c r="OMM9" s="116"/>
      <c r="OMN9" s="116"/>
      <c r="OMO9" s="116"/>
      <c r="OMP9" s="116"/>
      <c r="OMQ9" s="116"/>
      <c r="OMR9" s="116"/>
      <c r="OMS9" s="116"/>
      <c r="OMT9" s="116"/>
      <c r="OMU9" s="116"/>
      <c r="OMV9" s="116"/>
      <c r="OMW9" s="116"/>
      <c r="OMX9" s="116"/>
      <c r="OMY9" s="116"/>
      <c r="OMZ9" s="116"/>
      <c r="ONA9" s="116"/>
      <c r="ONB9" s="116"/>
      <c r="ONC9" s="116"/>
      <c r="OND9" s="116"/>
      <c r="ONE9" s="116"/>
      <c r="ONF9" s="116"/>
      <c r="ONG9" s="116"/>
      <c r="ONH9" s="116"/>
      <c r="ONI9" s="116"/>
      <c r="ONJ9" s="116"/>
      <c r="ONK9" s="116"/>
      <c r="ONL9" s="116"/>
      <c r="ONM9" s="116"/>
      <c r="ONN9" s="116"/>
      <c r="ONO9" s="116"/>
      <c r="ONP9" s="116"/>
      <c r="ONQ9" s="116"/>
      <c r="ONR9" s="116"/>
      <c r="ONS9" s="116"/>
      <c r="ONT9" s="116"/>
      <c r="ONU9" s="116"/>
      <c r="ONV9" s="116"/>
      <c r="ONW9" s="116"/>
      <c r="ONX9" s="116"/>
      <c r="ONY9" s="116"/>
      <c r="ONZ9" s="116"/>
      <c r="OOA9" s="116"/>
      <c r="OOB9" s="116"/>
      <c r="OOC9" s="116"/>
      <c r="OOD9" s="116"/>
      <c r="OOE9" s="116"/>
      <c r="OOF9" s="116"/>
      <c r="OOG9" s="116"/>
      <c r="OOH9" s="116"/>
      <c r="OOI9" s="116"/>
      <c r="OOJ9" s="116"/>
      <c r="OOK9" s="116"/>
      <c r="OOL9" s="116"/>
      <c r="OOM9" s="116"/>
      <c r="OON9" s="116"/>
      <c r="OOO9" s="116"/>
      <c r="OOP9" s="116"/>
      <c r="OOQ9" s="116"/>
      <c r="OOR9" s="116"/>
      <c r="OOS9" s="116"/>
      <c r="OOT9" s="116"/>
      <c r="OOU9" s="116"/>
      <c r="OOV9" s="116"/>
      <c r="OOW9" s="116"/>
      <c r="OOX9" s="116"/>
      <c r="OOY9" s="116"/>
      <c r="OOZ9" s="116"/>
      <c r="OPA9" s="116"/>
      <c r="OPB9" s="116"/>
      <c r="OPC9" s="116"/>
      <c r="OPD9" s="116"/>
      <c r="OPE9" s="116"/>
      <c r="OPF9" s="116"/>
      <c r="OPG9" s="116"/>
      <c r="OPH9" s="116"/>
      <c r="OPI9" s="116"/>
      <c r="OPJ9" s="116"/>
      <c r="OPK9" s="116"/>
      <c r="OPL9" s="116"/>
      <c r="OPM9" s="116"/>
      <c r="OPN9" s="116"/>
      <c r="OPO9" s="116"/>
      <c r="OPP9" s="116"/>
      <c r="OPQ9" s="116"/>
      <c r="OPR9" s="116"/>
      <c r="OPS9" s="116"/>
      <c r="OPT9" s="116"/>
      <c r="OPU9" s="116"/>
      <c r="OPV9" s="116"/>
      <c r="OPW9" s="116"/>
      <c r="OPX9" s="116"/>
      <c r="OPY9" s="116"/>
      <c r="OPZ9" s="116"/>
      <c r="OQA9" s="116"/>
      <c r="OQB9" s="116"/>
      <c r="OQC9" s="116"/>
      <c r="OQD9" s="116"/>
      <c r="OQE9" s="116"/>
      <c r="OQF9" s="116"/>
      <c r="OQG9" s="116"/>
      <c r="OQH9" s="116"/>
      <c r="OQI9" s="116"/>
      <c r="OQJ9" s="116"/>
      <c r="OQK9" s="116"/>
      <c r="OQL9" s="116"/>
      <c r="OQM9" s="116"/>
      <c r="OQN9" s="116"/>
      <c r="OQO9" s="116"/>
      <c r="OQP9" s="116"/>
      <c r="OQQ9" s="116"/>
      <c r="OQR9" s="116"/>
      <c r="OQS9" s="116"/>
      <c r="OQT9" s="116"/>
      <c r="OQU9" s="116"/>
      <c r="OQV9" s="116"/>
      <c r="OQW9" s="116"/>
      <c r="OQX9" s="116"/>
      <c r="OQY9" s="116"/>
      <c r="OQZ9" s="116"/>
      <c r="ORA9" s="116"/>
      <c r="ORB9" s="116"/>
      <c r="ORC9" s="116"/>
      <c r="ORD9" s="116"/>
      <c r="ORE9" s="116"/>
      <c r="ORF9" s="116"/>
      <c r="ORG9" s="116"/>
      <c r="ORH9" s="116"/>
      <c r="ORI9" s="116"/>
      <c r="ORJ9" s="116"/>
      <c r="ORK9" s="116"/>
      <c r="ORL9" s="116"/>
      <c r="ORM9" s="116"/>
      <c r="ORN9" s="116"/>
      <c r="ORO9" s="116"/>
      <c r="ORP9" s="116"/>
      <c r="ORQ9" s="116"/>
      <c r="ORR9" s="116"/>
      <c r="ORS9" s="116"/>
      <c r="ORT9" s="116"/>
      <c r="ORU9" s="116"/>
      <c r="ORV9" s="116"/>
      <c r="ORW9" s="116"/>
      <c r="ORX9" s="116"/>
      <c r="ORY9" s="116"/>
      <c r="ORZ9" s="116"/>
      <c r="OSA9" s="116"/>
      <c r="OSB9" s="116"/>
      <c r="OSC9" s="116"/>
      <c r="OSD9" s="116"/>
      <c r="OSE9" s="116"/>
      <c r="OSF9" s="116"/>
      <c r="OSG9" s="116"/>
      <c r="OSH9" s="116"/>
      <c r="OSI9" s="116"/>
      <c r="OSJ9" s="116"/>
      <c r="OSK9" s="116"/>
      <c r="OSL9" s="116"/>
      <c r="OSM9" s="116"/>
      <c r="OSN9" s="116"/>
      <c r="OSO9" s="116"/>
      <c r="OSP9" s="116"/>
      <c r="OSQ9" s="116"/>
      <c r="OSR9" s="116"/>
      <c r="OSS9" s="116"/>
      <c r="OST9" s="116"/>
      <c r="OSU9" s="116"/>
      <c r="OSV9" s="116"/>
      <c r="OSW9" s="116"/>
      <c r="OSX9" s="116"/>
      <c r="OSY9" s="116"/>
      <c r="OSZ9" s="116"/>
      <c r="OTA9" s="116"/>
      <c r="OTB9" s="116"/>
      <c r="OTC9" s="116"/>
      <c r="OTD9" s="116"/>
      <c r="OTE9" s="116"/>
      <c r="OTF9" s="116"/>
      <c r="OTG9" s="116"/>
      <c r="OTH9" s="116"/>
      <c r="OTI9" s="116"/>
      <c r="OTJ9" s="116"/>
      <c r="OTK9" s="116"/>
      <c r="OTL9" s="116"/>
      <c r="OTM9" s="116"/>
      <c r="OTN9" s="116"/>
      <c r="OTO9" s="116"/>
      <c r="OTP9" s="116"/>
      <c r="OTQ9" s="116"/>
      <c r="OTR9" s="116"/>
      <c r="OTS9" s="116"/>
      <c r="OTT9" s="116"/>
      <c r="OTU9" s="116"/>
      <c r="OTV9" s="116"/>
      <c r="OTW9" s="116"/>
      <c r="OTX9" s="116"/>
      <c r="OTY9" s="116"/>
      <c r="OTZ9" s="116"/>
      <c r="OUA9" s="116"/>
      <c r="OUB9" s="116"/>
      <c r="OUC9" s="116"/>
      <c r="OUD9" s="116"/>
      <c r="OUE9" s="116"/>
      <c r="OUF9" s="116"/>
      <c r="OUG9" s="116"/>
      <c r="OUH9" s="116"/>
      <c r="OUI9" s="116"/>
      <c r="OUJ9" s="116"/>
      <c r="OUK9" s="116"/>
      <c r="OUL9" s="116"/>
      <c r="OUM9" s="116"/>
      <c r="OUN9" s="116"/>
      <c r="OUO9" s="116"/>
      <c r="OUP9" s="116"/>
      <c r="OUQ9" s="116"/>
      <c r="OUR9" s="116"/>
      <c r="OUS9" s="116"/>
      <c r="OUT9" s="116"/>
      <c r="OUU9" s="116"/>
      <c r="OUV9" s="116"/>
      <c r="OUW9" s="116"/>
      <c r="OUX9" s="116"/>
      <c r="OUY9" s="116"/>
      <c r="OUZ9" s="116"/>
      <c r="OVA9" s="116"/>
      <c r="OVB9" s="116"/>
      <c r="OVC9" s="116"/>
      <c r="OVD9" s="116"/>
      <c r="OVE9" s="116"/>
      <c r="OVF9" s="116"/>
      <c r="OVG9" s="116"/>
      <c r="OVH9" s="116"/>
      <c r="OVI9" s="116"/>
      <c r="OVJ9" s="116"/>
      <c r="OVK9" s="116"/>
      <c r="OVL9" s="116"/>
      <c r="OVM9" s="116"/>
      <c r="OVN9" s="116"/>
      <c r="OVO9" s="116"/>
      <c r="OVP9" s="116"/>
      <c r="OVQ9" s="116"/>
      <c r="OVR9" s="116"/>
      <c r="OVS9" s="116"/>
      <c r="OVT9" s="116"/>
      <c r="OVU9" s="116"/>
      <c r="OVV9" s="116"/>
      <c r="OVW9" s="116"/>
      <c r="OVX9" s="116"/>
      <c r="OVY9" s="116"/>
      <c r="OVZ9" s="116"/>
      <c r="OWA9" s="116"/>
      <c r="OWB9" s="116"/>
      <c r="OWC9" s="116"/>
      <c r="OWD9" s="116"/>
      <c r="OWE9" s="116"/>
      <c r="OWF9" s="116"/>
      <c r="OWG9" s="116"/>
      <c r="OWH9" s="116"/>
      <c r="OWI9" s="116"/>
      <c r="OWJ9" s="116"/>
      <c r="OWK9" s="116"/>
      <c r="OWL9" s="116"/>
      <c r="OWM9" s="116"/>
      <c r="OWN9" s="116"/>
      <c r="OWO9" s="116"/>
      <c r="OWP9" s="116"/>
      <c r="OWQ9" s="116"/>
      <c r="OWR9" s="116"/>
      <c r="OWS9" s="116"/>
      <c r="OWT9" s="116"/>
      <c r="OWU9" s="116"/>
      <c r="OWV9" s="116"/>
      <c r="OWW9" s="116"/>
      <c r="OWX9" s="116"/>
      <c r="OWY9" s="116"/>
      <c r="OWZ9" s="116"/>
      <c r="OXA9" s="116"/>
      <c r="OXB9" s="116"/>
      <c r="OXC9" s="116"/>
      <c r="OXD9" s="116"/>
      <c r="OXE9" s="116"/>
      <c r="OXF9" s="116"/>
      <c r="OXG9" s="116"/>
      <c r="OXH9" s="116"/>
      <c r="OXI9" s="116"/>
      <c r="OXJ9" s="116"/>
      <c r="OXK9" s="116"/>
      <c r="OXL9" s="116"/>
      <c r="OXM9" s="116"/>
      <c r="OXN9" s="116"/>
      <c r="OXO9" s="116"/>
      <c r="OXP9" s="116"/>
      <c r="OXQ9" s="116"/>
      <c r="OXR9" s="116"/>
      <c r="OXS9" s="116"/>
      <c r="OXT9" s="116"/>
      <c r="OXU9" s="116"/>
      <c r="OXV9" s="116"/>
      <c r="OXW9" s="116"/>
      <c r="OXX9" s="116"/>
      <c r="OXY9" s="116"/>
      <c r="OXZ9" s="116"/>
      <c r="OYA9" s="116"/>
      <c r="OYB9" s="116"/>
      <c r="OYC9" s="116"/>
      <c r="OYD9" s="116"/>
      <c r="OYE9" s="116"/>
      <c r="OYF9" s="116"/>
      <c r="OYG9" s="116"/>
      <c r="OYH9" s="116"/>
      <c r="OYI9" s="116"/>
      <c r="OYJ9" s="116"/>
      <c r="OYK9" s="116"/>
      <c r="OYL9" s="116"/>
      <c r="OYM9" s="116"/>
      <c r="OYN9" s="116"/>
      <c r="OYO9" s="116"/>
      <c r="OYP9" s="116"/>
      <c r="OYQ9" s="116"/>
      <c r="OYR9" s="116"/>
      <c r="OYS9" s="116"/>
      <c r="OYT9" s="116"/>
      <c r="OYU9" s="116"/>
      <c r="OYV9" s="116"/>
      <c r="OYW9" s="116"/>
      <c r="OYX9" s="116"/>
      <c r="OYY9" s="116"/>
      <c r="OYZ9" s="116"/>
      <c r="OZA9" s="116"/>
      <c r="OZB9" s="116"/>
      <c r="OZC9" s="116"/>
      <c r="OZD9" s="116"/>
      <c r="OZE9" s="116"/>
      <c r="OZF9" s="116"/>
      <c r="OZG9" s="116"/>
      <c r="OZH9" s="116"/>
      <c r="OZI9" s="116"/>
      <c r="OZJ9" s="116"/>
      <c r="OZK9" s="116"/>
      <c r="OZL9" s="116"/>
      <c r="OZM9" s="116"/>
      <c r="OZN9" s="116"/>
      <c r="OZO9" s="116"/>
      <c r="OZP9" s="116"/>
      <c r="OZQ9" s="116"/>
      <c r="OZR9" s="116"/>
      <c r="OZS9" s="116"/>
      <c r="OZT9" s="116"/>
      <c r="OZU9" s="116"/>
      <c r="OZV9" s="116"/>
      <c r="OZW9" s="116"/>
      <c r="OZX9" s="116"/>
      <c r="OZY9" s="116"/>
      <c r="OZZ9" s="116"/>
      <c r="PAA9" s="116"/>
      <c r="PAB9" s="116"/>
      <c r="PAC9" s="116"/>
      <c r="PAD9" s="116"/>
      <c r="PAE9" s="116"/>
      <c r="PAF9" s="116"/>
      <c r="PAG9" s="116"/>
      <c r="PAH9" s="116"/>
      <c r="PAI9" s="116"/>
      <c r="PAJ9" s="116"/>
      <c r="PAK9" s="116"/>
      <c r="PAL9" s="116"/>
      <c r="PAM9" s="116"/>
      <c r="PAN9" s="116"/>
      <c r="PAO9" s="116"/>
      <c r="PAP9" s="116"/>
      <c r="PAQ9" s="116"/>
      <c r="PAR9" s="116"/>
      <c r="PAS9" s="116"/>
      <c r="PAT9" s="116"/>
      <c r="PAU9" s="116"/>
      <c r="PAV9" s="116"/>
      <c r="PAW9" s="116"/>
      <c r="PAX9" s="116"/>
      <c r="PAY9" s="116"/>
      <c r="PAZ9" s="116"/>
      <c r="PBA9" s="116"/>
      <c r="PBB9" s="116"/>
      <c r="PBC9" s="116"/>
      <c r="PBD9" s="116"/>
      <c r="PBE9" s="116"/>
      <c r="PBF9" s="116"/>
      <c r="PBG9" s="116"/>
      <c r="PBH9" s="116"/>
      <c r="PBI9" s="116"/>
      <c r="PBJ9" s="116"/>
      <c r="PBK9" s="116"/>
      <c r="PBL9" s="116"/>
      <c r="PBM9" s="116"/>
      <c r="PBN9" s="116"/>
      <c r="PBO9" s="116"/>
      <c r="PBP9" s="116"/>
      <c r="PBQ9" s="116"/>
      <c r="PBR9" s="116"/>
      <c r="PBS9" s="116"/>
      <c r="PBT9" s="116"/>
      <c r="PBU9" s="116"/>
      <c r="PBV9" s="116"/>
      <c r="PBW9" s="116"/>
      <c r="PBX9" s="116"/>
      <c r="PBY9" s="116"/>
      <c r="PBZ9" s="116"/>
      <c r="PCA9" s="116"/>
      <c r="PCB9" s="116"/>
      <c r="PCC9" s="116"/>
      <c r="PCD9" s="116"/>
      <c r="PCE9" s="116"/>
      <c r="PCF9" s="116"/>
      <c r="PCG9" s="116"/>
      <c r="PCH9" s="116"/>
      <c r="PCI9" s="116"/>
      <c r="PCJ9" s="116"/>
      <c r="PCK9" s="116"/>
      <c r="PCL9" s="116"/>
      <c r="PCM9" s="116"/>
      <c r="PCN9" s="116"/>
      <c r="PCO9" s="116"/>
      <c r="PCP9" s="116"/>
      <c r="PCQ9" s="116"/>
      <c r="PCR9" s="116"/>
      <c r="PCS9" s="116"/>
      <c r="PCT9" s="116"/>
      <c r="PCU9" s="116"/>
      <c r="PCV9" s="116"/>
      <c r="PCW9" s="116"/>
      <c r="PCX9" s="116"/>
      <c r="PCY9" s="116"/>
      <c r="PCZ9" s="116"/>
      <c r="PDA9" s="116"/>
      <c r="PDB9" s="116"/>
      <c r="PDC9" s="116"/>
      <c r="PDD9" s="116"/>
      <c r="PDE9" s="116"/>
      <c r="PDF9" s="116"/>
      <c r="PDG9" s="116"/>
      <c r="PDH9" s="116"/>
      <c r="PDI9" s="116"/>
      <c r="PDJ9" s="116"/>
      <c r="PDK9" s="116"/>
      <c r="PDL9" s="116"/>
      <c r="PDM9" s="116"/>
      <c r="PDN9" s="116"/>
      <c r="PDO9" s="116"/>
      <c r="PDP9" s="116"/>
      <c r="PDQ9" s="116"/>
      <c r="PDR9" s="116"/>
      <c r="PDS9" s="116"/>
      <c r="PDT9" s="116"/>
      <c r="PDU9" s="116"/>
      <c r="PDV9" s="116"/>
      <c r="PDW9" s="116"/>
      <c r="PDX9" s="116"/>
      <c r="PDY9" s="116"/>
      <c r="PDZ9" s="116"/>
      <c r="PEA9" s="116"/>
      <c r="PEB9" s="116"/>
      <c r="PEC9" s="116"/>
      <c r="PED9" s="116"/>
      <c r="PEE9" s="116"/>
      <c r="PEF9" s="116"/>
      <c r="PEG9" s="116"/>
      <c r="PEH9" s="116"/>
      <c r="PEI9" s="116"/>
      <c r="PEJ9" s="116"/>
      <c r="PEK9" s="116"/>
      <c r="PEL9" s="116"/>
      <c r="PEM9" s="116"/>
      <c r="PEN9" s="116"/>
      <c r="PEO9" s="116"/>
      <c r="PEP9" s="116"/>
      <c r="PEQ9" s="116"/>
      <c r="PER9" s="116"/>
      <c r="PES9" s="116"/>
      <c r="PET9" s="116"/>
      <c r="PEU9" s="116"/>
      <c r="PEV9" s="116"/>
      <c r="PEW9" s="116"/>
      <c r="PEX9" s="116"/>
      <c r="PEY9" s="116"/>
      <c r="PEZ9" s="116"/>
      <c r="PFA9" s="116"/>
      <c r="PFB9" s="116"/>
      <c r="PFC9" s="116"/>
      <c r="PFD9" s="116"/>
      <c r="PFE9" s="116"/>
      <c r="PFF9" s="116"/>
      <c r="PFG9" s="116"/>
      <c r="PFH9" s="116"/>
      <c r="PFI9" s="116"/>
      <c r="PFJ9" s="116"/>
      <c r="PFK9" s="116"/>
      <c r="PFL9" s="116"/>
      <c r="PFM9" s="116"/>
      <c r="PFN9" s="116"/>
      <c r="PFO9" s="116"/>
      <c r="PFP9" s="116"/>
      <c r="PFQ9" s="116"/>
      <c r="PFR9" s="116"/>
      <c r="PFS9" s="116"/>
      <c r="PFT9" s="116"/>
      <c r="PFU9" s="116"/>
      <c r="PFV9" s="116"/>
      <c r="PFW9" s="116"/>
      <c r="PFX9" s="116"/>
      <c r="PFY9" s="116"/>
      <c r="PFZ9" s="116"/>
      <c r="PGA9" s="116"/>
      <c r="PGB9" s="116"/>
      <c r="PGC9" s="116"/>
      <c r="PGD9" s="116"/>
      <c r="PGE9" s="116"/>
      <c r="PGF9" s="116"/>
      <c r="PGG9" s="116"/>
      <c r="PGH9" s="116"/>
      <c r="PGI9" s="116"/>
      <c r="PGJ9" s="116"/>
      <c r="PGK9" s="116"/>
      <c r="PGL9" s="116"/>
      <c r="PGM9" s="116"/>
      <c r="PGN9" s="116"/>
      <c r="PGO9" s="116"/>
      <c r="PGP9" s="116"/>
      <c r="PGQ9" s="116"/>
      <c r="PGR9" s="116"/>
      <c r="PGS9" s="116"/>
      <c r="PGT9" s="116"/>
      <c r="PGU9" s="116"/>
      <c r="PGV9" s="116"/>
      <c r="PGW9" s="116"/>
      <c r="PGX9" s="116"/>
      <c r="PGY9" s="116"/>
      <c r="PGZ9" s="116"/>
      <c r="PHA9" s="116"/>
      <c r="PHB9" s="116"/>
      <c r="PHC9" s="116"/>
      <c r="PHD9" s="116"/>
      <c r="PHE9" s="116"/>
      <c r="PHF9" s="116"/>
      <c r="PHG9" s="116"/>
      <c r="PHH9" s="116"/>
      <c r="PHI9" s="116"/>
      <c r="PHJ9" s="116"/>
      <c r="PHK9" s="116"/>
      <c r="PHL9" s="116"/>
      <c r="PHM9" s="116"/>
      <c r="PHN9" s="116"/>
      <c r="PHO9" s="116"/>
      <c r="PHP9" s="116"/>
      <c r="PHQ9" s="116"/>
      <c r="PHR9" s="116"/>
      <c r="PHS9" s="116"/>
      <c r="PHT9" s="116"/>
      <c r="PHU9" s="116"/>
      <c r="PHV9" s="116"/>
      <c r="PHW9" s="116"/>
      <c r="PHX9" s="116"/>
      <c r="PHY9" s="116"/>
      <c r="PHZ9" s="116"/>
      <c r="PIA9" s="116"/>
      <c r="PIB9" s="116"/>
      <c r="PIC9" s="116"/>
      <c r="PID9" s="116"/>
      <c r="PIE9" s="116"/>
      <c r="PIF9" s="116"/>
      <c r="PIG9" s="116"/>
      <c r="PIH9" s="116"/>
      <c r="PII9" s="116"/>
      <c r="PIJ9" s="116"/>
      <c r="PIK9" s="116"/>
      <c r="PIL9" s="116"/>
      <c r="PIM9" s="116"/>
      <c r="PIN9" s="116"/>
      <c r="PIO9" s="116"/>
      <c r="PIP9" s="116"/>
      <c r="PIQ9" s="116"/>
      <c r="PIR9" s="116"/>
      <c r="PIS9" s="116"/>
      <c r="PIT9" s="116"/>
      <c r="PIU9" s="116"/>
      <c r="PIV9" s="116"/>
      <c r="PIW9" s="116"/>
      <c r="PIX9" s="116"/>
      <c r="PIY9" s="116"/>
      <c r="PIZ9" s="116"/>
      <c r="PJA9" s="116"/>
      <c r="PJB9" s="116"/>
      <c r="PJC9" s="116"/>
      <c r="PJD9" s="116"/>
      <c r="PJE9" s="116"/>
      <c r="PJF9" s="116"/>
      <c r="PJG9" s="116"/>
      <c r="PJH9" s="116"/>
      <c r="PJI9" s="116"/>
      <c r="PJJ9" s="116"/>
      <c r="PJK9" s="116"/>
      <c r="PJL9" s="116"/>
      <c r="PJM9" s="116"/>
      <c r="PJN9" s="116"/>
      <c r="PJO9" s="116"/>
      <c r="PJP9" s="116"/>
      <c r="PJQ9" s="116"/>
      <c r="PJR9" s="116"/>
      <c r="PJS9" s="116"/>
      <c r="PJT9" s="116"/>
      <c r="PJU9" s="116"/>
      <c r="PJV9" s="116"/>
      <c r="PJW9" s="116"/>
      <c r="PJX9" s="116"/>
      <c r="PJY9" s="116"/>
      <c r="PJZ9" s="116"/>
      <c r="PKA9" s="116"/>
      <c r="PKB9" s="116"/>
      <c r="PKC9" s="116"/>
      <c r="PKD9" s="116"/>
      <c r="PKE9" s="116"/>
      <c r="PKF9" s="116"/>
      <c r="PKG9" s="116"/>
      <c r="PKH9" s="116"/>
      <c r="PKI9" s="116"/>
      <c r="PKJ9" s="116"/>
      <c r="PKK9" s="116"/>
      <c r="PKL9" s="116"/>
      <c r="PKM9" s="116"/>
      <c r="PKN9" s="116"/>
      <c r="PKO9" s="116"/>
      <c r="PKP9" s="116"/>
      <c r="PKQ9" s="116"/>
      <c r="PKR9" s="116"/>
      <c r="PKS9" s="116"/>
      <c r="PKT9" s="116"/>
      <c r="PKU9" s="116"/>
      <c r="PKV9" s="116"/>
      <c r="PKW9" s="116"/>
      <c r="PKX9" s="116"/>
      <c r="PKY9" s="116"/>
      <c r="PKZ9" s="116"/>
      <c r="PLA9" s="116"/>
      <c r="PLB9" s="116"/>
      <c r="PLC9" s="116"/>
      <c r="PLD9" s="116"/>
      <c r="PLE9" s="116"/>
      <c r="PLF9" s="116"/>
      <c r="PLG9" s="116"/>
      <c r="PLH9" s="116"/>
      <c r="PLI9" s="116"/>
      <c r="PLJ9" s="116"/>
      <c r="PLK9" s="116"/>
      <c r="PLL9" s="116"/>
      <c r="PLM9" s="116"/>
      <c r="PLN9" s="116"/>
      <c r="PLO9" s="116"/>
      <c r="PLP9" s="116"/>
      <c r="PLQ9" s="116"/>
      <c r="PLR9" s="116"/>
      <c r="PLS9" s="116"/>
      <c r="PLT9" s="116"/>
      <c r="PLU9" s="116"/>
      <c r="PLV9" s="116"/>
      <c r="PLW9" s="116"/>
      <c r="PLX9" s="116"/>
      <c r="PLY9" s="116"/>
      <c r="PLZ9" s="116"/>
      <c r="PMA9" s="116"/>
      <c r="PMB9" s="116"/>
      <c r="PMC9" s="116"/>
      <c r="PMD9" s="116"/>
      <c r="PME9" s="116"/>
      <c r="PMF9" s="116"/>
      <c r="PMG9" s="116"/>
      <c r="PMH9" s="116"/>
      <c r="PMI9" s="116"/>
      <c r="PMJ9" s="116"/>
      <c r="PMK9" s="116"/>
      <c r="PML9" s="116"/>
      <c r="PMM9" s="116"/>
      <c r="PMN9" s="116"/>
      <c r="PMO9" s="116"/>
      <c r="PMP9" s="116"/>
      <c r="PMQ9" s="116"/>
      <c r="PMR9" s="116"/>
      <c r="PMS9" s="116"/>
      <c r="PMT9" s="116"/>
      <c r="PMU9" s="116"/>
      <c r="PMV9" s="116"/>
      <c r="PMW9" s="116"/>
      <c r="PMX9" s="116"/>
      <c r="PMY9" s="116"/>
      <c r="PMZ9" s="116"/>
      <c r="PNA9" s="116"/>
      <c r="PNB9" s="116"/>
      <c r="PNC9" s="116"/>
      <c r="PND9" s="116"/>
      <c r="PNE9" s="116"/>
      <c r="PNF9" s="116"/>
      <c r="PNG9" s="116"/>
      <c r="PNH9" s="116"/>
      <c r="PNI9" s="116"/>
      <c r="PNJ9" s="116"/>
      <c r="PNK9" s="116"/>
      <c r="PNL9" s="116"/>
      <c r="PNM9" s="116"/>
      <c r="PNN9" s="116"/>
      <c r="PNO9" s="116"/>
      <c r="PNP9" s="116"/>
      <c r="PNQ9" s="116"/>
      <c r="PNR9" s="116"/>
      <c r="PNS9" s="116"/>
      <c r="PNT9" s="116"/>
      <c r="PNU9" s="116"/>
      <c r="PNV9" s="116"/>
      <c r="PNW9" s="116"/>
      <c r="PNX9" s="116"/>
      <c r="PNY9" s="116"/>
      <c r="PNZ9" s="116"/>
      <c r="POA9" s="116"/>
      <c r="POB9" s="116"/>
      <c r="POC9" s="116"/>
      <c r="POD9" s="116"/>
      <c r="POE9" s="116"/>
      <c r="POF9" s="116"/>
      <c r="POG9" s="116"/>
      <c r="POH9" s="116"/>
      <c r="POI9" s="116"/>
      <c r="POJ9" s="116"/>
      <c r="POK9" s="116"/>
      <c r="POL9" s="116"/>
      <c r="POM9" s="116"/>
      <c r="PON9" s="116"/>
      <c r="POO9" s="116"/>
      <c r="POP9" s="116"/>
      <c r="POQ9" s="116"/>
      <c r="POR9" s="116"/>
      <c r="POS9" s="116"/>
      <c r="POT9" s="116"/>
      <c r="POU9" s="116"/>
      <c r="POV9" s="116"/>
      <c r="POW9" s="116"/>
      <c r="POX9" s="116"/>
      <c r="POY9" s="116"/>
      <c r="POZ9" s="116"/>
      <c r="PPA9" s="116"/>
      <c r="PPB9" s="116"/>
      <c r="PPC9" s="116"/>
      <c r="PPD9" s="116"/>
      <c r="PPE9" s="116"/>
      <c r="PPF9" s="116"/>
      <c r="PPG9" s="116"/>
      <c r="PPH9" s="116"/>
      <c r="PPI9" s="116"/>
      <c r="PPJ9" s="116"/>
      <c r="PPK9" s="116"/>
      <c r="PPL9" s="116"/>
      <c r="PPM9" s="116"/>
      <c r="PPN9" s="116"/>
      <c r="PPO9" s="116"/>
      <c r="PPP9" s="116"/>
      <c r="PPQ9" s="116"/>
      <c r="PPR9" s="116"/>
      <c r="PPS9" s="116"/>
      <c r="PPT9" s="116"/>
      <c r="PPU9" s="116"/>
      <c r="PPV9" s="116"/>
      <c r="PPW9" s="116"/>
      <c r="PPX9" s="116"/>
      <c r="PPY9" s="116"/>
      <c r="PPZ9" s="116"/>
      <c r="PQA9" s="116"/>
      <c r="PQB9" s="116"/>
      <c r="PQC9" s="116"/>
      <c r="PQD9" s="116"/>
      <c r="PQE9" s="116"/>
      <c r="PQF9" s="116"/>
      <c r="PQG9" s="116"/>
      <c r="PQH9" s="116"/>
      <c r="PQI9" s="116"/>
      <c r="PQJ9" s="116"/>
      <c r="PQK9" s="116"/>
      <c r="PQL9" s="116"/>
      <c r="PQM9" s="116"/>
      <c r="PQN9" s="116"/>
      <c r="PQO9" s="116"/>
      <c r="PQP9" s="116"/>
      <c r="PQQ9" s="116"/>
      <c r="PQR9" s="116"/>
      <c r="PQS9" s="116"/>
      <c r="PQT9" s="116"/>
      <c r="PQU9" s="116"/>
      <c r="PQV9" s="116"/>
      <c r="PQW9" s="116"/>
      <c r="PQX9" s="116"/>
      <c r="PQY9" s="116"/>
      <c r="PQZ9" s="116"/>
      <c r="PRA9" s="116"/>
      <c r="PRB9" s="116"/>
      <c r="PRC9" s="116"/>
      <c r="PRD9" s="116"/>
      <c r="PRE9" s="116"/>
      <c r="PRF9" s="116"/>
      <c r="PRG9" s="116"/>
      <c r="PRH9" s="116"/>
      <c r="PRI9" s="116"/>
      <c r="PRJ9" s="116"/>
      <c r="PRK9" s="116"/>
      <c r="PRL9" s="116"/>
      <c r="PRM9" s="116"/>
      <c r="PRN9" s="116"/>
      <c r="PRO9" s="116"/>
      <c r="PRP9" s="116"/>
      <c r="PRQ9" s="116"/>
      <c r="PRR9" s="116"/>
      <c r="PRS9" s="116"/>
      <c r="PRT9" s="116"/>
      <c r="PRU9" s="116"/>
      <c r="PRV9" s="116"/>
      <c r="PRW9" s="116"/>
      <c r="PRX9" s="116"/>
      <c r="PRY9" s="116"/>
      <c r="PRZ9" s="116"/>
      <c r="PSA9" s="116"/>
      <c r="PSB9" s="116"/>
      <c r="PSC9" s="116"/>
      <c r="PSD9" s="116"/>
      <c r="PSE9" s="116"/>
      <c r="PSF9" s="116"/>
      <c r="PSG9" s="116"/>
      <c r="PSH9" s="116"/>
      <c r="PSI9" s="116"/>
      <c r="PSJ9" s="116"/>
      <c r="PSK9" s="116"/>
      <c r="PSL9" s="116"/>
      <c r="PSM9" s="116"/>
      <c r="PSN9" s="116"/>
      <c r="PSO9" s="116"/>
      <c r="PSP9" s="116"/>
      <c r="PSQ9" s="116"/>
      <c r="PSR9" s="116"/>
      <c r="PSS9" s="116"/>
      <c r="PST9" s="116"/>
      <c r="PSU9" s="116"/>
      <c r="PSV9" s="116"/>
      <c r="PSW9" s="116"/>
      <c r="PSX9" s="116"/>
      <c r="PSY9" s="116"/>
      <c r="PSZ9" s="116"/>
      <c r="PTA9" s="116"/>
      <c r="PTB9" s="116"/>
      <c r="PTC9" s="116"/>
      <c r="PTD9" s="116"/>
      <c r="PTE9" s="116"/>
      <c r="PTF9" s="116"/>
      <c r="PTG9" s="116"/>
      <c r="PTH9" s="116"/>
      <c r="PTI9" s="116"/>
      <c r="PTJ9" s="116"/>
      <c r="PTK9" s="116"/>
      <c r="PTL9" s="116"/>
      <c r="PTM9" s="116"/>
      <c r="PTN9" s="116"/>
      <c r="PTO9" s="116"/>
      <c r="PTP9" s="116"/>
      <c r="PTQ9" s="116"/>
      <c r="PTR9" s="116"/>
      <c r="PTS9" s="116"/>
      <c r="PTT9" s="116"/>
      <c r="PTU9" s="116"/>
      <c r="PTV9" s="116"/>
      <c r="PTW9" s="116"/>
      <c r="PTX9" s="116"/>
      <c r="PTY9" s="116"/>
      <c r="PTZ9" s="116"/>
      <c r="PUA9" s="116"/>
      <c r="PUB9" s="116"/>
      <c r="PUC9" s="116"/>
      <c r="PUD9" s="116"/>
      <c r="PUE9" s="116"/>
      <c r="PUF9" s="116"/>
      <c r="PUG9" s="116"/>
      <c r="PUH9" s="116"/>
      <c r="PUI9" s="116"/>
      <c r="PUJ9" s="116"/>
      <c r="PUK9" s="116"/>
      <c r="PUL9" s="116"/>
      <c r="PUM9" s="116"/>
      <c r="PUN9" s="116"/>
      <c r="PUO9" s="116"/>
      <c r="PUP9" s="116"/>
      <c r="PUQ9" s="116"/>
      <c r="PUR9" s="116"/>
      <c r="PUS9" s="116"/>
      <c r="PUT9" s="116"/>
      <c r="PUU9" s="116"/>
      <c r="PUV9" s="116"/>
      <c r="PUW9" s="116"/>
      <c r="PUX9" s="116"/>
      <c r="PUY9" s="116"/>
      <c r="PUZ9" s="116"/>
      <c r="PVA9" s="116"/>
      <c r="PVB9" s="116"/>
      <c r="PVC9" s="116"/>
      <c r="PVD9" s="116"/>
      <c r="PVE9" s="116"/>
      <c r="PVF9" s="116"/>
      <c r="PVG9" s="116"/>
      <c r="PVH9" s="116"/>
      <c r="PVI9" s="116"/>
      <c r="PVJ9" s="116"/>
      <c r="PVK9" s="116"/>
      <c r="PVL9" s="116"/>
      <c r="PVM9" s="116"/>
      <c r="PVN9" s="116"/>
      <c r="PVO9" s="116"/>
      <c r="PVP9" s="116"/>
      <c r="PVQ9" s="116"/>
      <c r="PVR9" s="116"/>
      <c r="PVS9" s="116"/>
      <c r="PVT9" s="116"/>
      <c r="PVU9" s="116"/>
      <c r="PVV9" s="116"/>
      <c r="PVW9" s="116"/>
      <c r="PVX9" s="116"/>
      <c r="PVY9" s="116"/>
      <c r="PVZ9" s="116"/>
      <c r="PWA9" s="116"/>
      <c r="PWB9" s="116"/>
      <c r="PWC9" s="116"/>
      <c r="PWD9" s="116"/>
      <c r="PWE9" s="116"/>
      <c r="PWF9" s="116"/>
      <c r="PWG9" s="116"/>
      <c r="PWH9" s="116"/>
      <c r="PWI9" s="116"/>
      <c r="PWJ9" s="116"/>
      <c r="PWK9" s="116"/>
      <c r="PWL9" s="116"/>
      <c r="PWM9" s="116"/>
      <c r="PWN9" s="116"/>
      <c r="PWO9" s="116"/>
      <c r="PWP9" s="116"/>
      <c r="PWQ9" s="116"/>
      <c r="PWR9" s="116"/>
      <c r="PWS9" s="116"/>
      <c r="PWT9" s="116"/>
      <c r="PWU9" s="116"/>
      <c r="PWV9" s="116"/>
      <c r="PWW9" s="116"/>
      <c r="PWX9" s="116"/>
      <c r="PWY9" s="116"/>
      <c r="PWZ9" s="116"/>
      <c r="PXA9" s="116"/>
      <c r="PXB9" s="116"/>
      <c r="PXC9" s="116"/>
      <c r="PXD9" s="116"/>
      <c r="PXE9" s="116"/>
      <c r="PXF9" s="116"/>
      <c r="PXG9" s="116"/>
      <c r="PXH9" s="116"/>
      <c r="PXI9" s="116"/>
      <c r="PXJ9" s="116"/>
      <c r="PXK9" s="116"/>
      <c r="PXL9" s="116"/>
      <c r="PXM9" s="116"/>
      <c r="PXN9" s="116"/>
      <c r="PXO9" s="116"/>
      <c r="PXP9" s="116"/>
      <c r="PXQ9" s="116"/>
      <c r="PXR9" s="116"/>
      <c r="PXS9" s="116"/>
      <c r="PXT9" s="116"/>
      <c r="PXU9" s="116"/>
      <c r="PXV9" s="116"/>
      <c r="PXW9" s="116"/>
      <c r="PXX9" s="116"/>
      <c r="PXY9" s="116"/>
      <c r="PXZ9" s="116"/>
      <c r="PYA9" s="116"/>
      <c r="PYB9" s="116"/>
      <c r="PYC9" s="116"/>
      <c r="PYD9" s="116"/>
      <c r="PYE9" s="116"/>
      <c r="PYF9" s="116"/>
      <c r="PYG9" s="116"/>
      <c r="PYH9" s="116"/>
      <c r="PYI9" s="116"/>
      <c r="PYJ9" s="116"/>
      <c r="PYK9" s="116"/>
      <c r="PYL9" s="116"/>
      <c r="PYM9" s="116"/>
      <c r="PYN9" s="116"/>
      <c r="PYO9" s="116"/>
      <c r="PYP9" s="116"/>
      <c r="PYQ9" s="116"/>
      <c r="PYR9" s="116"/>
      <c r="PYS9" s="116"/>
      <c r="PYT9" s="116"/>
      <c r="PYU9" s="116"/>
      <c r="PYV9" s="116"/>
      <c r="PYW9" s="116"/>
      <c r="PYX9" s="116"/>
      <c r="PYY9" s="116"/>
      <c r="PYZ9" s="116"/>
      <c r="PZA9" s="116"/>
      <c r="PZB9" s="116"/>
      <c r="PZC9" s="116"/>
      <c r="PZD9" s="116"/>
      <c r="PZE9" s="116"/>
      <c r="PZF9" s="116"/>
      <c r="PZG9" s="116"/>
      <c r="PZH9" s="116"/>
      <c r="PZI9" s="116"/>
      <c r="PZJ9" s="116"/>
      <c r="PZK9" s="116"/>
      <c r="PZL9" s="116"/>
      <c r="PZM9" s="116"/>
      <c r="PZN9" s="116"/>
      <c r="PZO9" s="116"/>
      <c r="PZP9" s="116"/>
      <c r="PZQ9" s="116"/>
      <c r="PZR9" s="116"/>
      <c r="PZS9" s="116"/>
      <c r="PZT9" s="116"/>
      <c r="PZU9" s="116"/>
      <c r="PZV9" s="116"/>
      <c r="PZW9" s="116"/>
      <c r="PZX9" s="116"/>
      <c r="PZY9" s="116"/>
      <c r="PZZ9" s="116"/>
      <c r="QAA9" s="116"/>
      <c r="QAB9" s="116"/>
      <c r="QAC9" s="116"/>
      <c r="QAD9" s="116"/>
      <c r="QAE9" s="116"/>
      <c r="QAF9" s="116"/>
      <c r="QAG9" s="116"/>
      <c r="QAH9" s="116"/>
      <c r="QAI9" s="116"/>
      <c r="QAJ9" s="116"/>
      <c r="QAK9" s="116"/>
      <c r="QAL9" s="116"/>
      <c r="QAM9" s="116"/>
      <c r="QAN9" s="116"/>
      <c r="QAO9" s="116"/>
      <c r="QAP9" s="116"/>
      <c r="QAQ9" s="116"/>
      <c r="QAR9" s="116"/>
      <c r="QAS9" s="116"/>
      <c r="QAT9" s="116"/>
      <c r="QAU9" s="116"/>
      <c r="QAV9" s="116"/>
      <c r="QAW9" s="116"/>
      <c r="QAX9" s="116"/>
      <c r="QAY9" s="116"/>
      <c r="QAZ9" s="116"/>
      <c r="QBA9" s="116"/>
      <c r="QBB9" s="116"/>
      <c r="QBC9" s="116"/>
      <c r="QBD9" s="116"/>
      <c r="QBE9" s="116"/>
      <c r="QBF9" s="116"/>
      <c r="QBG9" s="116"/>
      <c r="QBH9" s="116"/>
      <c r="QBI9" s="116"/>
      <c r="QBJ9" s="116"/>
      <c r="QBK9" s="116"/>
      <c r="QBL9" s="116"/>
      <c r="QBM9" s="116"/>
      <c r="QBN9" s="116"/>
      <c r="QBO9" s="116"/>
      <c r="QBP9" s="116"/>
      <c r="QBQ9" s="116"/>
      <c r="QBR9" s="116"/>
      <c r="QBS9" s="116"/>
      <c r="QBT9" s="116"/>
      <c r="QBU9" s="116"/>
      <c r="QBV9" s="116"/>
      <c r="QBW9" s="116"/>
      <c r="QBX9" s="116"/>
      <c r="QBY9" s="116"/>
      <c r="QBZ9" s="116"/>
      <c r="QCA9" s="116"/>
      <c r="QCB9" s="116"/>
      <c r="QCC9" s="116"/>
      <c r="QCD9" s="116"/>
      <c r="QCE9" s="116"/>
      <c r="QCF9" s="116"/>
      <c r="QCG9" s="116"/>
      <c r="QCH9" s="116"/>
      <c r="QCI9" s="116"/>
      <c r="QCJ9" s="116"/>
      <c r="QCK9" s="116"/>
      <c r="QCL9" s="116"/>
      <c r="QCM9" s="116"/>
      <c r="QCN9" s="116"/>
      <c r="QCO9" s="116"/>
      <c r="QCP9" s="116"/>
      <c r="QCQ9" s="116"/>
      <c r="QCR9" s="116"/>
      <c r="QCS9" s="116"/>
      <c r="QCT9" s="116"/>
      <c r="QCU9" s="116"/>
      <c r="QCV9" s="116"/>
      <c r="QCW9" s="116"/>
      <c r="QCX9" s="116"/>
      <c r="QCY9" s="116"/>
      <c r="QCZ9" s="116"/>
      <c r="QDA9" s="116"/>
      <c r="QDB9" s="116"/>
      <c r="QDC9" s="116"/>
      <c r="QDD9" s="116"/>
      <c r="QDE9" s="116"/>
      <c r="QDF9" s="116"/>
      <c r="QDG9" s="116"/>
      <c r="QDH9" s="116"/>
      <c r="QDI9" s="116"/>
      <c r="QDJ9" s="116"/>
      <c r="QDK9" s="116"/>
      <c r="QDL9" s="116"/>
      <c r="QDM9" s="116"/>
      <c r="QDN9" s="116"/>
      <c r="QDO9" s="116"/>
      <c r="QDP9" s="116"/>
      <c r="QDQ9" s="116"/>
      <c r="QDR9" s="116"/>
      <c r="QDS9" s="116"/>
      <c r="QDT9" s="116"/>
      <c r="QDU9" s="116"/>
      <c r="QDV9" s="116"/>
      <c r="QDW9" s="116"/>
      <c r="QDX9" s="116"/>
      <c r="QDY9" s="116"/>
      <c r="QDZ9" s="116"/>
      <c r="QEA9" s="116"/>
      <c r="QEB9" s="116"/>
      <c r="QEC9" s="116"/>
      <c r="QED9" s="116"/>
      <c r="QEE9" s="116"/>
      <c r="QEF9" s="116"/>
      <c r="QEG9" s="116"/>
      <c r="QEH9" s="116"/>
      <c r="QEI9" s="116"/>
      <c r="QEJ9" s="116"/>
      <c r="QEK9" s="116"/>
      <c r="QEL9" s="116"/>
      <c r="QEM9" s="116"/>
      <c r="QEN9" s="116"/>
      <c r="QEO9" s="116"/>
      <c r="QEP9" s="116"/>
      <c r="QEQ9" s="116"/>
      <c r="QER9" s="116"/>
      <c r="QES9" s="116"/>
      <c r="QET9" s="116"/>
      <c r="QEU9" s="116"/>
      <c r="QEV9" s="116"/>
      <c r="QEW9" s="116"/>
      <c r="QEX9" s="116"/>
      <c r="QEY9" s="116"/>
      <c r="QEZ9" s="116"/>
      <c r="QFA9" s="116"/>
      <c r="QFB9" s="116"/>
      <c r="QFC9" s="116"/>
      <c r="QFD9" s="116"/>
      <c r="QFE9" s="116"/>
      <c r="QFF9" s="116"/>
      <c r="QFG9" s="116"/>
      <c r="QFH9" s="116"/>
      <c r="QFI9" s="116"/>
      <c r="QFJ9" s="116"/>
      <c r="QFK9" s="116"/>
      <c r="QFL9" s="116"/>
      <c r="QFM9" s="116"/>
      <c r="QFN9" s="116"/>
      <c r="QFO9" s="116"/>
      <c r="QFP9" s="116"/>
      <c r="QFQ9" s="116"/>
      <c r="QFR9" s="116"/>
      <c r="QFS9" s="116"/>
      <c r="QFT9" s="116"/>
      <c r="QFU9" s="116"/>
      <c r="QFV9" s="116"/>
      <c r="QFW9" s="116"/>
      <c r="QFX9" s="116"/>
      <c r="QFY9" s="116"/>
      <c r="QFZ9" s="116"/>
      <c r="QGA9" s="116"/>
      <c r="QGB9" s="116"/>
      <c r="QGC9" s="116"/>
      <c r="QGD9" s="116"/>
      <c r="QGE9" s="116"/>
      <c r="QGF9" s="116"/>
      <c r="QGG9" s="116"/>
      <c r="QGH9" s="116"/>
      <c r="QGI9" s="116"/>
      <c r="QGJ9" s="116"/>
      <c r="QGK9" s="116"/>
      <c r="QGL9" s="116"/>
      <c r="QGM9" s="116"/>
      <c r="QGN9" s="116"/>
      <c r="QGO9" s="116"/>
      <c r="QGP9" s="116"/>
      <c r="QGQ9" s="116"/>
      <c r="QGR9" s="116"/>
      <c r="QGS9" s="116"/>
      <c r="QGT9" s="116"/>
      <c r="QGU9" s="116"/>
      <c r="QGV9" s="116"/>
      <c r="QGW9" s="116"/>
      <c r="QGX9" s="116"/>
      <c r="QGY9" s="116"/>
      <c r="QGZ9" s="116"/>
      <c r="QHA9" s="116"/>
      <c r="QHB9" s="116"/>
      <c r="QHC9" s="116"/>
      <c r="QHD9" s="116"/>
      <c r="QHE9" s="116"/>
      <c r="QHF9" s="116"/>
      <c r="QHG9" s="116"/>
      <c r="QHH9" s="116"/>
      <c r="QHI9" s="116"/>
      <c r="QHJ9" s="116"/>
      <c r="QHK9" s="116"/>
      <c r="QHL9" s="116"/>
      <c r="QHM9" s="116"/>
      <c r="QHN9" s="116"/>
      <c r="QHO9" s="116"/>
      <c r="QHP9" s="116"/>
      <c r="QHQ9" s="116"/>
      <c r="QHR9" s="116"/>
      <c r="QHS9" s="116"/>
      <c r="QHT9" s="116"/>
      <c r="QHU9" s="116"/>
      <c r="QHV9" s="116"/>
      <c r="QHW9" s="116"/>
      <c r="QHX9" s="116"/>
      <c r="QHY9" s="116"/>
      <c r="QHZ9" s="116"/>
      <c r="QIA9" s="116"/>
      <c r="QIB9" s="116"/>
      <c r="QIC9" s="116"/>
      <c r="QID9" s="116"/>
      <c r="QIE9" s="116"/>
      <c r="QIF9" s="116"/>
      <c r="QIG9" s="116"/>
      <c r="QIH9" s="116"/>
      <c r="QII9" s="116"/>
      <c r="QIJ9" s="116"/>
      <c r="QIK9" s="116"/>
      <c r="QIL9" s="116"/>
      <c r="QIM9" s="116"/>
      <c r="QIN9" s="116"/>
      <c r="QIO9" s="116"/>
      <c r="QIP9" s="116"/>
      <c r="QIQ9" s="116"/>
      <c r="QIR9" s="116"/>
      <c r="QIS9" s="116"/>
      <c r="QIT9" s="116"/>
      <c r="QIU9" s="116"/>
      <c r="QIV9" s="116"/>
      <c r="QIW9" s="116"/>
      <c r="QIX9" s="116"/>
      <c r="QIY9" s="116"/>
      <c r="QIZ9" s="116"/>
      <c r="QJA9" s="116"/>
      <c r="QJB9" s="116"/>
      <c r="QJC9" s="116"/>
      <c r="QJD9" s="116"/>
      <c r="QJE9" s="116"/>
      <c r="QJF9" s="116"/>
      <c r="QJG9" s="116"/>
      <c r="QJH9" s="116"/>
      <c r="QJI9" s="116"/>
      <c r="QJJ9" s="116"/>
      <c r="QJK9" s="116"/>
      <c r="QJL9" s="116"/>
      <c r="QJM9" s="116"/>
      <c r="QJN9" s="116"/>
      <c r="QJO9" s="116"/>
      <c r="QJP9" s="116"/>
      <c r="QJQ9" s="116"/>
      <c r="QJR9" s="116"/>
      <c r="QJS9" s="116"/>
      <c r="QJT9" s="116"/>
      <c r="QJU9" s="116"/>
      <c r="QJV9" s="116"/>
      <c r="QJW9" s="116"/>
      <c r="QJX9" s="116"/>
      <c r="QJY9" s="116"/>
      <c r="QJZ9" s="116"/>
      <c r="QKA9" s="116"/>
      <c r="QKB9" s="116"/>
      <c r="QKC9" s="116"/>
      <c r="QKD9" s="116"/>
      <c r="QKE9" s="116"/>
      <c r="QKF9" s="116"/>
      <c r="QKG9" s="116"/>
      <c r="QKH9" s="116"/>
      <c r="QKI9" s="116"/>
      <c r="QKJ9" s="116"/>
      <c r="QKK9" s="116"/>
      <c r="QKL9" s="116"/>
      <c r="QKM9" s="116"/>
      <c r="QKN9" s="116"/>
      <c r="QKO9" s="116"/>
      <c r="QKP9" s="116"/>
      <c r="QKQ9" s="116"/>
      <c r="QKR9" s="116"/>
      <c r="QKS9" s="116"/>
      <c r="QKT9" s="116"/>
      <c r="QKU9" s="116"/>
      <c r="QKV9" s="116"/>
      <c r="QKW9" s="116"/>
      <c r="QKX9" s="116"/>
      <c r="QKY9" s="116"/>
      <c r="QKZ9" s="116"/>
      <c r="QLA9" s="116"/>
      <c r="QLB9" s="116"/>
      <c r="QLC9" s="116"/>
      <c r="QLD9" s="116"/>
      <c r="QLE9" s="116"/>
      <c r="QLF9" s="116"/>
      <c r="QLG9" s="116"/>
      <c r="QLH9" s="116"/>
      <c r="QLI9" s="116"/>
      <c r="QLJ9" s="116"/>
      <c r="QLK9" s="116"/>
      <c r="QLL9" s="116"/>
      <c r="QLM9" s="116"/>
      <c r="QLN9" s="116"/>
      <c r="QLO9" s="116"/>
      <c r="QLP9" s="116"/>
      <c r="QLQ9" s="116"/>
      <c r="QLR9" s="116"/>
      <c r="QLS9" s="116"/>
      <c r="QLT9" s="116"/>
      <c r="QLU9" s="116"/>
      <c r="QLV9" s="116"/>
      <c r="QLW9" s="116"/>
      <c r="QLX9" s="116"/>
      <c r="QLY9" s="116"/>
      <c r="QLZ9" s="116"/>
      <c r="QMA9" s="116"/>
      <c r="QMB9" s="116"/>
      <c r="QMC9" s="116"/>
      <c r="QMD9" s="116"/>
      <c r="QME9" s="116"/>
      <c r="QMF9" s="116"/>
      <c r="QMG9" s="116"/>
      <c r="QMH9" s="116"/>
      <c r="QMI9" s="116"/>
      <c r="QMJ9" s="116"/>
      <c r="QMK9" s="116"/>
      <c r="QML9" s="116"/>
      <c r="QMM9" s="116"/>
      <c r="QMN9" s="116"/>
      <c r="QMO9" s="116"/>
      <c r="QMP9" s="116"/>
      <c r="QMQ9" s="116"/>
      <c r="QMR9" s="116"/>
      <c r="QMS9" s="116"/>
      <c r="QMT9" s="116"/>
      <c r="QMU9" s="116"/>
      <c r="QMV9" s="116"/>
      <c r="QMW9" s="116"/>
      <c r="QMX9" s="116"/>
      <c r="QMY9" s="116"/>
      <c r="QMZ9" s="116"/>
      <c r="QNA9" s="116"/>
      <c r="QNB9" s="116"/>
      <c r="QNC9" s="116"/>
      <c r="QND9" s="116"/>
      <c r="QNE9" s="116"/>
      <c r="QNF9" s="116"/>
      <c r="QNG9" s="116"/>
      <c r="QNH9" s="116"/>
      <c r="QNI9" s="116"/>
      <c r="QNJ9" s="116"/>
      <c r="QNK9" s="116"/>
      <c r="QNL9" s="116"/>
      <c r="QNM9" s="116"/>
      <c r="QNN9" s="116"/>
      <c r="QNO9" s="116"/>
      <c r="QNP9" s="116"/>
      <c r="QNQ9" s="116"/>
      <c r="QNR9" s="116"/>
      <c r="QNS9" s="116"/>
      <c r="QNT9" s="116"/>
      <c r="QNU9" s="116"/>
      <c r="QNV9" s="116"/>
      <c r="QNW9" s="116"/>
      <c r="QNX9" s="116"/>
      <c r="QNY9" s="116"/>
      <c r="QNZ9" s="116"/>
      <c r="QOA9" s="116"/>
      <c r="QOB9" s="116"/>
      <c r="QOC9" s="116"/>
      <c r="QOD9" s="116"/>
      <c r="QOE9" s="116"/>
      <c r="QOF9" s="116"/>
      <c r="QOG9" s="116"/>
      <c r="QOH9" s="116"/>
      <c r="QOI9" s="116"/>
      <c r="QOJ9" s="116"/>
      <c r="QOK9" s="116"/>
      <c r="QOL9" s="116"/>
      <c r="QOM9" s="116"/>
      <c r="QON9" s="116"/>
      <c r="QOO9" s="116"/>
      <c r="QOP9" s="116"/>
      <c r="QOQ9" s="116"/>
      <c r="QOR9" s="116"/>
      <c r="QOS9" s="116"/>
      <c r="QOT9" s="116"/>
      <c r="QOU9" s="116"/>
      <c r="QOV9" s="116"/>
      <c r="QOW9" s="116"/>
      <c r="QOX9" s="116"/>
      <c r="QOY9" s="116"/>
      <c r="QOZ9" s="116"/>
      <c r="QPA9" s="116"/>
      <c r="QPB9" s="116"/>
      <c r="QPC9" s="116"/>
      <c r="QPD9" s="116"/>
      <c r="QPE9" s="116"/>
      <c r="QPF9" s="116"/>
      <c r="QPG9" s="116"/>
      <c r="QPH9" s="116"/>
      <c r="QPI9" s="116"/>
      <c r="QPJ9" s="116"/>
      <c r="QPK9" s="116"/>
      <c r="QPL9" s="116"/>
      <c r="QPM9" s="116"/>
      <c r="QPN9" s="116"/>
      <c r="QPO9" s="116"/>
      <c r="QPP9" s="116"/>
      <c r="QPQ9" s="116"/>
      <c r="QPR9" s="116"/>
      <c r="QPS9" s="116"/>
      <c r="QPT9" s="116"/>
      <c r="QPU9" s="116"/>
      <c r="QPV9" s="116"/>
      <c r="QPW9" s="116"/>
      <c r="QPX9" s="116"/>
      <c r="QPY9" s="116"/>
      <c r="QPZ9" s="116"/>
      <c r="QQA9" s="116"/>
      <c r="QQB9" s="116"/>
      <c r="QQC9" s="116"/>
      <c r="QQD9" s="116"/>
      <c r="QQE9" s="116"/>
      <c r="QQF9" s="116"/>
      <c r="QQG9" s="116"/>
      <c r="QQH9" s="116"/>
      <c r="QQI9" s="116"/>
      <c r="QQJ9" s="116"/>
      <c r="QQK9" s="116"/>
      <c r="QQL9" s="116"/>
      <c r="QQM9" s="116"/>
      <c r="QQN9" s="116"/>
      <c r="QQO9" s="116"/>
      <c r="QQP9" s="116"/>
      <c r="QQQ9" s="116"/>
      <c r="QQR9" s="116"/>
      <c r="QQS9" s="116"/>
      <c r="QQT9" s="116"/>
      <c r="QQU9" s="116"/>
      <c r="QQV9" s="116"/>
      <c r="QQW9" s="116"/>
      <c r="QQX9" s="116"/>
      <c r="QQY9" s="116"/>
      <c r="QQZ9" s="116"/>
      <c r="QRA9" s="116"/>
      <c r="QRB9" s="116"/>
      <c r="QRC9" s="116"/>
      <c r="QRD9" s="116"/>
      <c r="QRE9" s="116"/>
      <c r="QRF9" s="116"/>
      <c r="QRG9" s="116"/>
      <c r="QRH9" s="116"/>
      <c r="QRI9" s="116"/>
      <c r="QRJ9" s="116"/>
      <c r="QRK9" s="116"/>
      <c r="QRL9" s="116"/>
      <c r="QRM9" s="116"/>
      <c r="QRN9" s="116"/>
      <c r="QRO9" s="116"/>
      <c r="QRP9" s="116"/>
      <c r="QRQ9" s="116"/>
      <c r="QRR9" s="116"/>
      <c r="QRS9" s="116"/>
      <c r="QRT9" s="116"/>
      <c r="QRU9" s="116"/>
      <c r="QRV9" s="116"/>
      <c r="QRW9" s="116"/>
      <c r="QRX9" s="116"/>
      <c r="QRY9" s="116"/>
      <c r="QRZ9" s="116"/>
      <c r="QSA9" s="116"/>
      <c r="QSB9" s="116"/>
      <c r="QSC9" s="116"/>
      <c r="QSD9" s="116"/>
      <c r="QSE9" s="116"/>
      <c r="QSF9" s="116"/>
      <c r="QSG9" s="116"/>
      <c r="QSH9" s="116"/>
      <c r="QSI9" s="116"/>
      <c r="QSJ9" s="116"/>
      <c r="QSK9" s="116"/>
      <c r="QSL9" s="116"/>
      <c r="QSM9" s="116"/>
      <c r="QSN9" s="116"/>
      <c r="QSO9" s="116"/>
      <c r="QSP9" s="116"/>
      <c r="QSQ9" s="116"/>
      <c r="QSR9" s="116"/>
      <c r="QSS9" s="116"/>
      <c r="QST9" s="116"/>
      <c r="QSU9" s="116"/>
      <c r="QSV9" s="116"/>
      <c r="QSW9" s="116"/>
      <c r="QSX9" s="116"/>
      <c r="QSY9" s="116"/>
      <c r="QSZ9" s="116"/>
      <c r="QTA9" s="116"/>
      <c r="QTB9" s="116"/>
      <c r="QTC9" s="116"/>
      <c r="QTD9" s="116"/>
      <c r="QTE9" s="116"/>
      <c r="QTF9" s="116"/>
      <c r="QTG9" s="116"/>
      <c r="QTH9" s="116"/>
      <c r="QTI9" s="116"/>
      <c r="QTJ9" s="116"/>
      <c r="QTK9" s="116"/>
      <c r="QTL9" s="116"/>
      <c r="QTM9" s="116"/>
      <c r="QTN9" s="116"/>
      <c r="QTO9" s="116"/>
      <c r="QTP9" s="116"/>
      <c r="QTQ9" s="116"/>
      <c r="QTR9" s="116"/>
      <c r="QTS9" s="116"/>
      <c r="QTT9" s="116"/>
      <c r="QTU9" s="116"/>
      <c r="QTV9" s="116"/>
      <c r="QTW9" s="116"/>
      <c r="QTX9" s="116"/>
      <c r="QTY9" s="116"/>
      <c r="QTZ9" s="116"/>
      <c r="QUA9" s="116"/>
      <c r="QUB9" s="116"/>
      <c r="QUC9" s="116"/>
      <c r="QUD9" s="116"/>
      <c r="QUE9" s="116"/>
      <c r="QUF9" s="116"/>
      <c r="QUG9" s="116"/>
      <c r="QUH9" s="116"/>
      <c r="QUI9" s="116"/>
      <c r="QUJ9" s="116"/>
      <c r="QUK9" s="116"/>
      <c r="QUL9" s="116"/>
      <c r="QUM9" s="116"/>
      <c r="QUN9" s="116"/>
      <c r="QUO9" s="116"/>
      <c r="QUP9" s="116"/>
      <c r="QUQ9" s="116"/>
      <c r="QUR9" s="116"/>
      <c r="QUS9" s="116"/>
      <c r="QUT9" s="116"/>
      <c r="QUU9" s="116"/>
      <c r="QUV9" s="116"/>
      <c r="QUW9" s="116"/>
      <c r="QUX9" s="116"/>
      <c r="QUY9" s="116"/>
      <c r="QUZ9" s="116"/>
      <c r="QVA9" s="116"/>
      <c r="QVB9" s="116"/>
      <c r="QVC9" s="116"/>
      <c r="QVD9" s="116"/>
      <c r="QVE9" s="116"/>
      <c r="QVF9" s="116"/>
      <c r="QVG9" s="116"/>
      <c r="QVH9" s="116"/>
      <c r="QVI9" s="116"/>
      <c r="QVJ9" s="116"/>
      <c r="QVK9" s="116"/>
      <c r="QVL9" s="116"/>
      <c r="QVM9" s="116"/>
      <c r="QVN9" s="116"/>
      <c r="QVO9" s="116"/>
      <c r="QVP9" s="116"/>
      <c r="QVQ9" s="116"/>
      <c r="QVR9" s="116"/>
      <c r="QVS9" s="116"/>
      <c r="QVT9" s="116"/>
      <c r="QVU9" s="116"/>
      <c r="QVV9" s="116"/>
      <c r="QVW9" s="116"/>
      <c r="QVX9" s="116"/>
      <c r="QVY9" s="116"/>
      <c r="QVZ9" s="116"/>
      <c r="QWA9" s="116"/>
      <c r="QWB9" s="116"/>
      <c r="QWC9" s="116"/>
      <c r="QWD9" s="116"/>
      <c r="QWE9" s="116"/>
      <c r="QWF9" s="116"/>
      <c r="QWG9" s="116"/>
      <c r="QWH9" s="116"/>
      <c r="QWI9" s="116"/>
      <c r="QWJ9" s="116"/>
      <c r="QWK9" s="116"/>
      <c r="QWL9" s="116"/>
      <c r="QWM9" s="116"/>
      <c r="QWN9" s="116"/>
      <c r="QWO9" s="116"/>
      <c r="QWP9" s="116"/>
      <c r="QWQ9" s="116"/>
      <c r="QWR9" s="116"/>
      <c r="QWS9" s="116"/>
      <c r="QWT9" s="116"/>
      <c r="QWU9" s="116"/>
      <c r="QWV9" s="116"/>
      <c r="QWW9" s="116"/>
      <c r="QWX9" s="116"/>
      <c r="QWY9" s="116"/>
      <c r="QWZ9" s="116"/>
      <c r="QXA9" s="116"/>
      <c r="QXB9" s="116"/>
      <c r="QXC9" s="116"/>
      <c r="QXD9" s="116"/>
      <c r="QXE9" s="116"/>
      <c r="QXF9" s="116"/>
      <c r="QXG9" s="116"/>
      <c r="QXH9" s="116"/>
      <c r="QXI9" s="116"/>
      <c r="QXJ9" s="116"/>
      <c r="QXK9" s="116"/>
      <c r="QXL9" s="116"/>
      <c r="QXM9" s="116"/>
      <c r="QXN9" s="116"/>
      <c r="QXO9" s="116"/>
      <c r="QXP9" s="116"/>
      <c r="QXQ9" s="116"/>
      <c r="QXR9" s="116"/>
      <c r="QXS9" s="116"/>
      <c r="QXT9" s="116"/>
      <c r="QXU9" s="116"/>
      <c r="QXV9" s="116"/>
      <c r="QXW9" s="116"/>
      <c r="QXX9" s="116"/>
      <c r="QXY9" s="116"/>
      <c r="QXZ9" s="116"/>
      <c r="QYA9" s="116"/>
      <c r="QYB9" s="116"/>
      <c r="QYC9" s="116"/>
      <c r="QYD9" s="116"/>
      <c r="QYE9" s="116"/>
      <c r="QYF9" s="116"/>
      <c r="QYG9" s="116"/>
      <c r="QYH9" s="116"/>
      <c r="QYI9" s="116"/>
      <c r="QYJ9" s="116"/>
      <c r="QYK9" s="116"/>
      <c r="QYL9" s="116"/>
      <c r="QYM9" s="116"/>
      <c r="QYN9" s="116"/>
      <c r="QYO9" s="116"/>
      <c r="QYP9" s="116"/>
      <c r="QYQ9" s="116"/>
      <c r="QYR9" s="116"/>
      <c r="QYS9" s="116"/>
      <c r="QYT9" s="116"/>
      <c r="QYU9" s="116"/>
      <c r="QYV9" s="116"/>
      <c r="QYW9" s="116"/>
      <c r="QYX9" s="116"/>
      <c r="QYY9" s="116"/>
      <c r="QYZ9" s="116"/>
      <c r="QZA9" s="116"/>
      <c r="QZB9" s="116"/>
      <c r="QZC9" s="116"/>
      <c r="QZD9" s="116"/>
      <c r="QZE9" s="116"/>
      <c r="QZF9" s="116"/>
      <c r="QZG9" s="116"/>
      <c r="QZH9" s="116"/>
      <c r="QZI9" s="116"/>
      <c r="QZJ9" s="116"/>
      <c r="QZK9" s="116"/>
      <c r="QZL9" s="116"/>
      <c r="QZM9" s="116"/>
      <c r="QZN9" s="116"/>
      <c r="QZO9" s="116"/>
      <c r="QZP9" s="116"/>
      <c r="QZQ9" s="116"/>
      <c r="QZR9" s="116"/>
      <c r="QZS9" s="116"/>
      <c r="QZT9" s="116"/>
      <c r="QZU9" s="116"/>
      <c r="QZV9" s="116"/>
      <c r="QZW9" s="116"/>
      <c r="QZX9" s="116"/>
      <c r="QZY9" s="116"/>
      <c r="QZZ9" s="116"/>
      <c r="RAA9" s="116"/>
      <c r="RAB9" s="116"/>
      <c r="RAC9" s="116"/>
      <c r="RAD9" s="116"/>
      <c r="RAE9" s="116"/>
      <c r="RAF9" s="116"/>
      <c r="RAG9" s="116"/>
      <c r="RAH9" s="116"/>
      <c r="RAI9" s="116"/>
      <c r="RAJ9" s="116"/>
      <c r="RAK9" s="116"/>
      <c r="RAL9" s="116"/>
      <c r="RAM9" s="116"/>
      <c r="RAN9" s="116"/>
      <c r="RAO9" s="116"/>
      <c r="RAP9" s="116"/>
      <c r="RAQ9" s="116"/>
      <c r="RAR9" s="116"/>
      <c r="RAS9" s="116"/>
      <c r="RAT9" s="116"/>
      <c r="RAU9" s="116"/>
      <c r="RAV9" s="116"/>
      <c r="RAW9" s="116"/>
      <c r="RAX9" s="116"/>
      <c r="RAY9" s="116"/>
      <c r="RAZ9" s="116"/>
      <c r="RBA9" s="116"/>
      <c r="RBB9" s="116"/>
      <c r="RBC9" s="116"/>
      <c r="RBD9" s="116"/>
      <c r="RBE9" s="116"/>
      <c r="RBF9" s="116"/>
      <c r="RBG9" s="116"/>
      <c r="RBH9" s="116"/>
      <c r="RBI9" s="116"/>
      <c r="RBJ9" s="116"/>
      <c r="RBK9" s="116"/>
      <c r="RBL9" s="116"/>
      <c r="RBM9" s="116"/>
      <c r="RBN9" s="116"/>
      <c r="RBO9" s="116"/>
      <c r="RBP9" s="116"/>
      <c r="RBQ9" s="116"/>
      <c r="RBR9" s="116"/>
      <c r="RBS9" s="116"/>
      <c r="RBT9" s="116"/>
      <c r="RBU9" s="116"/>
      <c r="RBV9" s="116"/>
      <c r="RBW9" s="116"/>
      <c r="RBX9" s="116"/>
      <c r="RBY9" s="116"/>
      <c r="RBZ9" s="116"/>
      <c r="RCA9" s="116"/>
      <c r="RCB9" s="116"/>
      <c r="RCC9" s="116"/>
      <c r="RCD9" s="116"/>
      <c r="RCE9" s="116"/>
      <c r="RCF9" s="116"/>
      <c r="RCG9" s="116"/>
      <c r="RCH9" s="116"/>
      <c r="RCI9" s="116"/>
      <c r="RCJ9" s="116"/>
      <c r="RCK9" s="116"/>
      <c r="RCL9" s="116"/>
      <c r="RCM9" s="116"/>
      <c r="RCN9" s="116"/>
      <c r="RCO9" s="116"/>
      <c r="RCP9" s="116"/>
      <c r="RCQ9" s="116"/>
      <c r="RCR9" s="116"/>
      <c r="RCS9" s="116"/>
      <c r="RCT9" s="116"/>
      <c r="RCU9" s="116"/>
      <c r="RCV9" s="116"/>
      <c r="RCW9" s="116"/>
      <c r="RCX9" s="116"/>
      <c r="RCY9" s="116"/>
      <c r="RCZ9" s="116"/>
      <c r="RDA9" s="116"/>
      <c r="RDB9" s="116"/>
      <c r="RDC9" s="116"/>
      <c r="RDD9" s="116"/>
      <c r="RDE9" s="116"/>
      <c r="RDF9" s="116"/>
      <c r="RDG9" s="116"/>
      <c r="RDH9" s="116"/>
      <c r="RDI9" s="116"/>
      <c r="RDJ9" s="116"/>
      <c r="RDK9" s="116"/>
      <c r="RDL9" s="116"/>
      <c r="RDM9" s="116"/>
      <c r="RDN9" s="116"/>
      <c r="RDO9" s="116"/>
      <c r="RDP9" s="116"/>
      <c r="RDQ9" s="116"/>
      <c r="RDR9" s="116"/>
      <c r="RDS9" s="116"/>
      <c r="RDT9" s="116"/>
      <c r="RDU9" s="116"/>
      <c r="RDV9" s="116"/>
      <c r="RDW9" s="116"/>
      <c r="RDX9" s="116"/>
      <c r="RDY9" s="116"/>
      <c r="RDZ9" s="116"/>
      <c r="REA9" s="116"/>
      <c r="REB9" s="116"/>
      <c r="REC9" s="116"/>
      <c r="RED9" s="116"/>
      <c r="REE9" s="116"/>
      <c r="REF9" s="116"/>
      <c r="REG9" s="116"/>
      <c r="REH9" s="116"/>
      <c r="REI9" s="116"/>
      <c r="REJ9" s="116"/>
      <c r="REK9" s="116"/>
      <c r="REL9" s="116"/>
      <c r="REM9" s="116"/>
      <c r="REN9" s="116"/>
      <c r="REO9" s="116"/>
      <c r="REP9" s="116"/>
      <c r="REQ9" s="116"/>
      <c r="RER9" s="116"/>
      <c r="RES9" s="116"/>
      <c r="RET9" s="116"/>
      <c r="REU9" s="116"/>
      <c r="REV9" s="116"/>
      <c r="REW9" s="116"/>
      <c r="REX9" s="116"/>
      <c r="REY9" s="116"/>
      <c r="REZ9" s="116"/>
      <c r="RFA9" s="116"/>
      <c r="RFB9" s="116"/>
      <c r="RFC9" s="116"/>
      <c r="RFD9" s="116"/>
      <c r="RFE9" s="116"/>
      <c r="RFF9" s="116"/>
      <c r="RFG9" s="116"/>
      <c r="RFH9" s="116"/>
      <c r="RFI9" s="116"/>
      <c r="RFJ9" s="116"/>
      <c r="RFK9" s="116"/>
      <c r="RFL9" s="116"/>
      <c r="RFM9" s="116"/>
      <c r="RFN9" s="116"/>
      <c r="RFO9" s="116"/>
      <c r="RFP9" s="116"/>
      <c r="RFQ9" s="116"/>
      <c r="RFR9" s="116"/>
      <c r="RFS9" s="116"/>
      <c r="RFT9" s="116"/>
      <c r="RFU9" s="116"/>
      <c r="RFV9" s="116"/>
      <c r="RFW9" s="116"/>
      <c r="RFX9" s="116"/>
      <c r="RFY9" s="116"/>
      <c r="RFZ9" s="116"/>
      <c r="RGA9" s="116"/>
      <c r="RGB9" s="116"/>
      <c r="RGC9" s="116"/>
      <c r="RGD9" s="116"/>
      <c r="RGE9" s="116"/>
      <c r="RGF9" s="116"/>
      <c r="RGG9" s="116"/>
      <c r="RGH9" s="116"/>
      <c r="RGI9" s="116"/>
      <c r="RGJ9" s="116"/>
      <c r="RGK9" s="116"/>
      <c r="RGL9" s="116"/>
      <c r="RGM9" s="116"/>
      <c r="RGN9" s="116"/>
      <c r="RGO9" s="116"/>
      <c r="RGP9" s="116"/>
      <c r="RGQ9" s="116"/>
      <c r="RGR9" s="116"/>
      <c r="RGS9" s="116"/>
      <c r="RGT9" s="116"/>
      <c r="RGU9" s="116"/>
      <c r="RGV9" s="116"/>
      <c r="RGW9" s="116"/>
      <c r="RGX9" s="116"/>
      <c r="RGY9" s="116"/>
      <c r="RGZ9" s="116"/>
      <c r="RHA9" s="116"/>
      <c r="RHB9" s="116"/>
      <c r="RHC9" s="116"/>
      <c r="RHD9" s="116"/>
      <c r="RHE9" s="116"/>
      <c r="RHF9" s="116"/>
      <c r="RHG9" s="116"/>
      <c r="RHH9" s="116"/>
      <c r="RHI9" s="116"/>
      <c r="RHJ9" s="116"/>
      <c r="RHK9" s="116"/>
      <c r="RHL9" s="116"/>
      <c r="RHM9" s="116"/>
      <c r="RHN9" s="116"/>
      <c r="RHO9" s="116"/>
      <c r="RHP9" s="116"/>
      <c r="RHQ9" s="116"/>
      <c r="RHR9" s="116"/>
      <c r="RHS9" s="116"/>
      <c r="RHT9" s="116"/>
      <c r="RHU9" s="116"/>
      <c r="RHV9" s="116"/>
      <c r="RHW9" s="116"/>
      <c r="RHX9" s="116"/>
      <c r="RHY9" s="116"/>
      <c r="RHZ9" s="116"/>
      <c r="RIA9" s="116"/>
      <c r="RIB9" s="116"/>
      <c r="RIC9" s="116"/>
      <c r="RID9" s="116"/>
      <c r="RIE9" s="116"/>
      <c r="RIF9" s="116"/>
      <c r="RIG9" s="116"/>
      <c r="RIH9" s="116"/>
      <c r="RII9" s="116"/>
      <c r="RIJ9" s="116"/>
      <c r="RIK9" s="116"/>
      <c r="RIL9" s="116"/>
      <c r="RIM9" s="116"/>
      <c r="RIN9" s="116"/>
      <c r="RIO9" s="116"/>
      <c r="RIP9" s="116"/>
      <c r="RIQ9" s="116"/>
      <c r="RIR9" s="116"/>
      <c r="RIS9" s="116"/>
      <c r="RIT9" s="116"/>
      <c r="RIU9" s="116"/>
      <c r="RIV9" s="116"/>
      <c r="RIW9" s="116"/>
      <c r="RIX9" s="116"/>
      <c r="RIY9" s="116"/>
      <c r="RIZ9" s="116"/>
      <c r="RJA9" s="116"/>
      <c r="RJB9" s="116"/>
      <c r="RJC9" s="116"/>
      <c r="RJD9" s="116"/>
      <c r="RJE9" s="116"/>
      <c r="RJF9" s="116"/>
      <c r="RJG9" s="116"/>
      <c r="RJH9" s="116"/>
      <c r="RJI9" s="116"/>
      <c r="RJJ9" s="116"/>
      <c r="RJK9" s="116"/>
      <c r="RJL9" s="116"/>
      <c r="RJM9" s="116"/>
      <c r="RJN9" s="116"/>
      <c r="RJO9" s="116"/>
      <c r="RJP9" s="116"/>
      <c r="RJQ9" s="116"/>
      <c r="RJR9" s="116"/>
      <c r="RJS9" s="116"/>
      <c r="RJT9" s="116"/>
      <c r="RJU9" s="116"/>
      <c r="RJV9" s="116"/>
      <c r="RJW9" s="116"/>
      <c r="RJX9" s="116"/>
      <c r="RJY9" s="116"/>
      <c r="RJZ9" s="116"/>
      <c r="RKA9" s="116"/>
      <c r="RKB9" s="116"/>
      <c r="RKC9" s="116"/>
      <c r="RKD9" s="116"/>
      <c r="RKE9" s="116"/>
      <c r="RKF9" s="116"/>
      <c r="RKG9" s="116"/>
      <c r="RKH9" s="116"/>
      <c r="RKI9" s="116"/>
      <c r="RKJ9" s="116"/>
      <c r="RKK9" s="116"/>
      <c r="RKL9" s="116"/>
      <c r="RKM9" s="116"/>
      <c r="RKN9" s="116"/>
      <c r="RKO9" s="116"/>
      <c r="RKP9" s="116"/>
      <c r="RKQ9" s="116"/>
      <c r="RKR9" s="116"/>
      <c r="RKS9" s="116"/>
      <c r="RKT9" s="116"/>
      <c r="RKU9" s="116"/>
      <c r="RKV9" s="116"/>
      <c r="RKW9" s="116"/>
      <c r="RKX9" s="116"/>
      <c r="RKY9" s="116"/>
      <c r="RKZ9" s="116"/>
      <c r="RLA9" s="116"/>
      <c r="RLB9" s="116"/>
      <c r="RLC9" s="116"/>
      <c r="RLD9" s="116"/>
      <c r="RLE9" s="116"/>
      <c r="RLF9" s="116"/>
      <c r="RLG9" s="116"/>
      <c r="RLH9" s="116"/>
      <c r="RLI9" s="116"/>
      <c r="RLJ9" s="116"/>
      <c r="RLK9" s="116"/>
      <c r="RLL9" s="116"/>
      <c r="RLM9" s="116"/>
      <c r="RLN9" s="116"/>
      <c r="RLO9" s="116"/>
      <c r="RLP9" s="116"/>
      <c r="RLQ9" s="116"/>
      <c r="RLR9" s="116"/>
      <c r="RLS9" s="116"/>
      <c r="RLT9" s="116"/>
      <c r="RLU9" s="116"/>
      <c r="RLV9" s="116"/>
      <c r="RLW9" s="116"/>
      <c r="RLX9" s="116"/>
      <c r="RLY9" s="116"/>
      <c r="RLZ9" s="116"/>
      <c r="RMA9" s="116"/>
      <c r="RMB9" s="116"/>
      <c r="RMC9" s="116"/>
      <c r="RMD9" s="116"/>
      <c r="RME9" s="116"/>
      <c r="RMF9" s="116"/>
      <c r="RMG9" s="116"/>
      <c r="RMH9" s="116"/>
      <c r="RMI9" s="116"/>
      <c r="RMJ9" s="116"/>
      <c r="RMK9" s="116"/>
      <c r="RML9" s="116"/>
      <c r="RMM9" s="116"/>
      <c r="RMN9" s="116"/>
      <c r="RMO9" s="116"/>
      <c r="RMP9" s="116"/>
      <c r="RMQ9" s="116"/>
      <c r="RMR9" s="116"/>
      <c r="RMS9" s="116"/>
      <c r="RMT9" s="116"/>
      <c r="RMU9" s="116"/>
      <c r="RMV9" s="116"/>
      <c r="RMW9" s="116"/>
      <c r="RMX9" s="116"/>
      <c r="RMY9" s="116"/>
      <c r="RMZ9" s="116"/>
      <c r="RNA9" s="116"/>
      <c r="RNB9" s="116"/>
      <c r="RNC9" s="116"/>
      <c r="RND9" s="116"/>
      <c r="RNE9" s="116"/>
      <c r="RNF9" s="116"/>
      <c r="RNG9" s="116"/>
      <c r="RNH9" s="116"/>
      <c r="RNI9" s="116"/>
      <c r="RNJ9" s="116"/>
      <c r="RNK9" s="116"/>
      <c r="RNL9" s="116"/>
      <c r="RNM9" s="116"/>
      <c r="RNN9" s="116"/>
      <c r="RNO9" s="116"/>
      <c r="RNP9" s="116"/>
      <c r="RNQ9" s="116"/>
      <c r="RNR9" s="116"/>
      <c r="RNS9" s="116"/>
      <c r="RNT9" s="116"/>
      <c r="RNU9" s="116"/>
      <c r="RNV9" s="116"/>
      <c r="RNW9" s="116"/>
      <c r="RNX9" s="116"/>
      <c r="RNY9" s="116"/>
      <c r="RNZ9" s="116"/>
      <c r="ROA9" s="116"/>
      <c r="ROB9" s="116"/>
      <c r="ROC9" s="116"/>
      <c r="ROD9" s="116"/>
      <c r="ROE9" s="116"/>
      <c r="ROF9" s="116"/>
      <c r="ROG9" s="116"/>
      <c r="ROH9" s="116"/>
      <c r="ROI9" s="116"/>
      <c r="ROJ9" s="116"/>
      <c r="ROK9" s="116"/>
      <c r="ROL9" s="116"/>
      <c r="ROM9" s="116"/>
      <c r="RON9" s="116"/>
      <c r="ROO9" s="116"/>
      <c r="ROP9" s="116"/>
      <c r="ROQ9" s="116"/>
      <c r="ROR9" s="116"/>
      <c r="ROS9" s="116"/>
      <c r="ROT9" s="116"/>
      <c r="ROU9" s="116"/>
      <c r="ROV9" s="116"/>
      <c r="ROW9" s="116"/>
      <c r="ROX9" s="116"/>
      <c r="ROY9" s="116"/>
      <c r="ROZ9" s="116"/>
      <c r="RPA9" s="116"/>
      <c r="RPB9" s="116"/>
      <c r="RPC9" s="116"/>
      <c r="RPD9" s="116"/>
      <c r="RPE9" s="116"/>
      <c r="RPF9" s="116"/>
      <c r="RPG9" s="116"/>
      <c r="RPH9" s="116"/>
      <c r="RPI9" s="116"/>
      <c r="RPJ9" s="116"/>
      <c r="RPK9" s="116"/>
      <c r="RPL9" s="116"/>
      <c r="RPM9" s="116"/>
      <c r="RPN9" s="116"/>
      <c r="RPO9" s="116"/>
      <c r="RPP9" s="116"/>
      <c r="RPQ9" s="116"/>
      <c r="RPR9" s="116"/>
      <c r="RPS9" s="116"/>
      <c r="RPT9" s="116"/>
      <c r="RPU9" s="116"/>
      <c r="RPV9" s="116"/>
      <c r="RPW9" s="116"/>
      <c r="RPX9" s="116"/>
      <c r="RPY9" s="116"/>
      <c r="RPZ9" s="116"/>
      <c r="RQA9" s="116"/>
      <c r="RQB9" s="116"/>
      <c r="RQC9" s="116"/>
      <c r="RQD9" s="116"/>
      <c r="RQE9" s="116"/>
      <c r="RQF9" s="116"/>
      <c r="RQG9" s="116"/>
      <c r="RQH9" s="116"/>
      <c r="RQI9" s="116"/>
      <c r="RQJ9" s="116"/>
      <c r="RQK9" s="116"/>
      <c r="RQL9" s="116"/>
      <c r="RQM9" s="116"/>
      <c r="RQN9" s="116"/>
      <c r="RQO9" s="116"/>
      <c r="RQP9" s="116"/>
      <c r="RQQ9" s="116"/>
      <c r="RQR9" s="116"/>
      <c r="RQS9" s="116"/>
      <c r="RQT9" s="116"/>
      <c r="RQU9" s="116"/>
      <c r="RQV9" s="116"/>
      <c r="RQW9" s="116"/>
      <c r="RQX9" s="116"/>
      <c r="RQY9" s="116"/>
      <c r="RQZ9" s="116"/>
      <c r="RRA9" s="116"/>
      <c r="RRB9" s="116"/>
      <c r="RRC9" s="116"/>
      <c r="RRD9" s="116"/>
      <c r="RRE9" s="116"/>
      <c r="RRF9" s="116"/>
      <c r="RRG9" s="116"/>
      <c r="RRH9" s="116"/>
      <c r="RRI9" s="116"/>
      <c r="RRJ9" s="116"/>
      <c r="RRK9" s="116"/>
      <c r="RRL9" s="116"/>
      <c r="RRM9" s="116"/>
      <c r="RRN9" s="116"/>
      <c r="RRO9" s="116"/>
      <c r="RRP9" s="116"/>
      <c r="RRQ9" s="116"/>
      <c r="RRR9" s="116"/>
      <c r="RRS9" s="116"/>
      <c r="RRT9" s="116"/>
      <c r="RRU9" s="116"/>
      <c r="RRV9" s="116"/>
      <c r="RRW9" s="116"/>
      <c r="RRX9" s="116"/>
      <c r="RRY9" s="116"/>
      <c r="RRZ9" s="116"/>
      <c r="RSA9" s="116"/>
      <c r="RSB9" s="116"/>
      <c r="RSC9" s="116"/>
      <c r="RSD9" s="116"/>
      <c r="RSE9" s="116"/>
      <c r="RSF9" s="116"/>
      <c r="RSG9" s="116"/>
      <c r="RSH9" s="116"/>
      <c r="RSI9" s="116"/>
      <c r="RSJ9" s="116"/>
      <c r="RSK9" s="116"/>
      <c r="RSL9" s="116"/>
      <c r="RSM9" s="116"/>
      <c r="RSN9" s="116"/>
      <c r="RSO9" s="116"/>
      <c r="RSP9" s="116"/>
      <c r="RSQ9" s="116"/>
      <c r="RSR9" s="116"/>
      <c r="RSS9" s="116"/>
      <c r="RST9" s="116"/>
      <c r="RSU9" s="116"/>
      <c r="RSV9" s="116"/>
      <c r="RSW9" s="116"/>
      <c r="RSX9" s="116"/>
      <c r="RSY9" s="116"/>
      <c r="RSZ9" s="116"/>
      <c r="RTA9" s="116"/>
      <c r="RTB9" s="116"/>
      <c r="RTC9" s="116"/>
      <c r="RTD9" s="116"/>
      <c r="RTE9" s="116"/>
      <c r="RTF9" s="116"/>
      <c r="RTG9" s="116"/>
      <c r="RTH9" s="116"/>
      <c r="RTI9" s="116"/>
      <c r="RTJ9" s="116"/>
      <c r="RTK9" s="116"/>
      <c r="RTL9" s="116"/>
      <c r="RTM9" s="116"/>
      <c r="RTN9" s="116"/>
      <c r="RTO9" s="116"/>
      <c r="RTP9" s="116"/>
      <c r="RTQ9" s="116"/>
      <c r="RTR9" s="116"/>
      <c r="RTS9" s="116"/>
      <c r="RTT9" s="116"/>
      <c r="RTU9" s="116"/>
      <c r="RTV9" s="116"/>
      <c r="RTW9" s="116"/>
      <c r="RTX9" s="116"/>
      <c r="RTY9" s="116"/>
      <c r="RTZ9" s="116"/>
      <c r="RUA9" s="116"/>
      <c r="RUB9" s="116"/>
      <c r="RUC9" s="116"/>
      <c r="RUD9" s="116"/>
      <c r="RUE9" s="116"/>
      <c r="RUF9" s="116"/>
      <c r="RUG9" s="116"/>
      <c r="RUH9" s="116"/>
      <c r="RUI9" s="116"/>
      <c r="RUJ9" s="116"/>
      <c r="RUK9" s="116"/>
      <c r="RUL9" s="116"/>
      <c r="RUM9" s="116"/>
      <c r="RUN9" s="116"/>
      <c r="RUO9" s="116"/>
      <c r="RUP9" s="116"/>
      <c r="RUQ9" s="116"/>
      <c r="RUR9" s="116"/>
      <c r="RUS9" s="116"/>
      <c r="RUT9" s="116"/>
      <c r="RUU9" s="116"/>
      <c r="RUV9" s="116"/>
      <c r="RUW9" s="116"/>
      <c r="RUX9" s="116"/>
      <c r="RUY9" s="116"/>
      <c r="RUZ9" s="116"/>
      <c r="RVA9" s="116"/>
      <c r="RVB9" s="116"/>
      <c r="RVC9" s="116"/>
      <c r="RVD9" s="116"/>
      <c r="RVE9" s="116"/>
      <c r="RVF9" s="116"/>
      <c r="RVG9" s="116"/>
      <c r="RVH9" s="116"/>
      <c r="RVI9" s="116"/>
      <c r="RVJ9" s="116"/>
      <c r="RVK9" s="116"/>
      <c r="RVL9" s="116"/>
      <c r="RVM9" s="116"/>
      <c r="RVN9" s="116"/>
      <c r="RVO9" s="116"/>
      <c r="RVP9" s="116"/>
      <c r="RVQ9" s="116"/>
      <c r="RVR9" s="116"/>
      <c r="RVS9" s="116"/>
      <c r="RVT9" s="116"/>
      <c r="RVU9" s="116"/>
      <c r="RVV9" s="116"/>
      <c r="RVW9" s="116"/>
      <c r="RVX9" s="116"/>
      <c r="RVY9" s="116"/>
      <c r="RVZ9" s="116"/>
      <c r="RWA9" s="116"/>
      <c r="RWB9" s="116"/>
      <c r="RWC9" s="116"/>
      <c r="RWD9" s="116"/>
      <c r="RWE9" s="116"/>
      <c r="RWF9" s="116"/>
      <c r="RWG9" s="116"/>
      <c r="RWH9" s="116"/>
      <c r="RWI9" s="116"/>
      <c r="RWJ9" s="116"/>
      <c r="RWK9" s="116"/>
      <c r="RWL9" s="116"/>
      <c r="RWM9" s="116"/>
      <c r="RWN9" s="116"/>
      <c r="RWO9" s="116"/>
      <c r="RWP9" s="116"/>
      <c r="RWQ9" s="116"/>
      <c r="RWR9" s="116"/>
      <c r="RWS9" s="116"/>
      <c r="RWT9" s="116"/>
      <c r="RWU9" s="116"/>
      <c r="RWV9" s="116"/>
      <c r="RWW9" s="116"/>
      <c r="RWX9" s="116"/>
      <c r="RWY9" s="116"/>
      <c r="RWZ9" s="116"/>
      <c r="RXA9" s="116"/>
      <c r="RXB9" s="116"/>
      <c r="RXC9" s="116"/>
      <c r="RXD9" s="116"/>
      <c r="RXE9" s="116"/>
      <c r="RXF9" s="116"/>
      <c r="RXG9" s="116"/>
      <c r="RXH9" s="116"/>
      <c r="RXI9" s="116"/>
      <c r="RXJ9" s="116"/>
      <c r="RXK9" s="116"/>
      <c r="RXL9" s="116"/>
      <c r="RXM9" s="116"/>
      <c r="RXN9" s="116"/>
      <c r="RXO9" s="116"/>
      <c r="RXP9" s="116"/>
      <c r="RXQ9" s="116"/>
      <c r="RXR9" s="116"/>
      <c r="RXS9" s="116"/>
      <c r="RXT9" s="116"/>
      <c r="RXU9" s="116"/>
      <c r="RXV9" s="116"/>
      <c r="RXW9" s="116"/>
      <c r="RXX9" s="116"/>
      <c r="RXY9" s="116"/>
      <c r="RXZ9" s="116"/>
      <c r="RYA9" s="116"/>
      <c r="RYB9" s="116"/>
      <c r="RYC9" s="116"/>
      <c r="RYD9" s="116"/>
      <c r="RYE9" s="116"/>
      <c r="RYF9" s="116"/>
      <c r="RYG9" s="116"/>
      <c r="RYH9" s="116"/>
      <c r="RYI9" s="116"/>
      <c r="RYJ9" s="116"/>
      <c r="RYK9" s="116"/>
      <c r="RYL9" s="116"/>
      <c r="RYM9" s="116"/>
      <c r="RYN9" s="116"/>
      <c r="RYO9" s="116"/>
      <c r="RYP9" s="116"/>
      <c r="RYQ9" s="116"/>
      <c r="RYR9" s="116"/>
      <c r="RYS9" s="116"/>
      <c r="RYT9" s="116"/>
      <c r="RYU9" s="116"/>
      <c r="RYV9" s="116"/>
      <c r="RYW9" s="116"/>
      <c r="RYX9" s="116"/>
      <c r="RYY9" s="116"/>
      <c r="RYZ9" s="116"/>
      <c r="RZA9" s="116"/>
      <c r="RZB9" s="116"/>
      <c r="RZC9" s="116"/>
      <c r="RZD9" s="116"/>
      <c r="RZE9" s="116"/>
      <c r="RZF9" s="116"/>
      <c r="RZG9" s="116"/>
      <c r="RZH9" s="116"/>
      <c r="RZI9" s="116"/>
      <c r="RZJ9" s="116"/>
      <c r="RZK9" s="116"/>
      <c r="RZL9" s="116"/>
      <c r="RZM9" s="116"/>
      <c r="RZN9" s="116"/>
      <c r="RZO9" s="116"/>
      <c r="RZP9" s="116"/>
      <c r="RZQ9" s="116"/>
      <c r="RZR9" s="116"/>
      <c r="RZS9" s="116"/>
      <c r="RZT9" s="116"/>
      <c r="RZU9" s="116"/>
      <c r="RZV9" s="116"/>
      <c r="RZW9" s="116"/>
      <c r="RZX9" s="116"/>
      <c r="RZY9" s="116"/>
      <c r="RZZ9" s="116"/>
      <c r="SAA9" s="116"/>
      <c r="SAB9" s="116"/>
      <c r="SAC9" s="116"/>
      <c r="SAD9" s="116"/>
      <c r="SAE9" s="116"/>
      <c r="SAF9" s="116"/>
      <c r="SAG9" s="116"/>
      <c r="SAH9" s="116"/>
      <c r="SAI9" s="116"/>
      <c r="SAJ9" s="116"/>
      <c r="SAK9" s="116"/>
      <c r="SAL9" s="116"/>
      <c r="SAM9" s="116"/>
      <c r="SAN9" s="116"/>
      <c r="SAO9" s="116"/>
      <c r="SAP9" s="116"/>
      <c r="SAQ9" s="116"/>
      <c r="SAR9" s="116"/>
      <c r="SAS9" s="116"/>
      <c r="SAT9" s="116"/>
      <c r="SAU9" s="116"/>
      <c r="SAV9" s="116"/>
      <c r="SAW9" s="116"/>
      <c r="SAX9" s="116"/>
      <c r="SAY9" s="116"/>
      <c r="SAZ9" s="116"/>
      <c r="SBA9" s="116"/>
      <c r="SBB9" s="116"/>
      <c r="SBC9" s="116"/>
      <c r="SBD9" s="116"/>
      <c r="SBE9" s="116"/>
      <c r="SBF9" s="116"/>
      <c r="SBG9" s="116"/>
      <c r="SBH9" s="116"/>
      <c r="SBI9" s="116"/>
      <c r="SBJ9" s="116"/>
      <c r="SBK9" s="116"/>
      <c r="SBL9" s="116"/>
      <c r="SBM9" s="116"/>
      <c r="SBN9" s="116"/>
      <c r="SBO9" s="116"/>
      <c r="SBP9" s="116"/>
      <c r="SBQ9" s="116"/>
      <c r="SBR9" s="116"/>
      <c r="SBS9" s="116"/>
      <c r="SBT9" s="116"/>
      <c r="SBU9" s="116"/>
      <c r="SBV9" s="116"/>
      <c r="SBW9" s="116"/>
      <c r="SBX9" s="116"/>
      <c r="SBY9" s="116"/>
      <c r="SBZ9" s="116"/>
      <c r="SCA9" s="116"/>
      <c r="SCB9" s="116"/>
      <c r="SCC9" s="116"/>
      <c r="SCD9" s="116"/>
      <c r="SCE9" s="116"/>
      <c r="SCF9" s="116"/>
      <c r="SCG9" s="116"/>
      <c r="SCH9" s="116"/>
      <c r="SCI9" s="116"/>
      <c r="SCJ9" s="116"/>
      <c r="SCK9" s="116"/>
      <c r="SCL9" s="116"/>
      <c r="SCM9" s="116"/>
      <c r="SCN9" s="116"/>
      <c r="SCO9" s="116"/>
      <c r="SCP9" s="116"/>
      <c r="SCQ9" s="116"/>
      <c r="SCR9" s="116"/>
      <c r="SCS9" s="116"/>
      <c r="SCT9" s="116"/>
      <c r="SCU9" s="116"/>
      <c r="SCV9" s="116"/>
      <c r="SCW9" s="116"/>
      <c r="SCX9" s="116"/>
      <c r="SCY9" s="116"/>
      <c r="SCZ9" s="116"/>
      <c r="SDA9" s="116"/>
      <c r="SDB9" s="116"/>
      <c r="SDC9" s="116"/>
      <c r="SDD9" s="116"/>
      <c r="SDE9" s="116"/>
      <c r="SDF9" s="116"/>
      <c r="SDG9" s="116"/>
      <c r="SDH9" s="116"/>
      <c r="SDI9" s="116"/>
      <c r="SDJ9" s="116"/>
      <c r="SDK9" s="116"/>
      <c r="SDL9" s="116"/>
      <c r="SDM9" s="116"/>
      <c r="SDN9" s="116"/>
      <c r="SDO9" s="116"/>
      <c r="SDP9" s="116"/>
      <c r="SDQ9" s="116"/>
      <c r="SDR9" s="116"/>
      <c r="SDS9" s="116"/>
      <c r="SDT9" s="116"/>
      <c r="SDU9" s="116"/>
      <c r="SDV9" s="116"/>
      <c r="SDW9" s="116"/>
      <c r="SDX9" s="116"/>
      <c r="SDY9" s="116"/>
      <c r="SDZ9" s="116"/>
      <c r="SEA9" s="116"/>
      <c r="SEB9" s="116"/>
      <c r="SEC9" s="116"/>
      <c r="SED9" s="116"/>
      <c r="SEE9" s="116"/>
      <c r="SEF9" s="116"/>
      <c r="SEG9" s="116"/>
      <c r="SEH9" s="116"/>
      <c r="SEI9" s="116"/>
      <c r="SEJ9" s="116"/>
      <c r="SEK9" s="116"/>
      <c r="SEL9" s="116"/>
      <c r="SEM9" s="116"/>
      <c r="SEN9" s="116"/>
      <c r="SEO9" s="116"/>
      <c r="SEP9" s="116"/>
      <c r="SEQ9" s="116"/>
      <c r="SER9" s="116"/>
      <c r="SES9" s="116"/>
      <c r="SET9" s="116"/>
      <c r="SEU9" s="116"/>
      <c r="SEV9" s="116"/>
      <c r="SEW9" s="116"/>
      <c r="SEX9" s="116"/>
      <c r="SEY9" s="116"/>
      <c r="SEZ9" s="116"/>
      <c r="SFA9" s="116"/>
      <c r="SFB9" s="116"/>
      <c r="SFC9" s="116"/>
      <c r="SFD9" s="116"/>
      <c r="SFE9" s="116"/>
      <c r="SFF9" s="116"/>
      <c r="SFG9" s="116"/>
      <c r="SFH9" s="116"/>
      <c r="SFI9" s="116"/>
      <c r="SFJ9" s="116"/>
      <c r="SFK9" s="116"/>
      <c r="SFL9" s="116"/>
      <c r="SFM9" s="116"/>
      <c r="SFN9" s="116"/>
      <c r="SFO9" s="116"/>
      <c r="SFP9" s="116"/>
      <c r="SFQ9" s="116"/>
      <c r="SFR9" s="116"/>
      <c r="SFS9" s="116"/>
      <c r="SFT9" s="116"/>
      <c r="SFU9" s="116"/>
      <c r="SFV9" s="116"/>
      <c r="SFW9" s="116"/>
      <c r="SFX9" s="116"/>
      <c r="SFY9" s="116"/>
      <c r="SFZ9" s="116"/>
      <c r="SGA9" s="116"/>
      <c r="SGB9" s="116"/>
      <c r="SGC9" s="116"/>
      <c r="SGD9" s="116"/>
      <c r="SGE9" s="116"/>
      <c r="SGF9" s="116"/>
      <c r="SGG9" s="116"/>
      <c r="SGH9" s="116"/>
      <c r="SGI9" s="116"/>
      <c r="SGJ9" s="116"/>
      <c r="SGK9" s="116"/>
      <c r="SGL9" s="116"/>
      <c r="SGM9" s="116"/>
      <c r="SGN9" s="116"/>
      <c r="SGO9" s="116"/>
      <c r="SGP9" s="116"/>
      <c r="SGQ9" s="116"/>
      <c r="SGR9" s="116"/>
      <c r="SGS9" s="116"/>
      <c r="SGT9" s="116"/>
      <c r="SGU9" s="116"/>
      <c r="SGV9" s="116"/>
      <c r="SGW9" s="116"/>
      <c r="SGX9" s="116"/>
      <c r="SGY9" s="116"/>
      <c r="SGZ9" s="116"/>
      <c r="SHA9" s="116"/>
      <c r="SHB9" s="116"/>
      <c r="SHC9" s="116"/>
      <c r="SHD9" s="116"/>
      <c r="SHE9" s="116"/>
      <c r="SHF9" s="116"/>
      <c r="SHG9" s="116"/>
      <c r="SHH9" s="116"/>
      <c r="SHI9" s="116"/>
      <c r="SHJ9" s="116"/>
      <c r="SHK9" s="116"/>
      <c r="SHL9" s="116"/>
      <c r="SHM9" s="116"/>
      <c r="SHN9" s="116"/>
      <c r="SHO9" s="116"/>
      <c r="SHP9" s="116"/>
      <c r="SHQ9" s="116"/>
      <c r="SHR9" s="116"/>
      <c r="SHS9" s="116"/>
      <c r="SHT9" s="116"/>
      <c r="SHU9" s="116"/>
      <c r="SHV9" s="116"/>
      <c r="SHW9" s="116"/>
      <c r="SHX9" s="116"/>
      <c r="SHY9" s="116"/>
      <c r="SHZ9" s="116"/>
      <c r="SIA9" s="116"/>
      <c r="SIB9" s="116"/>
      <c r="SIC9" s="116"/>
      <c r="SID9" s="116"/>
      <c r="SIE9" s="116"/>
      <c r="SIF9" s="116"/>
      <c r="SIG9" s="116"/>
      <c r="SIH9" s="116"/>
      <c r="SII9" s="116"/>
      <c r="SIJ9" s="116"/>
      <c r="SIK9" s="116"/>
      <c r="SIL9" s="116"/>
      <c r="SIM9" s="116"/>
      <c r="SIN9" s="116"/>
      <c r="SIO9" s="116"/>
      <c r="SIP9" s="116"/>
      <c r="SIQ9" s="116"/>
      <c r="SIR9" s="116"/>
      <c r="SIS9" s="116"/>
      <c r="SIT9" s="116"/>
      <c r="SIU9" s="116"/>
      <c r="SIV9" s="116"/>
      <c r="SIW9" s="116"/>
      <c r="SIX9" s="116"/>
      <c r="SIY9" s="116"/>
      <c r="SIZ9" s="116"/>
      <c r="SJA9" s="116"/>
      <c r="SJB9" s="116"/>
      <c r="SJC9" s="116"/>
      <c r="SJD9" s="116"/>
      <c r="SJE9" s="116"/>
      <c r="SJF9" s="116"/>
      <c r="SJG9" s="116"/>
      <c r="SJH9" s="116"/>
      <c r="SJI9" s="116"/>
      <c r="SJJ9" s="116"/>
      <c r="SJK9" s="116"/>
      <c r="SJL9" s="116"/>
      <c r="SJM9" s="116"/>
      <c r="SJN9" s="116"/>
      <c r="SJO9" s="116"/>
      <c r="SJP9" s="116"/>
      <c r="SJQ9" s="116"/>
      <c r="SJR9" s="116"/>
      <c r="SJS9" s="116"/>
      <c r="SJT9" s="116"/>
      <c r="SJU9" s="116"/>
      <c r="SJV9" s="116"/>
      <c r="SJW9" s="116"/>
      <c r="SJX9" s="116"/>
      <c r="SJY9" s="116"/>
      <c r="SJZ9" s="116"/>
      <c r="SKA9" s="116"/>
      <c r="SKB9" s="116"/>
      <c r="SKC9" s="116"/>
      <c r="SKD9" s="116"/>
      <c r="SKE9" s="116"/>
      <c r="SKF9" s="116"/>
      <c r="SKG9" s="116"/>
      <c r="SKH9" s="116"/>
      <c r="SKI9" s="116"/>
      <c r="SKJ9" s="116"/>
      <c r="SKK9" s="116"/>
      <c r="SKL9" s="116"/>
      <c r="SKM9" s="116"/>
      <c r="SKN9" s="116"/>
      <c r="SKO9" s="116"/>
      <c r="SKP9" s="116"/>
      <c r="SKQ9" s="116"/>
      <c r="SKR9" s="116"/>
      <c r="SKS9" s="116"/>
      <c r="SKT9" s="116"/>
      <c r="SKU9" s="116"/>
      <c r="SKV9" s="116"/>
      <c r="SKW9" s="116"/>
      <c r="SKX9" s="116"/>
      <c r="SKY9" s="116"/>
      <c r="SKZ9" s="116"/>
      <c r="SLA9" s="116"/>
      <c r="SLB9" s="116"/>
      <c r="SLC9" s="116"/>
      <c r="SLD9" s="116"/>
      <c r="SLE9" s="116"/>
      <c r="SLF9" s="116"/>
      <c r="SLG9" s="116"/>
      <c r="SLH9" s="116"/>
      <c r="SLI9" s="116"/>
      <c r="SLJ9" s="116"/>
      <c r="SLK9" s="116"/>
      <c r="SLL9" s="116"/>
      <c r="SLM9" s="116"/>
      <c r="SLN9" s="116"/>
      <c r="SLO9" s="116"/>
      <c r="SLP9" s="116"/>
      <c r="SLQ9" s="116"/>
      <c r="SLR9" s="116"/>
      <c r="SLS9" s="116"/>
      <c r="SLT9" s="116"/>
      <c r="SLU9" s="116"/>
      <c r="SLV9" s="116"/>
      <c r="SLW9" s="116"/>
      <c r="SLX9" s="116"/>
      <c r="SLY9" s="116"/>
      <c r="SLZ9" s="116"/>
      <c r="SMA9" s="116"/>
      <c r="SMB9" s="116"/>
      <c r="SMC9" s="116"/>
      <c r="SMD9" s="116"/>
      <c r="SME9" s="116"/>
      <c r="SMF9" s="116"/>
      <c r="SMG9" s="116"/>
      <c r="SMH9" s="116"/>
      <c r="SMI9" s="116"/>
      <c r="SMJ9" s="116"/>
      <c r="SMK9" s="116"/>
      <c r="SML9" s="116"/>
      <c r="SMM9" s="116"/>
      <c r="SMN9" s="116"/>
      <c r="SMO9" s="116"/>
      <c r="SMP9" s="116"/>
      <c r="SMQ9" s="116"/>
      <c r="SMR9" s="116"/>
      <c r="SMS9" s="116"/>
      <c r="SMT9" s="116"/>
      <c r="SMU9" s="116"/>
      <c r="SMV9" s="116"/>
      <c r="SMW9" s="116"/>
      <c r="SMX9" s="116"/>
      <c r="SMY9" s="116"/>
      <c r="SMZ9" s="116"/>
      <c r="SNA9" s="116"/>
      <c r="SNB9" s="116"/>
      <c r="SNC9" s="116"/>
      <c r="SND9" s="116"/>
      <c r="SNE9" s="116"/>
      <c r="SNF9" s="116"/>
      <c r="SNG9" s="116"/>
      <c r="SNH9" s="116"/>
      <c r="SNI9" s="116"/>
      <c r="SNJ9" s="116"/>
      <c r="SNK9" s="116"/>
      <c r="SNL9" s="116"/>
      <c r="SNM9" s="116"/>
      <c r="SNN9" s="116"/>
      <c r="SNO9" s="116"/>
      <c r="SNP9" s="116"/>
      <c r="SNQ9" s="116"/>
      <c r="SNR9" s="116"/>
      <c r="SNS9" s="116"/>
      <c r="SNT9" s="116"/>
      <c r="SNU9" s="116"/>
      <c r="SNV9" s="116"/>
      <c r="SNW9" s="116"/>
      <c r="SNX9" s="116"/>
      <c r="SNY9" s="116"/>
      <c r="SNZ9" s="116"/>
      <c r="SOA9" s="116"/>
      <c r="SOB9" s="116"/>
      <c r="SOC9" s="116"/>
      <c r="SOD9" s="116"/>
      <c r="SOE9" s="116"/>
      <c r="SOF9" s="116"/>
      <c r="SOG9" s="116"/>
      <c r="SOH9" s="116"/>
      <c r="SOI9" s="116"/>
      <c r="SOJ9" s="116"/>
      <c r="SOK9" s="116"/>
      <c r="SOL9" s="116"/>
      <c r="SOM9" s="116"/>
      <c r="SON9" s="116"/>
      <c r="SOO9" s="116"/>
      <c r="SOP9" s="116"/>
      <c r="SOQ9" s="116"/>
      <c r="SOR9" s="116"/>
      <c r="SOS9" s="116"/>
      <c r="SOT9" s="116"/>
      <c r="SOU9" s="116"/>
      <c r="SOV9" s="116"/>
      <c r="SOW9" s="116"/>
      <c r="SOX9" s="116"/>
      <c r="SOY9" s="116"/>
      <c r="SOZ9" s="116"/>
      <c r="SPA9" s="116"/>
      <c r="SPB9" s="116"/>
      <c r="SPC9" s="116"/>
      <c r="SPD9" s="116"/>
      <c r="SPE9" s="116"/>
      <c r="SPF9" s="116"/>
      <c r="SPG9" s="116"/>
      <c r="SPH9" s="116"/>
      <c r="SPI9" s="116"/>
      <c r="SPJ9" s="116"/>
      <c r="SPK9" s="116"/>
      <c r="SPL9" s="116"/>
      <c r="SPM9" s="116"/>
      <c r="SPN9" s="116"/>
      <c r="SPO9" s="116"/>
      <c r="SPP9" s="116"/>
      <c r="SPQ9" s="116"/>
      <c r="SPR9" s="116"/>
      <c r="SPS9" s="116"/>
      <c r="SPT9" s="116"/>
      <c r="SPU9" s="116"/>
      <c r="SPV9" s="116"/>
      <c r="SPW9" s="116"/>
      <c r="SPX9" s="116"/>
      <c r="SPY9" s="116"/>
      <c r="SPZ9" s="116"/>
      <c r="SQA9" s="116"/>
      <c r="SQB9" s="116"/>
      <c r="SQC9" s="116"/>
      <c r="SQD9" s="116"/>
      <c r="SQE9" s="116"/>
      <c r="SQF9" s="116"/>
      <c r="SQG9" s="116"/>
      <c r="SQH9" s="116"/>
      <c r="SQI9" s="116"/>
      <c r="SQJ9" s="116"/>
      <c r="SQK9" s="116"/>
      <c r="SQL9" s="116"/>
      <c r="SQM9" s="116"/>
      <c r="SQN9" s="116"/>
      <c r="SQO9" s="116"/>
      <c r="SQP9" s="116"/>
      <c r="SQQ9" s="116"/>
      <c r="SQR9" s="116"/>
      <c r="SQS9" s="116"/>
      <c r="SQT9" s="116"/>
      <c r="SQU9" s="116"/>
      <c r="SQV9" s="116"/>
      <c r="SQW9" s="116"/>
      <c r="SQX9" s="116"/>
      <c r="SQY9" s="116"/>
      <c r="SQZ9" s="116"/>
      <c r="SRA9" s="116"/>
      <c r="SRB9" s="116"/>
      <c r="SRC9" s="116"/>
      <c r="SRD9" s="116"/>
      <c r="SRE9" s="116"/>
      <c r="SRF9" s="116"/>
      <c r="SRG9" s="116"/>
      <c r="SRH9" s="116"/>
      <c r="SRI9" s="116"/>
      <c r="SRJ9" s="116"/>
      <c r="SRK9" s="116"/>
      <c r="SRL9" s="116"/>
      <c r="SRM9" s="116"/>
      <c r="SRN9" s="116"/>
      <c r="SRO9" s="116"/>
      <c r="SRP9" s="116"/>
      <c r="SRQ9" s="116"/>
      <c r="SRR9" s="116"/>
      <c r="SRS9" s="116"/>
      <c r="SRT9" s="116"/>
      <c r="SRU9" s="116"/>
      <c r="SRV9" s="116"/>
      <c r="SRW9" s="116"/>
      <c r="SRX9" s="116"/>
      <c r="SRY9" s="116"/>
      <c r="SRZ9" s="116"/>
      <c r="SSA9" s="116"/>
      <c r="SSB9" s="116"/>
      <c r="SSC9" s="116"/>
      <c r="SSD9" s="116"/>
      <c r="SSE9" s="116"/>
      <c r="SSF9" s="116"/>
      <c r="SSG9" s="116"/>
      <c r="SSH9" s="116"/>
      <c r="SSI9" s="116"/>
      <c r="SSJ9" s="116"/>
      <c r="SSK9" s="116"/>
      <c r="SSL9" s="116"/>
      <c r="SSM9" s="116"/>
      <c r="SSN9" s="116"/>
      <c r="SSO9" s="116"/>
      <c r="SSP9" s="116"/>
      <c r="SSQ9" s="116"/>
      <c r="SSR9" s="116"/>
      <c r="SSS9" s="116"/>
      <c r="SST9" s="116"/>
      <c r="SSU9" s="116"/>
      <c r="SSV9" s="116"/>
      <c r="SSW9" s="116"/>
      <c r="SSX9" s="116"/>
      <c r="SSY9" s="116"/>
      <c r="SSZ9" s="116"/>
      <c r="STA9" s="116"/>
      <c r="STB9" s="116"/>
      <c r="STC9" s="116"/>
      <c r="STD9" s="116"/>
      <c r="STE9" s="116"/>
      <c r="STF9" s="116"/>
      <c r="STG9" s="116"/>
      <c r="STH9" s="116"/>
      <c r="STI9" s="116"/>
      <c r="STJ9" s="116"/>
      <c r="STK9" s="116"/>
      <c r="STL9" s="116"/>
      <c r="STM9" s="116"/>
      <c r="STN9" s="116"/>
      <c r="STO9" s="116"/>
      <c r="STP9" s="116"/>
      <c r="STQ9" s="116"/>
      <c r="STR9" s="116"/>
      <c r="STS9" s="116"/>
      <c r="STT9" s="116"/>
      <c r="STU9" s="116"/>
      <c r="STV9" s="116"/>
      <c r="STW9" s="116"/>
      <c r="STX9" s="116"/>
      <c r="STY9" s="116"/>
      <c r="STZ9" s="116"/>
      <c r="SUA9" s="116"/>
      <c r="SUB9" s="116"/>
      <c r="SUC9" s="116"/>
      <c r="SUD9" s="116"/>
      <c r="SUE9" s="116"/>
      <c r="SUF9" s="116"/>
      <c r="SUG9" s="116"/>
      <c r="SUH9" s="116"/>
      <c r="SUI9" s="116"/>
      <c r="SUJ9" s="116"/>
      <c r="SUK9" s="116"/>
      <c r="SUL9" s="116"/>
      <c r="SUM9" s="116"/>
      <c r="SUN9" s="116"/>
      <c r="SUO9" s="116"/>
      <c r="SUP9" s="116"/>
      <c r="SUQ9" s="116"/>
      <c r="SUR9" s="116"/>
      <c r="SUS9" s="116"/>
      <c r="SUT9" s="116"/>
      <c r="SUU9" s="116"/>
      <c r="SUV9" s="116"/>
      <c r="SUW9" s="116"/>
      <c r="SUX9" s="116"/>
      <c r="SUY9" s="116"/>
      <c r="SUZ9" s="116"/>
      <c r="SVA9" s="116"/>
      <c r="SVB9" s="116"/>
      <c r="SVC9" s="116"/>
      <c r="SVD9" s="116"/>
      <c r="SVE9" s="116"/>
      <c r="SVF9" s="116"/>
      <c r="SVG9" s="116"/>
      <c r="SVH9" s="116"/>
      <c r="SVI9" s="116"/>
      <c r="SVJ9" s="116"/>
      <c r="SVK9" s="116"/>
      <c r="SVL9" s="116"/>
      <c r="SVM9" s="116"/>
      <c r="SVN9" s="116"/>
      <c r="SVO9" s="116"/>
      <c r="SVP9" s="116"/>
      <c r="SVQ9" s="116"/>
      <c r="SVR9" s="116"/>
      <c r="SVS9" s="116"/>
      <c r="SVT9" s="116"/>
      <c r="SVU9" s="116"/>
      <c r="SVV9" s="116"/>
      <c r="SVW9" s="116"/>
      <c r="SVX9" s="116"/>
      <c r="SVY9" s="116"/>
      <c r="SVZ9" s="116"/>
      <c r="SWA9" s="116"/>
      <c r="SWB9" s="116"/>
      <c r="SWC9" s="116"/>
      <c r="SWD9" s="116"/>
      <c r="SWE9" s="116"/>
      <c r="SWF9" s="116"/>
      <c r="SWG9" s="116"/>
      <c r="SWH9" s="116"/>
      <c r="SWI9" s="116"/>
      <c r="SWJ9" s="116"/>
      <c r="SWK9" s="116"/>
      <c r="SWL9" s="116"/>
      <c r="SWM9" s="116"/>
      <c r="SWN9" s="116"/>
      <c r="SWO9" s="116"/>
      <c r="SWP9" s="116"/>
      <c r="SWQ9" s="116"/>
      <c r="SWR9" s="116"/>
      <c r="SWS9" s="116"/>
      <c r="SWT9" s="116"/>
      <c r="SWU9" s="116"/>
      <c r="SWV9" s="116"/>
      <c r="SWW9" s="116"/>
      <c r="SWX9" s="116"/>
      <c r="SWY9" s="116"/>
      <c r="SWZ9" s="116"/>
      <c r="SXA9" s="116"/>
      <c r="SXB9" s="116"/>
      <c r="SXC9" s="116"/>
      <c r="SXD9" s="116"/>
      <c r="SXE9" s="116"/>
      <c r="SXF9" s="116"/>
      <c r="SXG9" s="116"/>
      <c r="SXH9" s="116"/>
      <c r="SXI9" s="116"/>
      <c r="SXJ9" s="116"/>
      <c r="SXK9" s="116"/>
      <c r="SXL9" s="116"/>
      <c r="SXM9" s="116"/>
      <c r="SXN9" s="116"/>
      <c r="SXO9" s="116"/>
      <c r="SXP9" s="116"/>
      <c r="SXQ9" s="116"/>
      <c r="SXR9" s="116"/>
      <c r="SXS9" s="116"/>
      <c r="SXT9" s="116"/>
      <c r="SXU9" s="116"/>
      <c r="SXV9" s="116"/>
      <c r="SXW9" s="116"/>
      <c r="SXX9" s="116"/>
      <c r="SXY9" s="116"/>
      <c r="SXZ9" s="116"/>
      <c r="SYA9" s="116"/>
      <c r="SYB9" s="116"/>
      <c r="SYC9" s="116"/>
      <c r="SYD9" s="116"/>
      <c r="SYE9" s="116"/>
      <c r="SYF9" s="116"/>
      <c r="SYG9" s="116"/>
      <c r="SYH9" s="116"/>
      <c r="SYI9" s="116"/>
      <c r="SYJ9" s="116"/>
      <c r="SYK9" s="116"/>
      <c r="SYL9" s="116"/>
      <c r="SYM9" s="116"/>
      <c r="SYN9" s="116"/>
      <c r="SYO9" s="116"/>
      <c r="SYP9" s="116"/>
      <c r="SYQ9" s="116"/>
      <c r="SYR9" s="116"/>
      <c r="SYS9" s="116"/>
      <c r="SYT9" s="116"/>
      <c r="SYU9" s="116"/>
      <c r="SYV9" s="116"/>
      <c r="SYW9" s="116"/>
      <c r="SYX9" s="116"/>
      <c r="SYY9" s="116"/>
      <c r="SYZ9" s="116"/>
      <c r="SZA9" s="116"/>
      <c r="SZB9" s="116"/>
      <c r="SZC9" s="116"/>
      <c r="SZD9" s="116"/>
      <c r="SZE9" s="116"/>
      <c r="SZF9" s="116"/>
      <c r="SZG9" s="116"/>
      <c r="SZH9" s="116"/>
      <c r="SZI9" s="116"/>
      <c r="SZJ9" s="116"/>
      <c r="SZK9" s="116"/>
      <c r="SZL9" s="116"/>
      <c r="SZM9" s="116"/>
      <c r="SZN9" s="116"/>
      <c r="SZO9" s="116"/>
      <c r="SZP9" s="116"/>
      <c r="SZQ9" s="116"/>
      <c r="SZR9" s="116"/>
      <c r="SZS9" s="116"/>
      <c r="SZT9" s="116"/>
      <c r="SZU9" s="116"/>
      <c r="SZV9" s="116"/>
      <c r="SZW9" s="116"/>
      <c r="SZX9" s="116"/>
      <c r="SZY9" s="116"/>
      <c r="SZZ9" s="116"/>
      <c r="TAA9" s="116"/>
      <c r="TAB9" s="116"/>
      <c r="TAC9" s="116"/>
      <c r="TAD9" s="116"/>
      <c r="TAE9" s="116"/>
      <c r="TAF9" s="116"/>
      <c r="TAG9" s="116"/>
      <c r="TAH9" s="116"/>
      <c r="TAI9" s="116"/>
      <c r="TAJ9" s="116"/>
      <c r="TAK9" s="116"/>
      <c r="TAL9" s="116"/>
      <c r="TAM9" s="116"/>
      <c r="TAN9" s="116"/>
      <c r="TAO9" s="116"/>
      <c r="TAP9" s="116"/>
      <c r="TAQ9" s="116"/>
      <c r="TAR9" s="116"/>
      <c r="TAS9" s="116"/>
      <c r="TAT9" s="116"/>
      <c r="TAU9" s="116"/>
      <c r="TAV9" s="116"/>
      <c r="TAW9" s="116"/>
      <c r="TAX9" s="116"/>
      <c r="TAY9" s="116"/>
      <c r="TAZ9" s="116"/>
      <c r="TBA9" s="116"/>
      <c r="TBB9" s="116"/>
      <c r="TBC9" s="116"/>
      <c r="TBD9" s="116"/>
      <c r="TBE9" s="116"/>
      <c r="TBF9" s="116"/>
      <c r="TBG9" s="116"/>
      <c r="TBH9" s="116"/>
      <c r="TBI9" s="116"/>
      <c r="TBJ9" s="116"/>
      <c r="TBK9" s="116"/>
      <c r="TBL9" s="116"/>
      <c r="TBM9" s="116"/>
      <c r="TBN9" s="116"/>
      <c r="TBO9" s="116"/>
      <c r="TBP9" s="116"/>
      <c r="TBQ9" s="116"/>
      <c r="TBR9" s="116"/>
      <c r="TBS9" s="116"/>
      <c r="TBT9" s="116"/>
      <c r="TBU9" s="116"/>
      <c r="TBV9" s="116"/>
      <c r="TBW9" s="116"/>
      <c r="TBX9" s="116"/>
      <c r="TBY9" s="116"/>
      <c r="TBZ9" s="116"/>
      <c r="TCA9" s="116"/>
      <c r="TCB9" s="116"/>
      <c r="TCC9" s="116"/>
      <c r="TCD9" s="116"/>
      <c r="TCE9" s="116"/>
      <c r="TCF9" s="116"/>
      <c r="TCG9" s="116"/>
      <c r="TCH9" s="116"/>
      <c r="TCI9" s="116"/>
      <c r="TCJ9" s="116"/>
      <c r="TCK9" s="116"/>
      <c r="TCL9" s="116"/>
      <c r="TCM9" s="116"/>
      <c r="TCN9" s="116"/>
      <c r="TCO9" s="116"/>
      <c r="TCP9" s="116"/>
      <c r="TCQ9" s="116"/>
      <c r="TCR9" s="116"/>
      <c r="TCS9" s="116"/>
      <c r="TCT9" s="116"/>
      <c r="TCU9" s="116"/>
      <c r="TCV9" s="116"/>
      <c r="TCW9" s="116"/>
      <c r="TCX9" s="116"/>
      <c r="TCY9" s="116"/>
      <c r="TCZ9" s="116"/>
      <c r="TDA9" s="116"/>
      <c r="TDB9" s="116"/>
      <c r="TDC9" s="116"/>
      <c r="TDD9" s="116"/>
      <c r="TDE9" s="116"/>
      <c r="TDF9" s="116"/>
      <c r="TDG9" s="116"/>
      <c r="TDH9" s="116"/>
      <c r="TDI9" s="116"/>
      <c r="TDJ9" s="116"/>
      <c r="TDK9" s="116"/>
      <c r="TDL9" s="116"/>
      <c r="TDM9" s="116"/>
      <c r="TDN9" s="116"/>
      <c r="TDO9" s="116"/>
      <c r="TDP9" s="116"/>
      <c r="TDQ9" s="116"/>
      <c r="TDR9" s="116"/>
      <c r="TDS9" s="116"/>
      <c r="TDT9" s="116"/>
      <c r="TDU9" s="116"/>
      <c r="TDV9" s="116"/>
      <c r="TDW9" s="116"/>
      <c r="TDX9" s="116"/>
      <c r="TDY9" s="116"/>
      <c r="TDZ9" s="116"/>
      <c r="TEA9" s="116"/>
      <c r="TEB9" s="116"/>
      <c r="TEC9" s="116"/>
      <c r="TED9" s="116"/>
      <c r="TEE9" s="116"/>
      <c r="TEF9" s="116"/>
      <c r="TEG9" s="116"/>
      <c r="TEH9" s="116"/>
      <c r="TEI9" s="116"/>
      <c r="TEJ9" s="116"/>
      <c r="TEK9" s="116"/>
      <c r="TEL9" s="116"/>
      <c r="TEM9" s="116"/>
      <c r="TEN9" s="116"/>
      <c r="TEO9" s="116"/>
      <c r="TEP9" s="116"/>
      <c r="TEQ9" s="116"/>
      <c r="TER9" s="116"/>
      <c r="TES9" s="116"/>
      <c r="TET9" s="116"/>
      <c r="TEU9" s="116"/>
      <c r="TEV9" s="116"/>
      <c r="TEW9" s="116"/>
      <c r="TEX9" s="116"/>
      <c r="TEY9" s="116"/>
      <c r="TEZ9" s="116"/>
      <c r="TFA9" s="116"/>
      <c r="TFB9" s="116"/>
      <c r="TFC9" s="116"/>
      <c r="TFD9" s="116"/>
      <c r="TFE9" s="116"/>
      <c r="TFF9" s="116"/>
      <c r="TFG9" s="116"/>
      <c r="TFH9" s="116"/>
      <c r="TFI9" s="116"/>
      <c r="TFJ9" s="116"/>
      <c r="TFK9" s="116"/>
      <c r="TFL9" s="116"/>
      <c r="TFM9" s="116"/>
      <c r="TFN9" s="116"/>
      <c r="TFO9" s="116"/>
      <c r="TFP9" s="116"/>
      <c r="TFQ9" s="116"/>
      <c r="TFR9" s="116"/>
      <c r="TFS9" s="116"/>
      <c r="TFT9" s="116"/>
      <c r="TFU9" s="116"/>
      <c r="TFV9" s="116"/>
      <c r="TFW9" s="116"/>
      <c r="TFX9" s="116"/>
      <c r="TFY9" s="116"/>
      <c r="TFZ9" s="116"/>
      <c r="TGA9" s="116"/>
      <c r="TGB9" s="116"/>
      <c r="TGC9" s="116"/>
      <c r="TGD9" s="116"/>
      <c r="TGE9" s="116"/>
      <c r="TGF9" s="116"/>
      <c r="TGG9" s="116"/>
      <c r="TGH9" s="116"/>
      <c r="TGI9" s="116"/>
      <c r="TGJ9" s="116"/>
      <c r="TGK9" s="116"/>
      <c r="TGL9" s="116"/>
      <c r="TGM9" s="116"/>
      <c r="TGN9" s="116"/>
      <c r="TGO9" s="116"/>
      <c r="TGP9" s="116"/>
      <c r="TGQ9" s="116"/>
      <c r="TGR9" s="116"/>
      <c r="TGS9" s="116"/>
      <c r="TGT9" s="116"/>
      <c r="TGU9" s="116"/>
      <c r="TGV9" s="116"/>
      <c r="TGW9" s="116"/>
      <c r="TGX9" s="116"/>
      <c r="TGY9" s="116"/>
      <c r="TGZ9" s="116"/>
      <c r="THA9" s="116"/>
      <c r="THB9" s="116"/>
      <c r="THC9" s="116"/>
      <c r="THD9" s="116"/>
      <c r="THE9" s="116"/>
      <c r="THF9" s="116"/>
      <c r="THG9" s="116"/>
      <c r="THH9" s="116"/>
      <c r="THI9" s="116"/>
      <c r="THJ9" s="116"/>
      <c r="THK9" s="116"/>
      <c r="THL9" s="116"/>
      <c r="THM9" s="116"/>
      <c r="THN9" s="116"/>
      <c r="THO9" s="116"/>
      <c r="THP9" s="116"/>
      <c r="THQ9" s="116"/>
      <c r="THR9" s="116"/>
      <c r="THS9" s="116"/>
      <c r="THT9" s="116"/>
      <c r="THU9" s="116"/>
      <c r="THV9" s="116"/>
      <c r="THW9" s="116"/>
      <c r="THX9" s="116"/>
      <c r="THY9" s="116"/>
      <c r="THZ9" s="116"/>
      <c r="TIA9" s="116"/>
      <c r="TIB9" s="116"/>
      <c r="TIC9" s="116"/>
      <c r="TID9" s="116"/>
      <c r="TIE9" s="116"/>
      <c r="TIF9" s="116"/>
      <c r="TIG9" s="116"/>
      <c r="TIH9" s="116"/>
      <c r="TII9" s="116"/>
      <c r="TIJ9" s="116"/>
      <c r="TIK9" s="116"/>
      <c r="TIL9" s="116"/>
      <c r="TIM9" s="116"/>
      <c r="TIN9" s="116"/>
      <c r="TIO9" s="116"/>
      <c r="TIP9" s="116"/>
      <c r="TIQ9" s="116"/>
      <c r="TIR9" s="116"/>
      <c r="TIS9" s="116"/>
      <c r="TIT9" s="116"/>
      <c r="TIU9" s="116"/>
      <c r="TIV9" s="116"/>
      <c r="TIW9" s="116"/>
      <c r="TIX9" s="116"/>
      <c r="TIY9" s="116"/>
      <c r="TIZ9" s="116"/>
      <c r="TJA9" s="116"/>
      <c r="TJB9" s="116"/>
      <c r="TJC9" s="116"/>
      <c r="TJD9" s="116"/>
      <c r="TJE9" s="116"/>
      <c r="TJF9" s="116"/>
      <c r="TJG9" s="116"/>
      <c r="TJH9" s="116"/>
      <c r="TJI9" s="116"/>
      <c r="TJJ9" s="116"/>
      <c r="TJK9" s="116"/>
      <c r="TJL9" s="116"/>
      <c r="TJM9" s="116"/>
      <c r="TJN9" s="116"/>
      <c r="TJO9" s="116"/>
      <c r="TJP9" s="116"/>
      <c r="TJQ9" s="116"/>
      <c r="TJR9" s="116"/>
      <c r="TJS9" s="116"/>
      <c r="TJT9" s="116"/>
      <c r="TJU9" s="116"/>
      <c r="TJV9" s="116"/>
      <c r="TJW9" s="116"/>
      <c r="TJX9" s="116"/>
      <c r="TJY9" s="116"/>
      <c r="TJZ9" s="116"/>
      <c r="TKA9" s="116"/>
      <c r="TKB9" s="116"/>
      <c r="TKC9" s="116"/>
      <c r="TKD9" s="116"/>
      <c r="TKE9" s="116"/>
      <c r="TKF9" s="116"/>
      <c r="TKG9" s="116"/>
      <c r="TKH9" s="116"/>
      <c r="TKI9" s="116"/>
      <c r="TKJ9" s="116"/>
      <c r="TKK9" s="116"/>
      <c r="TKL9" s="116"/>
      <c r="TKM9" s="116"/>
      <c r="TKN9" s="116"/>
      <c r="TKO9" s="116"/>
      <c r="TKP9" s="116"/>
      <c r="TKQ9" s="116"/>
      <c r="TKR9" s="116"/>
      <c r="TKS9" s="116"/>
      <c r="TKT9" s="116"/>
      <c r="TKU9" s="116"/>
      <c r="TKV9" s="116"/>
      <c r="TKW9" s="116"/>
      <c r="TKX9" s="116"/>
      <c r="TKY9" s="116"/>
      <c r="TKZ9" s="116"/>
      <c r="TLA9" s="116"/>
      <c r="TLB9" s="116"/>
      <c r="TLC9" s="116"/>
      <c r="TLD9" s="116"/>
      <c r="TLE9" s="116"/>
      <c r="TLF9" s="116"/>
      <c r="TLG9" s="116"/>
      <c r="TLH9" s="116"/>
      <c r="TLI9" s="116"/>
      <c r="TLJ9" s="116"/>
      <c r="TLK9" s="116"/>
      <c r="TLL9" s="116"/>
      <c r="TLM9" s="116"/>
      <c r="TLN9" s="116"/>
      <c r="TLO9" s="116"/>
      <c r="TLP9" s="116"/>
      <c r="TLQ9" s="116"/>
      <c r="TLR9" s="116"/>
      <c r="TLS9" s="116"/>
      <c r="TLT9" s="116"/>
      <c r="TLU9" s="116"/>
      <c r="TLV9" s="116"/>
      <c r="TLW9" s="116"/>
      <c r="TLX9" s="116"/>
      <c r="TLY9" s="116"/>
      <c r="TLZ9" s="116"/>
      <c r="TMA9" s="116"/>
      <c r="TMB9" s="116"/>
      <c r="TMC9" s="116"/>
      <c r="TMD9" s="116"/>
      <c r="TME9" s="116"/>
      <c r="TMF9" s="116"/>
      <c r="TMG9" s="116"/>
      <c r="TMH9" s="116"/>
      <c r="TMI9" s="116"/>
      <c r="TMJ9" s="116"/>
      <c r="TMK9" s="116"/>
      <c r="TML9" s="116"/>
      <c r="TMM9" s="116"/>
      <c r="TMN9" s="116"/>
      <c r="TMO9" s="116"/>
      <c r="TMP9" s="116"/>
      <c r="TMQ9" s="116"/>
      <c r="TMR9" s="116"/>
      <c r="TMS9" s="116"/>
      <c r="TMT9" s="116"/>
      <c r="TMU9" s="116"/>
      <c r="TMV9" s="116"/>
      <c r="TMW9" s="116"/>
      <c r="TMX9" s="116"/>
      <c r="TMY9" s="116"/>
      <c r="TMZ9" s="116"/>
      <c r="TNA9" s="116"/>
      <c r="TNB9" s="116"/>
      <c r="TNC9" s="116"/>
      <c r="TND9" s="116"/>
      <c r="TNE9" s="116"/>
      <c r="TNF9" s="116"/>
      <c r="TNG9" s="116"/>
      <c r="TNH9" s="116"/>
      <c r="TNI9" s="116"/>
      <c r="TNJ9" s="116"/>
      <c r="TNK9" s="116"/>
      <c r="TNL9" s="116"/>
      <c r="TNM9" s="116"/>
      <c r="TNN9" s="116"/>
      <c r="TNO9" s="116"/>
      <c r="TNP9" s="116"/>
      <c r="TNQ9" s="116"/>
      <c r="TNR9" s="116"/>
      <c r="TNS9" s="116"/>
      <c r="TNT9" s="116"/>
      <c r="TNU9" s="116"/>
      <c r="TNV9" s="116"/>
      <c r="TNW9" s="116"/>
      <c r="TNX9" s="116"/>
      <c r="TNY9" s="116"/>
      <c r="TNZ9" s="116"/>
      <c r="TOA9" s="116"/>
      <c r="TOB9" s="116"/>
      <c r="TOC9" s="116"/>
      <c r="TOD9" s="116"/>
      <c r="TOE9" s="116"/>
      <c r="TOF9" s="116"/>
      <c r="TOG9" s="116"/>
      <c r="TOH9" s="116"/>
      <c r="TOI9" s="116"/>
      <c r="TOJ9" s="116"/>
      <c r="TOK9" s="116"/>
      <c r="TOL9" s="116"/>
      <c r="TOM9" s="116"/>
      <c r="TON9" s="116"/>
      <c r="TOO9" s="116"/>
      <c r="TOP9" s="116"/>
      <c r="TOQ9" s="116"/>
      <c r="TOR9" s="116"/>
      <c r="TOS9" s="116"/>
      <c r="TOT9" s="116"/>
      <c r="TOU9" s="116"/>
      <c r="TOV9" s="116"/>
      <c r="TOW9" s="116"/>
      <c r="TOX9" s="116"/>
      <c r="TOY9" s="116"/>
      <c r="TOZ9" s="116"/>
      <c r="TPA9" s="116"/>
      <c r="TPB9" s="116"/>
      <c r="TPC9" s="116"/>
      <c r="TPD9" s="116"/>
      <c r="TPE9" s="116"/>
      <c r="TPF9" s="116"/>
      <c r="TPG9" s="116"/>
      <c r="TPH9" s="116"/>
      <c r="TPI9" s="116"/>
      <c r="TPJ9" s="116"/>
      <c r="TPK9" s="116"/>
      <c r="TPL9" s="116"/>
      <c r="TPM9" s="116"/>
      <c r="TPN9" s="116"/>
      <c r="TPO9" s="116"/>
      <c r="TPP9" s="116"/>
      <c r="TPQ9" s="116"/>
      <c r="TPR9" s="116"/>
      <c r="TPS9" s="116"/>
      <c r="TPT9" s="116"/>
      <c r="TPU9" s="116"/>
      <c r="TPV9" s="116"/>
      <c r="TPW9" s="116"/>
      <c r="TPX9" s="116"/>
      <c r="TPY9" s="116"/>
      <c r="TPZ9" s="116"/>
      <c r="TQA9" s="116"/>
      <c r="TQB9" s="116"/>
      <c r="TQC9" s="116"/>
      <c r="TQD9" s="116"/>
      <c r="TQE9" s="116"/>
      <c r="TQF9" s="116"/>
      <c r="TQG9" s="116"/>
      <c r="TQH9" s="116"/>
      <c r="TQI9" s="116"/>
      <c r="TQJ9" s="116"/>
      <c r="TQK9" s="116"/>
      <c r="TQL9" s="116"/>
      <c r="TQM9" s="116"/>
      <c r="TQN9" s="116"/>
      <c r="TQO9" s="116"/>
      <c r="TQP9" s="116"/>
      <c r="TQQ9" s="116"/>
      <c r="TQR9" s="116"/>
      <c r="TQS9" s="116"/>
      <c r="TQT9" s="116"/>
      <c r="TQU9" s="116"/>
      <c r="TQV9" s="116"/>
      <c r="TQW9" s="116"/>
      <c r="TQX9" s="116"/>
      <c r="TQY9" s="116"/>
      <c r="TQZ9" s="116"/>
      <c r="TRA9" s="116"/>
      <c r="TRB9" s="116"/>
      <c r="TRC9" s="116"/>
      <c r="TRD9" s="116"/>
      <c r="TRE9" s="116"/>
      <c r="TRF9" s="116"/>
      <c r="TRG9" s="116"/>
      <c r="TRH9" s="116"/>
      <c r="TRI9" s="116"/>
      <c r="TRJ9" s="116"/>
      <c r="TRK9" s="116"/>
      <c r="TRL9" s="116"/>
      <c r="TRM9" s="116"/>
      <c r="TRN9" s="116"/>
      <c r="TRO9" s="116"/>
      <c r="TRP9" s="116"/>
      <c r="TRQ9" s="116"/>
      <c r="TRR9" s="116"/>
      <c r="TRS9" s="116"/>
      <c r="TRT9" s="116"/>
      <c r="TRU9" s="116"/>
      <c r="TRV9" s="116"/>
      <c r="TRW9" s="116"/>
      <c r="TRX9" s="116"/>
      <c r="TRY9" s="116"/>
      <c r="TRZ9" s="116"/>
      <c r="TSA9" s="116"/>
      <c r="TSB9" s="116"/>
      <c r="TSC9" s="116"/>
      <c r="TSD9" s="116"/>
      <c r="TSE9" s="116"/>
      <c r="TSF9" s="116"/>
      <c r="TSG9" s="116"/>
      <c r="TSH9" s="116"/>
      <c r="TSI9" s="116"/>
      <c r="TSJ9" s="116"/>
      <c r="TSK9" s="116"/>
      <c r="TSL9" s="116"/>
      <c r="TSM9" s="116"/>
      <c r="TSN9" s="116"/>
      <c r="TSO9" s="116"/>
      <c r="TSP9" s="116"/>
      <c r="TSQ9" s="116"/>
      <c r="TSR9" s="116"/>
      <c r="TSS9" s="116"/>
      <c r="TST9" s="116"/>
      <c r="TSU9" s="116"/>
      <c r="TSV9" s="116"/>
      <c r="TSW9" s="116"/>
      <c r="TSX9" s="116"/>
      <c r="TSY9" s="116"/>
      <c r="TSZ9" s="116"/>
      <c r="TTA9" s="116"/>
      <c r="TTB9" s="116"/>
      <c r="TTC9" s="116"/>
      <c r="TTD9" s="116"/>
      <c r="TTE9" s="116"/>
      <c r="TTF9" s="116"/>
      <c r="TTG9" s="116"/>
      <c r="TTH9" s="116"/>
      <c r="TTI9" s="116"/>
      <c r="TTJ9" s="116"/>
      <c r="TTK9" s="116"/>
      <c r="TTL9" s="116"/>
      <c r="TTM9" s="116"/>
      <c r="TTN9" s="116"/>
      <c r="TTO9" s="116"/>
      <c r="TTP9" s="116"/>
      <c r="TTQ9" s="116"/>
      <c r="TTR9" s="116"/>
      <c r="TTS9" s="116"/>
      <c r="TTT9" s="116"/>
      <c r="TTU9" s="116"/>
      <c r="TTV9" s="116"/>
      <c r="TTW9" s="116"/>
      <c r="TTX9" s="116"/>
      <c r="TTY9" s="116"/>
      <c r="TTZ9" s="116"/>
      <c r="TUA9" s="116"/>
      <c r="TUB9" s="116"/>
      <c r="TUC9" s="116"/>
      <c r="TUD9" s="116"/>
      <c r="TUE9" s="116"/>
      <c r="TUF9" s="116"/>
      <c r="TUG9" s="116"/>
      <c r="TUH9" s="116"/>
      <c r="TUI9" s="116"/>
      <c r="TUJ9" s="116"/>
      <c r="TUK9" s="116"/>
      <c r="TUL9" s="116"/>
      <c r="TUM9" s="116"/>
      <c r="TUN9" s="116"/>
      <c r="TUO9" s="116"/>
      <c r="TUP9" s="116"/>
      <c r="TUQ9" s="116"/>
      <c r="TUR9" s="116"/>
      <c r="TUS9" s="116"/>
      <c r="TUT9" s="116"/>
      <c r="TUU9" s="116"/>
      <c r="TUV9" s="116"/>
      <c r="TUW9" s="116"/>
      <c r="TUX9" s="116"/>
      <c r="TUY9" s="116"/>
      <c r="TUZ9" s="116"/>
      <c r="TVA9" s="116"/>
      <c r="TVB9" s="116"/>
      <c r="TVC9" s="116"/>
      <c r="TVD9" s="116"/>
      <c r="TVE9" s="116"/>
      <c r="TVF9" s="116"/>
      <c r="TVG9" s="116"/>
      <c r="TVH9" s="116"/>
      <c r="TVI9" s="116"/>
      <c r="TVJ9" s="116"/>
      <c r="TVK9" s="116"/>
      <c r="TVL9" s="116"/>
      <c r="TVM9" s="116"/>
      <c r="TVN9" s="116"/>
      <c r="TVO9" s="116"/>
      <c r="TVP9" s="116"/>
      <c r="TVQ9" s="116"/>
      <c r="TVR9" s="116"/>
      <c r="TVS9" s="116"/>
      <c r="TVT9" s="116"/>
      <c r="TVU9" s="116"/>
      <c r="TVV9" s="116"/>
      <c r="TVW9" s="116"/>
      <c r="TVX9" s="116"/>
      <c r="TVY9" s="116"/>
      <c r="TVZ9" s="116"/>
      <c r="TWA9" s="116"/>
      <c r="TWB9" s="116"/>
      <c r="TWC9" s="116"/>
      <c r="TWD9" s="116"/>
      <c r="TWE9" s="116"/>
      <c r="TWF9" s="116"/>
      <c r="TWG9" s="116"/>
      <c r="TWH9" s="116"/>
      <c r="TWI9" s="116"/>
      <c r="TWJ9" s="116"/>
      <c r="TWK9" s="116"/>
      <c r="TWL9" s="116"/>
      <c r="TWM9" s="116"/>
      <c r="TWN9" s="116"/>
      <c r="TWO9" s="116"/>
      <c r="TWP9" s="116"/>
      <c r="TWQ9" s="116"/>
      <c r="TWR9" s="116"/>
      <c r="TWS9" s="116"/>
      <c r="TWT9" s="116"/>
      <c r="TWU9" s="116"/>
      <c r="TWV9" s="116"/>
      <c r="TWW9" s="116"/>
      <c r="TWX9" s="116"/>
      <c r="TWY9" s="116"/>
      <c r="TWZ9" s="116"/>
      <c r="TXA9" s="116"/>
      <c r="TXB9" s="116"/>
      <c r="TXC9" s="116"/>
      <c r="TXD9" s="116"/>
      <c r="TXE9" s="116"/>
      <c r="TXF9" s="116"/>
      <c r="TXG9" s="116"/>
      <c r="TXH9" s="116"/>
      <c r="TXI9" s="116"/>
      <c r="TXJ9" s="116"/>
      <c r="TXK9" s="116"/>
      <c r="TXL9" s="116"/>
      <c r="TXM9" s="116"/>
      <c r="TXN9" s="116"/>
      <c r="TXO9" s="116"/>
      <c r="TXP9" s="116"/>
      <c r="TXQ9" s="116"/>
      <c r="TXR9" s="116"/>
      <c r="TXS9" s="116"/>
      <c r="TXT9" s="116"/>
      <c r="TXU9" s="116"/>
      <c r="TXV9" s="116"/>
      <c r="TXW9" s="116"/>
      <c r="TXX9" s="116"/>
      <c r="TXY9" s="116"/>
      <c r="TXZ9" s="116"/>
      <c r="TYA9" s="116"/>
      <c r="TYB9" s="116"/>
      <c r="TYC9" s="116"/>
      <c r="TYD9" s="116"/>
      <c r="TYE9" s="116"/>
      <c r="TYF9" s="116"/>
      <c r="TYG9" s="116"/>
      <c r="TYH9" s="116"/>
      <c r="TYI9" s="116"/>
      <c r="TYJ9" s="116"/>
      <c r="TYK9" s="116"/>
      <c r="TYL9" s="116"/>
      <c r="TYM9" s="116"/>
      <c r="TYN9" s="116"/>
      <c r="TYO9" s="116"/>
      <c r="TYP9" s="116"/>
      <c r="TYQ9" s="116"/>
      <c r="TYR9" s="116"/>
      <c r="TYS9" s="116"/>
      <c r="TYT9" s="116"/>
      <c r="TYU9" s="116"/>
      <c r="TYV9" s="116"/>
      <c r="TYW9" s="116"/>
      <c r="TYX9" s="116"/>
      <c r="TYY9" s="116"/>
      <c r="TYZ9" s="116"/>
      <c r="TZA9" s="116"/>
      <c r="TZB9" s="116"/>
      <c r="TZC9" s="116"/>
      <c r="TZD9" s="116"/>
      <c r="TZE9" s="116"/>
      <c r="TZF9" s="116"/>
      <c r="TZG9" s="116"/>
      <c r="TZH9" s="116"/>
      <c r="TZI9" s="116"/>
      <c r="TZJ9" s="116"/>
      <c r="TZK9" s="116"/>
      <c r="TZL9" s="116"/>
      <c r="TZM9" s="116"/>
      <c r="TZN9" s="116"/>
      <c r="TZO9" s="116"/>
      <c r="TZP9" s="116"/>
      <c r="TZQ9" s="116"/>
      <c r="TZR9" s="116"/>
      <c r="TZS9" s="116"/>
      <c r="TZT9" s="116"/>
      <c r="TZU9" s="116"/>
      <c r="TZV9" s="116"/>
      <c r="TZW9" s="116"/>
      <c r="TZX9" s="116"/>
      <c r="TZY9" s="116"/>
      <c r="TZZ9" s="116"/>
      <c r="UAA9" s="116"/>
      <c r="UAB9" s="116"/>
      <c r="UAC9" s="116"/>
      <c r="UAD9" s="116"/>
      <c r="UAE9" s="116"/>
      <c r="UAF9" s="116"/>
      <c r="UAG9" s="116"/>
      <c r="UAH9" s="116"/>
      <c r="UAI9" s="116"/>
      <c r="UAJ9" s="116"/>
      <c r="UAK9" s="116"/>
      <c r="UAL9" s="116"/>
      <c r="UAM9" s="116"/>
      <c r="UAN9" s="116"/>
      <c r="UAO9" s="116"/>
      <c r="UAP9" s="116"/>
      <c r="UAQ9" s="116"/>
      <c r="UAR9" s="116"/>
      <c r="UAS9" s="116"/>
      <c r="UAT9" s="116"/>
      <c r="UAU9" s="116"/>
      <c r="UAV9" s="116"/>
      <c r="UAW9" s="116"/>
      <c r="UAX9" s="116"/>
      <c r="UAY9" s="116"/>
      <c r="UAZ9" s="116"/>
      <c r="UBA9" s="116"/>
      <c r="UBB9" s="116"/>
      <c r="UBC9" s="116"/>
      <c r="UBD9" s="116"/>
      <c r="UBE9" s="116"/>
      <c r="UBF9" s="116"/>
      <c r="UBG9" s="116"/>
      <c r="UBH9" s="116"/>
      <c r="UBI9" s="116"/>
      <c r="UBJ9" s="116"/>
      <c r="UBK9" s="116"/>
      <c r="UBL9" s="116"/>
      <c r="UBM9" s="116"/>
      <c r="UBN9" s="116"/>
      <c r="UBO9" s="116"/>
      <c r="UBP9" s="116"/>
      <c r="UBQ9" s="116"/>
      <c r="UBR9" s="116"/>
      <c r="UBS9" s="116"/>
      <c r="UBT9" s="116"/>
      <c r="UBU9" s="116"/>
      <c r="UBV9" s="116"/>
      <c r="UBW9" s="116"/>
      <c r="UBX9" s="116"/>
      <c r="UBY9" s="116"/>
      <c r="UBZ9" s="116"/>
      <c r="UCA9" s="116"/>
      <c r="UCB9" s="116"/>
      <c r="UCC9" s="116"/>
      <c r="UCD9" s="116"/>
      <c r="UCE9" s="116"/>
      <c r="UCF9" s="116"/>
      <c r="UCG9" s="116"/>
      <c r="UCH9" s="116"/>
      <c r="UCI9" s="116"/>
      <c r="UCJ9" s="116"/>
      <c r="UCK9" s="116"/>
      <c r="UCL9" s="116"/>
      <c r="UCM9" s="116"/>
      <c r="UCN9" s="116"/>
      <c r="UCO9" s="116"/>
      <c r="UCP9" s="116"/>
      <c r="UCQ9" s="116"/>
      <c r="UCR9" s="116"/>
      <c r="UCS9" s="116"/>
      <c r="UCT9" s="116"/>
      <c r="UCU9" s="116"/>
      <c r="UCV9" s="116"/>
      <c r="UCW9" s="116"/>
      <c r="UCX9" s="116"/>
      <c r="UCY9" s="116"/>
      <c r="UCZ9" s="116"/>
      <c r="UDA9" s="116"/>
      <c r="UDB9" s="116"/>
      <c r="UDC9" s="116"/>
      <c r="UDD9" s="116"/>
      <c r="UDE9" s="116"/>
      <c r="UDF9" s="116"/>
      <c r="UDG9" s="116"/>
      <c r="UDH9" s="116"/>
      <c r="UDI9" s="116"/>
      <c r="UDJ9" s="116"/>
      <c r="UDK9" s="116"/>
      <c r="UDL9" s="116"/>
      <c r="UDM9" s="116"/>
      <c r="UDN9" s="116"/>
      <c r="UDO9" s="116"/>
      <c r="UDP9" s="116"/>
      <c r="UDQ9" s="116"/>
      <c r="UDR9" s="116"/>
      <c r="UDS9" s="116"/>
      <c r="UDT9" s="116"/>
      <c r="UDU9" s="116"/>
      <c r="UDV9" s="116"/>
      <c r="UDW9" s="116"/>
      <c r="UDX9" s="116"/>
      <c r="UDY9" s="116"/>
      <c r="UDZ9" s="116"/>
      <c r="UEA9" s="116"/>
      <c r="UEB9" s="116"/>
      <c r="UEC9" s="116"/>
      <c r="UED9" s="116"/>
      <c r="UEE9" s="116"/>
      <c r="UEF9" s="116"/>
      <c r="UEG9" s="116"/>
      <c r="UEH9" s="116"/>
      <c r="UEI9" s="116"/>
      <c r="UEJ9" s="116"/>
      <c r="UEK9" s="116"/>
      <c r="UEL9" s="116"/>
      <c r="UEM9" s="116"/>
      <c r="UEN9" s="116"/>
      <c r="UEO9" s="116"/>
      <c r="UEP9" s="116"/>
      <c r="UEQ9" s="116"/>
      <c r="UER9" s="116"/>
      <c r="UES9" s="116"/>
      <c r="UET9" s="116"/>
      <c r="UEU9" s="116"/>
      <c r="UEV9" s="116"/>
      <c r="UEW9" s="116"/>
      <c r="UEX9" s="116"/>
      <c r="UEY9" s="116"/>
      <c r="UEZ9" s="116"/>
      <c r="UFA9" s="116"/>
      <c r="UFB9" s="116"/>
      <c r="UFC9" s="116"/>
      <c r="UFD9" s="116"/>
      <c r="UFE9" s="116"/>
      <c r="UFF9" s="116"/>
      <c r="UFG9" s="116"/>
      <c r="UFH9" s="116"/>
      <c r="UFI9" s="116"/>
      <c r="UFJ9" s="116"/>
      <c r="UFK9" s="116"/>
      <c r="UFL9" s="116"/>
      <c r="UFM9" s="116"/>
      <c r="UFN9" s="116"/>
      <c r="UFO9" s="116"/>
      <c r="UFP9" s="116"/>
      <c r="UFQ9" s="116"/>
      <c r="UFR9" s="116"/>
      <c r="UFS9" s="116"/>
      <c r="UFT9" s="116"/>
      <c r="UFU9" s="116"/>
      <c r="UFV9" s="116"/>
      <c r="UFW9" s="116"/>
      <c r="UFX9" s="116"/>
      <c r="UFY9" s="116"/>
      <c r="UFZ9" s="116"/>
      <c r="UGA9" s="116"/>
      <c r="UGB9" s="116"/>
      <c r="UGC9" s="116"/>
      <c r="UGD9" s="116"/>
      <c r="UGE9" s="116"/>
      <c r="UGF9" s="116"/>
      <c r="UGG9" s="116"/>
      <c r="UGH9" s="116"/>
      <c r="UGI9" s="116"/>
      <c r="UGJ9" s="116"/>
      <c r="UGK9" s="116"/>
      <c r="UGL9" s="116"/>
      <c r="UGM9" s="116"/>
      <c r="UGN9" s="116"/>
      <c r="UGO9" s="116"/>
      <c r="UGP9" s="116"/>
      <c r="UGQ9" s="116"/>
      <c r="UGR9" s="116"/>
      <c r="UGS9" s="116"/>
      <c r="UGT9" s="116"/>
      <c r="UGU9" s="116"/>
      <c r="UGV9" s="116"/>
      <c r="UGW9" s="116"/>
      <c r="UGX9" s="116"/>
      <c r="UGY9" s="116"/>
      <c r="UGZ9" s="116"/>
      <c r="UHA9" s="116"/>
      <c r="UHB9" s="116"/>
      <c r="UHC9" s="116"/>
      <c r="UHD9" s="116"/>
      <c r="UHE9" s="116"/>
      <c r="UHF9" s="116"/>
      <c r="UHG9" s="116"/>
      <c r="UHH9" s="116"/>
      <c r="UHI9" s="116"/>
      <c r="UHJ9" s="116"/>
      <c r="UHK9" s="116"/>
      <c r="UHL9" s="116"/>
      <c r="UHM9" s="116"/>
      <c r="UHN9" s="116"/>
      <c r="UHO9" s="116"/>
      <c r="UHP9" s="116"/>
      <c r="UHQ9" s="116"/>
      <c r="UHR9" s="116"/>
      <c r="UHS9" s="116"/>
      <c r="UHT9" s="116"/>
      <c r="UHU9" s="116"/>
      <c r="UHV9" s="116"/>
      <c r="UHW9" s="116"/>
      <c r="UHX9" s="116"/>
      <c r="UHY9" s="116"/>
      <c r="UHZ9" s="116"/>
      <c r="UIA9" s="116"/>
      <c r="UIB9" s="116"/>
      <c r="UIC9" s="116"/>
      <c r="UID9" s="116"/>
      <c r="UIE9" s="116"/>
      <c r="UIF9" s="116"/>
      <c r="UIG9" s="116"/>
      <c r="UIH9" s="116"/>
      <c r="UII9" s="116"/>
      <c r="UIJ9" s="116"/>
      <c r="UIK9" s="116"/>
      <c r="UIL9" s="116"/>
      <c r="UIM9" s="116"/>
      <c r="UIN9" s="116"/>
      <c r="UIO9" s="116"/>
      <c r="UIP9" s="116"/>
      <c r="UIQ9" s="116"/>
      <c r="UIR9" s="116"/>
      <c r="UIS9" s="116"/>
      <c r="UIT9" s="116"/>
      <c r="UIU9" s="116"/>
      <c r="UIV9" s="116"/>
      <c r="UIW9" s="116"/>
      <c r="UIX9" s="116"/>
      <c r="UIY9" s="116"/>
      <c r="UIZ9" s="116"/>
      <c r="UJA9" s="116"/>
      <c r="UJB9" s="116"/>
      <c r="UJC9" s="116"/>
      <c r="UJD9" s="116"/>
      <c r="UJE9" s="116"/>
      <c r="UJF9" s="116"/>
      <c r="UJG9" s="116"/>
      <c r="UJH9" s="116"/>
      <c r="UJI9" s="116"/>
      <c r="UJJ9" s="116"/>
      <c r="UJK9" s="116"/>
      <c r="UJL9" s="116"/>
      <c r="UJM9" s="116"/>
      <c r="UJN9" s="116"/>
      <c r="UJO9" s="116"/>
      <c r="UJP9" s="116"/>
      <c r="UJQ9" s="116"/>
      <c r="UJR9" s="116"/>
      <c r="UJS9" s="116"/>
      <c r="UJT9" s="116"/>
      <c r="UJU9" s="116"/>
      <c r="UJV9" s="116"/>
      <c r="UJW9" s="116"/>
      <c r="UJX9" s="116"/>
      <c r="UJY9" s="116"/>
      <c r="UJZ9" s="116"/>
      <c r="UKA9" s="116"/>
      <c r="UKB9" s="116"/>
      <c r="UKC9" s="116"/>
      <c r="UKD9" s="116"/>
      <c r="UKE9" s="116"/>
      <c r="UKF9" s="116"/>
      <c r="UKG9" s="116"/>
      <c r="UKH9" s="116"/>
      <c r="UKI9" s="116"/>
      <c r="UKJ9" s="116"/>
      <c r="UKK9" s="116"/>
      <c r="UKL9" s="116"/>
      <c r="UKM9" s="116"/>
      <c r="UKN9" s="116"/>
      <c r="UKO9" s="116"/>
      <c r="UKP9" s="116"/>
      <c r="UKQ9" s="116"/>
      <c r="UKR9" s="116"/>
      <c r="UKS9" s="116"/>
      <c r="UKT9" s="116"/>
      <c r="UKU9" s="116"/>
      <c r="UKV9" s="116"/>
      <c r="UKW9" s="116"/>
      <c r="UKX9" s="116"/>
      <c r="UKY9" s="116"/>
      <c r="UKZ9" s="116"/>
      <c r="ULA9" s="116"/>
      <c r="ULB9" s="116"/>
      <c r="ULC9" s="116"/>
      <c r="ULD9" s="116"/>
      <c r="ULE9" s="116"/>
      <c r="ULF9" s="116"/>
      <c r="ULG9" s="116"/>
      <c r="ULH9" s="116"/>
      <c r="ULI9" s="116"/>
      <c r="ULJ9" s="116"/>
      <c r="ULK9" s="116"/>
      <c r="ULL9" s="116"/>
      <c r="ULM9" s="116"/>
      <c r="ULN9" s="116"/>
      <c r="ULO9" s="116"/>
      <c r="ULP9" s="116"/>
      <c r="ULQ9" s="116"/>
      <c r="ULR9" s="116"/>
      <c r="ULS9" s="116"/>
      <c r="ULT9" s="116"/>
      <c r="ULU9" s="116"/>
      <c r="ULV9" s="116"/>
      <c r="ULW9" s="116"/>
      <c r="ULX9" s="116"/>
      <c r="ULY9" s="116"/>
      <c r="ULZ9" s="116"/>
      <c r="UMA9" s="116"/>
      <c r="UMB9" s="116"/>
      <c r="UMC9" s="116"/>
      <c r="UMD9" s="116"/>
      <c r="UME9" s="116"/>
      <c r="UMF9" s="116"/>
      <c r="UMG9" s="116"/>
      <c r="UMH9" s="116"/>
      <c r="UMI9" s="116"/>
      <c r="UMJ9" s="116"/>
      <c r="UMK9" s="116"/>
      <c r="UML9" s="116"/>
      <c r="UMM9" s="116"/>
      <c r="UMN9" s="116"/>
      <c r="UMO9" s="116"/>
      <c r="UMP9" s="116"/>
      <c r="UMQ9" s="116"/>
      <c r="UMR9" s="116"/>
      <c r="UMS9" s="116"/>
      <c r="UMT9" s="116"/>
      <c r="UMU9" s="116"/>
      <c r="UMV9" s="116"/>
      <c r="UMW9" s="116"/>
      <c r="UMX9" s="116"/>
      <c r="UMY9" s="116"/>
      <c r="UMZ9" s="116"/>
      <c r="UNA9" s="116"/>
      <c r="UNB9" s="116"/>
      <c r="UNC9" s="116"/>
      <c r="UND9" s="116"/>
      <c r="UNE9" s="116"/>
      <c r="UNF9" s="116"/>
      <c r="UNG9" s="116"/>
      <c r="UNH9" s="116"/>
      <c r="UNI9" s="116"/>
      <c r="UNJ9" s="116"/>
      <c r="UNK9" s="116"/>
      <c r="UNL9" s="116"/>
      <c r="UNM9" s="116"/>
      <c r="UNN9" s="116"/>
      <c r="UNO9" s="116"/>
      <c r="UNP9" s="116"/>
      <c r="UNQ9" s="116"/>
      <c r="UNR9" s="116"/>
      <c r="UNS9" s="116"/>
      <c r="UNT9" s="116"/>
      <c r="UNU9" s="116"/>
      <c r="UNV9" s="116"/>
      <c r="UNW9" s="116"/>
      <c r="UNX9" s="116"/>
      <c r="UNY9" s="116"/>
      <c r="UNZ9" s="116"/>
      <c r="UOA9" s="116"/>
      <c r="UOB9" s="116"/>
      <c r="UOC9" s="116"/>
      <c r="UOD9" s="116"/>
      <c r="UOE9" s="116"/>
      <c r="UOF9" s="116"/>
      <c r="UOG9" s="116"/>
      <c r="UOH9" s="116"/>
      <c r="UOI9" s="116"/>
      <c r="UOJ9" s="116"/>
      <c r="UOK9" s="116"/>
      <c r="UOL9" s="116"/>
      <c r="UOM9" s="116"/>
      <c r="UON9" s="116"/>
      <c r="UOO9" s="116"/>
      <c r="UOP9" s="116"/>
      <c r="UOQ9" s="116"/>
      <c r="UOR9" s="116"/>
      <c r="UOS9" s="116"/>
      <c r="UOT9" s="116"/>
      <c r="UOU9" s="116"/>
      <c r="UOV9" s="116"/>
      <c r="UOW9" s="116"/>
      <c r="UOX9" s="116"/>
      <c r="UOY9" s="116"/>
      <c r="UOZ9" s="116"/>
      <c r="UPA9" s="116"/>
      <c r="UPB9" s="116"/>
      <c r="UPC9" s="116"/>
      <c r="UPD9" s="116"/>
      <c r="UPE9" s="116"/>
      <c r="UPF9" s="116"/>
      <c r="UPG9" s="116"/>
      <c r="UPH9" s="116"/>
      <c r="UPI9" s="116"/>
      <c r="UPJ9" s="116"/>
      <c r="UPK9" s="116"/>
      <c r="UPL9" s="116"/>
      <c r="UPM9" s="116"/>
      <c r="UPN9" s="116"/>
      <c r="UPO9" s="116"/>
      <c r="UPP9" s="116"/>
      <c r="UPQ9" s="116"/>
      <c r="UPR9" s="116"/>
      <c r="UPS9" s="116"/>
      <c r="UPT9" s="116"/>
      <c r="UPU9" s="116"/>
      <c r="UPV9" s="116"/>
      <c r="UPW9" s="116"/>
      <c r="UPX9" s="116"/>
      <c r="UPY9" s="116"/>
      <c r="UPZ9" s="116"/>
      <c r="UQA9" s="116"/>
      <c r="UQB9" s="116"/>
      <c r="UQC9" s="116"/>
      <c r="UQD9" s="116"/>
      <c r="UQE9" s="116"/>
      <c r="UQF9" s="116"/>
      <c r="UQG9" s="116"/>
      <c r="UQH9" s="116"/>
      <c r="UQI9" s="116"/>
      <c r="UQJ9" s="116"/>
      <c r="UQK9" s="116"/>
      <c r="UQL9" s="116"/>
      <c r="UQM9" s="116"/>
      <c r="UQN9" s="116"/>
      <c r="UQO9" s="116"/>
      <c r="UQP9" s="116"/>
      <c r="UQQ9" s="116"/>
      <c r="UQR9" s="116"/>
      <c r="UQS9" s="116"/>
      <c r="UQT9" s="116"/>
      <c r="UQU9" s="116"/>
      <c r="UQV9" s="116"/>
      <c r="UQW9" s="116"/>
      <c r="UQX9" s="116"/>
      <c r="UQY9" s="116"/>
      <c r="UQZ9" s="116"/>
      <c r="URA9" s="116"/>
      <c r="URB9" s="116"/>
      <c r="URC9" s="116"/>
      <c r="URD9" s="116"/>
      <c r="URE9" s="116"/>
      <c r="URF9" s="116"/>
      <c r="URG9" s="116"/>
      <c r="URH9" s="116"/>
      <c r="URI9" s="116"/>
      <c r="URJ9" s="116"/>
      <c r="URK9" s="116"/>
      <c r="URL9" s="116"/>
      <c r="URM9" s="116"/>
      <c r="URN9" s="116"/>
      <c r="URO9" s="116"/>
      <c r="URP9" s="116"/>
      <c r="URQ9" s="116"/>
      <c r="URR9" s="116"/>
      <c r="URS9" s="116"/>
      <c r="URT9" s="116"/>
      <c r="URU9" s="116"/>
      <c r="URV9" s="116"/>
      <c r="URW9" s="116"/>
      <c r="URX9" s="116"/>
      <c r="URY9" s="116"/>
      <c r="URZ9" s="116"/>
      <c r="USA9" s="116"/>
      <c r="USB9" s="116"/>
      <c r="USC9" s="116"/>
      <c r="USD9" s="116"/>
      <c r="USE9" s="116"/>
      <c r="USF9" s="116"/>
      <c r="USG9" s="116"/>
      <c r="USH9" s="116"/>
      <c r="USI9" s="116"/>
      <c r="USJ9" s="116"/>
      <c r="USK9" s="116"/>
      <c r="USL9" s="116"/>
      <c r="USM9" s="116"/>
      <c r="USN9" s="116"/>
      <c r="USO9" s="116"/>
      <c r="USP9" s="116"/>
      <c r="USQ9" s="116"/>
      <c r="USR9" s="116"/>
      <c r="USS9" s="116"/>
      <c r="UST9" s="116"/>
      <c r="USU9" s="116"/>
      <c r="USV9" s="116"/>
      <c r="USW9" s="116"/>
      <c r="USX9" s="116"/>
      <c r="USY9" s="116"/>
      <c r="USZ9" s="116"/>
      <c r="UTA9" s="116"/>
      <c r="UTB9" s="116"/>
      <c r="UTC9" s="116"/>
      <c r="UTD9" s="116"/>
      <c r="UTE9" s="116"/>
      <c r="UTF9" s="116"/>
      <c r="UTG9" s="116"/>
      <c r="UTH9" s="116"/>
      <c r="UTI9" s="116"/>
      <c r="UTJ9" s="116"/>
      <c r="UTK9" s="116"/>
      <c r="UTL9" s="116"/>
      <c r="UTM9" s="116"/>
      <c r="UTN9" s="116"/>
      <c r="UTO9" s="116"/>
      <c r="UTP9" s="116"/>
      <c r="UTQ9" s="116"/>
      <c r="UTR9" s="116"/>
      <c r="UTS9" s="116"/>
      <c r="UTT9" s="116"/>
      <c r="UTU9" s="116"/>
      <c r="UTV9" s="116"/>
      <c r="UTW9" s="116"/>
      <c r="UTX9" s="116"/>
      <c r="UTY9" s="116"/>
      <c r="UTZ9" s="116"/>
      <c r="UUA9" s="116"/>
      <c r="UUB9" s="116"/>
      <c r="UUC9" s="116"/>
      <c r="UUD9" s="116"/>
      <c r="UUE9" s="116"/>
      <c r="UUF9" s="116"/>
      <c r="UUG9" s="116"/>
      <c r="UUH9" s="116"/>
      <c r="UUI9" s="116"/>
      <c r="UUJ9" s="116"/>
      <c r="UUK9" s="116"/>
      <c r="UUL9" s="116"/>
      <c r="UUM9" s="116"/>
      <c r="UUN9" s="116"/>
      <c r="UUO9" s="116"/>
      <c r="UUP9" s="116"/>
      <c r="UUQ9" s="116"/>
      <c r="UUR9" s="116"/>
      <c r="UUS9" s="116"/>
      <c r="UUT9" s="116"/>
      <c r="UUU9" s="116"/>
      <c r="UUV9" s="116"/>
      <c r="UUW9" s="116"/>
      <c r="UUX9" s="116"/>
      <c r="UUY9" s="116"/>
      <c r="UUZ9" s="116"/>
      <c r="UVA9" s="116"/>
      <c r="UVB9" s="116"/>
      <c r="UVC9" s="116"/>
      <c r="UVD9" s="116"/>
      <c r="UVE9" s="116"/>
      <c r="UVF9" s="116"/>
      <c r="UVG9" s="116"/>
      <c r="UVH9" s="116"/>
      <c r="UVI9" s="116"/>
      <c r="UVJ9" s="116"/>
      <c r="UVK9" s="116"/>
      <c r="UVL9" s="116"/>
      <c r="UVM9" s="116"/>
      <c r="UVN9" s="116"/>
      <c r="UVO9" s="116"/>
      <c r="UVP9" s="116"/>
      <c r="UVQ9" s="116"/>
      <c r="UVR9" s="116"/>
      <c r="UVS9" s="116"/>
      <c r="UVT9" s="116"/>
      <c r="UVU9" s="116"/>
      <c r="UVV9" s="116"/>
      <c r="UVW9" s="116"/>
      <c r="UVX9" s="116"/>
      <c r="UVY9" s="116"/>
      <c r="UVZ9" s="116"/>
      <c r="UWA9" s="116"/>
      <c r="UWB9" s="116"/>
      <c r="UWC9" s="116"/>
      <c r="UWD9" s="116"/>
      <c r="UWE9" s="116"/>
      <c r="UWF9" s="116"/>
      <c r="UWG9" s="116"/>
      <c r="UWH9" s="116"/>
      <c r="UWI9" s="116"/>
      <c r="UWJ9" s="116"/>
      <c r="UWK9" s="116"/>
      <c r="UWL9" s="116"/>
      <c r="UWM9" s="116"/>
      <c r="UWN9" s="116"/>
      <c r="UWO9" s="116"/>
      <c r="UWP9" s="116"/>
      <c r="UWQ9" s="116"/>
      <c r="UWR9" s="116"/>
      <c r="UWS9" s="116"/>
      <c r="UWT9" s="116"/>
      <c r="UWU9" s="116"/>
      <c r="UWV9" s="116"/>
      <c r="UWW9" s="116"/>
      <c r="UWX9" s="116"/>
      <c r="UWY9" s="116"/>
      <c r="UWZ9" s="116"/>
      <c r="UXA9" s="116"/>
      <c r="UXB9" s="116"/>
      <c r="UXC9" s="116"/>
      <c r="UXD9" s="116"/>
      <c r="UXE9" s="116"/>
      <c r="UXF9" s="116"/>
      <c r="UXG9" s="116"/>
      <c r="UXH9" s="116"/>
      <c r="UXI9" s="116"/>
      <c r="UXJ9" s="116"/>
      <c r="UXK9" s="116"/>
      <c r="UXL9" s="116"/>
      <c r="UXM9" s="116"/>
      <c r="UXN9" s="116"/>
      <c r="UXO9" s="116"/>
      <c r="UXP9" s="116"/>
      <c r="UXQ9" s="116"/>
      <c r="UXR9" s="116"/>
      <c r="UXS9" s="116"/>
      <c r="UXT9" s="116"/>
      <c r="UXU9" s="116"/>
      <c r="UXV9" s="116"/>
      <c r="UXW9" s="116"/>
      <c r="UXX9" s="116"/>
      <c r="UXY9" s="116"/>
      <c r="UXZ9" s="116"/>
      <c r="UYA9" s="116"/>
      <c r="UYB9" s="116"/>
      <c r="UYC9" s="116"/>
      <c r="UYD9" s="116"/>
      <c r="UYE9" s="116"/>
      <c r="UYF9" s="116"/>
      <c r="UYG9" s="116"/>
      <c r="UYH9" s="116"/>
      <c r="UYI9" s="116"/>
      <c r="UYJ9" s="116"/>
      <c r="UYK9" s="116"/>
      <c r="UYL9" s="116"/>
      <c r="UYM9" s="116"/>
      <c r="UYN9" s="116"/>
      <c r="UYO9" s="116"/>
      <c r="UYP9" s="116"/>
      <c r="UYQ9" s="116"/>
      <c r="UYR9" s="116"/>
      <c r="UYS9" s="116"/>
      <c r="UYT9" s="116"/>
      <c r="UYU9" s="116"/>
      <c r="UYV9" s="116"/>
      <c r="UYW9" s="116"/>
      <c r="UYX9" s="116"/>
      <c r="UYY9" s="116"/>
      <c r="UYZ9" s="116"/>
      <c r="UZA9" s="116"/>
      <c r="UZB9" s="116"/>
      <c r="UZC9" s="116"/>
      <c r="UZD9" s="116"/>
      <c r="UZE9" s="116"/>
      <c r="UZF9" s="116"/>
      <c r="UZG9" s="116"/>
      <c r="UZH9" s="116"/>
      <c r="UZI9" s="116"/>
      <c r="UZJ9" s="116"/>
      <c r="UZK9" s="116"/>
      <c r="UZL9" s="116"/>
      <c r="UZM9" s="116"/>
      <c r="UZN9" s="116"/>
      <c r="UZO9" s="116"/>
      <c r="UZP9" s="116"/>
      <c r="UZQ9" s="116"/>
      <c r="UZR9" s="116"/>
      <c r="UZS9" s="116"/>
      <c r="UZT9" s="116"/>
      <c r="UZU9" s="116"/>
      <c r="UZV9" s="116"/>
      <c r="UZW9" s="116"/>
      <c r="UZX9" s="116"/>
      <c r="UZY9" s="116"/>
      <c r="UZZ9" s="116"/>
      <c r="VAA9" s="116"/>
      <c r="VAB9" s="116"/>
      <c r="VAC9" s="116"/>
      <c r="VAD9" s="116"/>
      <c r="VAE9" s="116"/>
      <c r="VAF9" s="116"/>
      <c r="VAG9" s="116"/>
      <c r="VAH9" s="116"/>
      <c r="VAI9" s="116"/>
      <c r="VAJ9" s="116"/>
      <c r="VAK9" s="116"/>
      <c r="VAL9" s="116"/>
      <c r="VAM9" s="116"/>
      <c r="VAN9" s="116"/>
      <c r="VAO9" s="116"/>
      <c r="VAP9" s="116"/>
      <c r="VAQ9" s="116"/>
      <c r="VAR9" s="116"/>
      <c r="VAS9" s="116"/>
      <c r="VAT9" s="116"/>
      <c r="VAU9" s="116"/>
      <c r="VAV9" s="116"/>
      <c r="VAW9" s="116"/>
      <c r="VAX9" s="116"/>
      <c r="VAY9" s="116"/>
      <c r="VAZ9" s="116"/>
      <c r="VBA9" s="116"/>
      <c r="VBB9" s="116"/>
      <c r="VBC9" s="116"/>
      <c r="VBD9" s="116"/>
      <c r="VBE9" s="116"/>
      <c r="VBF9" s="116"/>
      <c r="VBG9" s="116"/>
      <c r="VBH9" s="116"/>
      <c r="VBI9" s="116"/>
      <c r="VBJ9" s="116"/>
      <c r="VBK9" s="116"/>
      <c r="VBL9" s="116"/>
      <c r="VBM9" s="116"/>
      <c r="VBN9" s="116"/>
      <c r="VBO9" s="116"/>
      <c r="VBP9" s="116"/>
      <c r="VBQ9" s="116"/>
      <c r="VBR9" s="116"/>
      <c r="VBS9" s="116"/>
      <c r="VBT9" s="116"/>
      <c r="VBU9" s="116"/>
      <c r="VBV9" s="116"/>
      <c r="VBW9" s="116"/>
      <c r="VBX9" s="116"/>
      <c r="VBY9" s="116"/>
      <c r="VBZ9" s="116"/>
      <c r="VCA9" s="116"/>
      <c r="VCB9" s="116"/>
      <c r="VCC9" s="116"/>
      <c r="VCD9" s="116"/>
      <c r="VCE9" s="116"/>
      <c r="VCF9" s="116"/>
      <c r="VCG9" s="116"/>
      <c r="VCH9" s="116"/>
      <c r="VCI9" s="116"/>
      <c r="VCJ9" s="116"/>
      <c r="VCK9" s="116"/>
      <c r="VCL9" s="116"/>
      <c r="VCM9" s="116"/>
      <c r="VCN9" s="116"/>
      <c r="VCO9" s="116"/>
      <c r="VCP9" s="116"/>
      <c r="VCQ9" s="116"/>
      <c r="VCR9" s="116"/>
      <c r="VCS9" s="116"/>
      <c r="VCT9" s="116"/>
      <c r="VCU9" s="116"/>
      <c r="VCV9" s="116"/>
      <c r="VCW9" s="116"/>
      <c r="VCX9" s="116"/>
      <c r="VCY9" s="116"/>
      <c r="VCZ9" s="116"/>
      <c r="VDA9" s="116"/>
      <c r="VDB9" s="116"/>
      <c r="VDC9" s="116"/>
      <c r="VDD9" s="116"/>
      <c r="VDE9" s="116"/>
      <c r="VDF9" s="116"/>
      <c r="VDG9" s="116"/>
      <c r="VDH9" s="116"/>
      <c r="VDI9" s="116"/>
      <c r="VDJ9" s="116"/>
      <c r="VDK9" s="116"/>
      <c r="VDL9" s="116"/>
      <c r="VDM9" s="116"/>
      <c r="VDN9" s="116"/>
      <c r="VDO9" s="116"/>
      <c r="VDP9" s="116"/>
      <c r="VDQ9" s="116"/>
      <c r="VDR9" s="116"/>
      <c r="VDS9" s="116"/>
      <c r="VDT9" s="116"/>
      <c r="VDU9" s="116"/>
      <c r="VDV9" s="116"/>
      <c r="VDW9" s="116"/>
      <c r="VDX9" s="116"/>
      <c r="VDY9" s="116"/>
      <c r="VDZ9" s="116"/>
      <c r="VEA9" s="116"/>
      <c r="VEB9" s="116"/>
      <c r="VEC9" s="116"/>
      <c r="VED9" s="116"/>
      <c r="VEE9" s="116"/>
      <c r="VEF9" s="116"/>
      <c r="VEG9" s="116"/>
      <c r="VEH9" s="116"/>
      <c r="VEI9" s="116"/>
      <c r="VEJ9" s="116"/>
      <c r="VEK9" s="116"/>
      <c r="VEL9" s="116"/>
      <c r="VEM9" s="116"/>
      <c r="VEN9" s="116"/>
      <c r="VEO9" s="116"/>
      <c r="VEP9" s="116"/>
      <c r="VEQ9" s="116"/>
      <c r="VER9" s="116"/>
      <c r="VES9" s="116"/>
      <c r="VET9" s="116"/>
      <c r="VEU9" s="116"/>
      <c r="VEV9" s="116"/>
      <c r="VEW9" s="116"/>
      <c r="VEX9" s="116"/>
      <c r="VEY9" s="116"/>
      <c r="VEZ9" s="116"/>
      <c r="VFA9" s="116"/>
      <c r="VFB9" s="116"/>
      <c r="VFC9" s="116"/>
      <c r="VFD9" s="116"/>
      <c r="VFE9" s="116"/>
      <c r="VFF9" s="116"/>
      <c r="VFG9" s="116"/>
      <c r="VFH9" s="116"/>
      <c r="VFI9" s="116"/>
      <c r="VFJ9" s="116"/>
      <c r="VFK9" s="116"/>
      <c r="VFL9" s="116"/>
      <c r="VFM9" s="116"/>
      <c r="VFN9" s="116"/>
      <c r="VFO9" s="116"/>
      <c r="VFP9" s="116"/>
      <c r="VFQ9" s="116"/>
      <c r="VFR9" s="116"/>
      <c r="VFS9" s="116"/>
      <c r="VFT9" s="116"/>
      <c r="VFU9" s="116"/>
      <c r="VFV9" s="116"/>
      <c r="VFW9" s="116"/>
      <c r="VFX9" s="116"/>
      <c r="VFY9" s="116"/>
      <c r="VFZ9" s="116"/>
      <c r="VGA9" s="116"/>
      <c r="VGB9" s="116"/>
      <c r="VGC9" s="116"/>
      <c r="VGD9" s="116"/>
      <c r="VGE9" s="116"/>
      <c r="VGF9" s="116"/>
      <c r="VGG9" s="116"/>
      <c r="VGH9" s="116"/>
      <c r="VGI9" s="116"/>
      <c r="VGJ9" s="116"/>
      <c r="VGK9" s="116"/>
      <c r="VGL9" s="116"/>
      <c r="VGM9" s="116"/>
      <c r="VGN9" s="116"/>
      <c r="VGO9" s="116"/>
      <c r="VGP9" s="116"/>
      <c r="VGQ9" s="116"/>
      <c r="VGR9" s="116"/>
      <c r="VGS9" s="116"/>
      <c r="VGT9" s="116"/>
      <c r="VGU9" s="116"/>
      <c r="VGV9" s="116"/>
      <c r="VGW9" s="116"/>
      <c r="VGX9" s="116"/>
      <c r="VGY9" s="116"/>
      <c r="VGZ9" s="116"/>
      <c r="VHA9" s="116"/>
      <c r="VHB9" s="116"/>
      <c r="VHC9" s="116"/>
      <c r="VHD9" s="116"/>
      <c r="VHE9" s="116"/>
      <c r="VHF9" s="116"/>
      <c r="VHG9" s="116"/>
      <c r="VHH9" s="116"/>
      <c r="VHI9" s="116"/>
      <c r="VHJ9" s="116"/>
      <c r="VHK9" s="116"/>
      <c r="VHL9" s="116"/>
      <c r="VHM9" s="116"/>
      <c r="VHN9" s="116"/>
      <c r="VHO9" s="116"/>
      <c r="VHP9" s="116"/>
      <c r="VHQ9" s="116"/>
      <c r="VHR9" s="116"/>
      <c r="VHS9" s="116"/>
      <c r="VHT9" s="116"/>
      <c r="VHU9" s="116"/>
      <c r="VHV9" s="116"/>
      <c r="VHW9" s="116"/>
      <c r="VHX9" s="116"/>
      <c r="VHY9" s="116"/>
      <c r="VHZ9" s="116"/>
      <c r="VIA9" s="116"/>
      <c r="VIB9" s="116"/>
      <c r="VIC9" s="116"/>
      <c r="VID9" s="116"/>
      <c r="VIE9" s="116"/>
      <c r="VIF9" s="116"/>
      <c r="VIG9" s="116"/>
      <c r="VIH9" s="116"/>
      <c r="VII9" s="116"/>
      <c r="VIJ9" s="116"/>
      <c r="VIK9" s="116"/>
      <c r="VIL9" s="116"/>
      <c r="VIM9" s="116"/>
      <c r="VIN9" s="116"/>
      <c r="VIO9" s="116"/>
      <c r="VIP9" s="116"/>
      <c r="VIQ9" s="116"/>
      <c r="VIR9" s="116"/>
      <c r="VIS9" s="116"/>
      <c r="VIT9" s="116"/>
      <c r="VIU9" s="116"/>
      <c r="VIV9" s="116"/>
      <c r="VIW9" s="116"/>
      <c r="VIX9" s="116"/>
      <c r="VIY9" s="116"/>
      <c r="VIZ9" s="116"/>
      <c r="VJA9" s="116"/>
      <c r="VJB9" s="116"/>
      <c r="VJC9" s="116"/>
      <c r="VJD9" s="116"/>
      <c r="VJE9" s="116"/>
      <c r="VJF9" s="116"/>
      <c r="VJG9" s="116"/>
      <c r="VJH9" s="116"/>
      <c r="VJI9" s="116"/>
      <c r="VJJ9" s="116"/>
      <c r="VJK9" s="116"/>
      <c r="VJL9" s="116"/>
      <c r="VJM9" s="116"/>
      <c r="VJN9" s="116"/>
      <c r="VJO9" s="116"/>
      <c r="VJP9" s="116"/>
      <c r="VJQ9" s="116"/>
      <c r="VJR9" s="116"/>
      <c r="VJS9" s="116"/>
      <c r="VJT9" s="116"/>
      <c r="VJU9" s="116"/>
      <c r="VJV9" s="116"/>
      <c r="VJW9" s="116"/>
      <c r="VJX9" s="116"/>
      <c r="VJY9" s="116"/>
      <c r="VJZ9" s="116"/>
      <c r="VKA9" s="116"/>
      <c r="VKB9" s="116"/>
      <c r="VKC9" s="116"/>
      <c r="VKD9" s="116"/>
      <c r="VKE9" s="116"/>
      <c r="VKF9" s="116"/>
      <c r="VKG9" s="116"/>
      <c r="VKH9" s="116"/>
      <c r="VKI9" s="116"/>
      <c r="VKJ9" s="116"/>
      <c r="VKK9" s="116"/>
      <c r="VKL9" s="116"/>
      <c r="VKM9" s="116"/>
      <c r="VKN9" s="116"/>
      <c r="VKO9" s="116"/>
      <c r="VKP9" s="116"/>
      <c r="VKQ9" s="116"/>
      <c r="VKR9" s="116"/>
      <c r="VKS9" s="116"/>
      <c r="VKT9" s="116"/>
      <c r="VKU9" s="116"/>
      <c r="VKV9" s="116"/>
      <c r="VKW9" s="116"/>
      <c r="VKX9" s="116"/>
      <c r="VKY9" s="116"/>
      <c r="VKZ9" s="116"/>
      <c r="VLA9" s="116"/>
      <c r="VLB9" s="116"/>
      <c r="VLC9" s="116"/>
      <c r="VLD9" s="116"/>
      <c r="VLE9" s="116"/>
      <c r="VLF9" s="116"/>
      <c r="VLG9" s="116"/>
      <c r="VLH9" s="116"/>
      <c r="VLI9" s="116"/>
      <c r="VLJ9" s="116"/>
      <c r="VLK9" s="116"/>
      <c r="VLL9" s="116"/>
      <c r="VLM9" s="116"/>
      <c r="VLN9" s="116"/>
      <c r="VLO9" s="116"/>
      <c r="VLP9" s="116"/>
      <c r="VLQ9" s="116"/>
      <c r="VLR9" s="116"/>
      <c r="VLS9" s="116"/>
      <c r="VLT9" s="116"/>
      <c r="VLU9" s="116"/>
      <c r="VLV9" s="116"/>
      <c r="VLW9" s="116"/>
      <c r="VLX9" s="116"/>
      <c r="VLY9" s="116"/>
      <c r="VLZ9" s="116"/>
      <c r="VMA9" s="116"/>
      <c r="VMB9" s="116"/>
      <c r="VMC9" s="116"/>
      <c r="VMD9" s="116"/>
      <c r="VME9" s="116"/>
      <c r="VMF9" s="116"/>
      <c r="VMG9" s="116"/>
      <c r="VMH9" s="116"/>
      <c r="VMI9" s="116"/>
      <c r="VMJ9" s="116"/>
      <c r="VMK9" s="116"/>
      <c r="VML9" s="116"/>
      <c r="VMM9" s="116"/>
      <c r="VMN9" s="116"/>
      <c r="VMO9" s="116"/>
      <c r="VMP9" s="116"/>
      <c r="VMQ9" s="116"/>
      <c r="VMR9" s="116"/>
      <c r="VMS9" s="116"/>
      <c r="VMT9" s="116"/>
      <c r="VMU9" s="116"/>
      <c r="VMV9" s="116"/>
      <c r="VMW9" s="116"/>
      <c r="VMX9" s="116"/>
      <c r="VMY9" s="116"/>
      <c r="VMZ9" s="116"/>
      <c r="VNA9" s="116"/>
      <c r="VNB9" s="116"/>
      <c r="VNC9" s="116"/>
      <c r="VND9" s="116"/>
      <c r="VNE9" s="116"/>
      <c r="VNF9" s="116"/>
      <c r="VNG9" s="116"/>
      <c r="VNH9" s="116"/>
      <c r="VNI9" s="116"/>
      <c r="VNJ9" s="116"/>
      <c r="VNK9" s="116"/>
      <c r="VNL9" s="116"/>
      <c r="VNM9" s="116"/>
      <c r="VNN9" s="116"/>
      <c r="VNO9" s="116"/>
      <c r="VNP9" s="116"/>
      <c r="VNQ9" s="116"/>
      <c r="VNR9" s="116"/>
      <c r="VNS9" s="116"/>
      <c r="VNT9" s="116"/>
      <c r="VNU9" s="116"/>
      <c r="VNV9" s="116"/>
      <c r="VNW9" s="116"/>
      <c r="VNX9" s="116"/>
      <c r="VNY9" s="116"/>
      <c r="VNZ9" s="116"/>
      <c r="VOA9" s="116"/>
      <c r="VOB9" s="116"/>
      <c r="VOC9" s="116"/>
      <c r="VOD9" s="116"/>
      <c r="VOE9" s="116"/>
      <c r="VOF9" s="116"/>
      <c r="VOG9" s="116"/>
      <c r="VOH9" s="116"/>
      <c r="VOI9" s="116"/>
      <c r="VOJ9" s="116"/>
      <c r="VOK9" s="116"/>
      <c r="VOL9" s="116"/>
      <c r="VOM9" s="116"/>
      <c r="VON9" s="116"/>
      <c r="VOO9" s="116"/>
      <c r="VOP9" s="116"/>
      <c r="VOQ9" s="116"/>
      <c r="VOR9" s="116"/>
      <c r="VOS9" s="116"/>
      <c r="VOT9" s="116"/>
      <c r="VOU9" s="116"/>
      <c r="VOV9" s="116"/>
      <c r="VOW9" s="116"/>
      <c r="VOX9" s="116"/>
      <c r="VOY9" s="116"/>
      <c r="VOZ9" s="116"/>
      <c r="VPA9" s="116"/>
      <c r="VPB9" s="116"/>
      <c r="VPC9" s="116"/>
      <c r="VPD9" s="116"/>
      <c r="VPE9" s="116"/>
      <c r="VPF9" s="116"/>
      <c r="VPG9" s="116"/>
      <c r="VPH9" s="116"/>
      <c r="VPI9" s="116"/>
      <c r="VPJ9" s="116"/>
      <c r="VPK9" s="116"/>
      <c r="VPL9" s="116"/>
      <c r="VPM9" s="116"/>
      <c r="VPN9" s="116"/>
      <c r="VPO9" s="116"/>
      <c r="VPP9" s="116"/>
      <c r="VPQ9" s="116"/>
      <c r="VPR9" s="116"/>
      <c r="VPS9" s="116"/>
      <c r="VPT9" s="116"/>
      <c r="VPU9" s="116"/>
      <c r="VPV9" s="116"/>
      <c r="VPW9" s="116"/>
      <c r="VPX9" s="116"/>
      <c r="VPY9" s="116"/>
      <c r="VPZ9" s="116"/>
      <c r="VQA9" s="116"/>
      <c r="VQB9" s="116"/>
      <c r="VQC9" s="116"/>
      <c r="VQD9" s="116"/>
      <c r="VQE9" s="116"/>
      <c r="VQF9" s="116"/>
      <c r="VQG9" s="116"/>
      <c r="VQH9" s="116"/>
      <c r="VQI9" s="116"/>
      <c r="VQJ9" s="116"/>
      <c r="VQK9" s="116"/>
      <c r="VQL9" s="116"/>
      <c r="VQM9" s="116"/>
      <c r="VQN9" s="116"/>
      <c r="VQO9" s="116"/>
      <c r="VQP9" s="116"/>
      <c r="VQQ9" s="116"/>
      <c r="VQR9" s="116"/>
      <c r="VQS9" s="116"/>
      <c r="VQT9" s="116"/>
      <c r="VQU9" s="116"/>
      <c r="VQV9" s="116"/>
      <c r="VQW9" s="116"/>
      <c r="VQX9" s="116"/>
      <c r="VQY9" s="116"/>
      <c r="VQZ9" s="116"/>
      <c r="VRA9" s="116"/>
      <c r="VRB9" s="116"/>
      <c r="VRC9" s="116"/>
      <c r="VRD9" s="116"/>
      <c r="VRE9" s="116"/>
      <c r="VRF9" s="116"/>
      <c r="VRG9" s="116"/>
      <c r="VRH9" s="116"/>
      <c r="VRI9" s="116"/>
      <c r="VRJ9" s="116"/>
      <c r="VRK9" s="116"/>
      <c r="VRL9" s="116"/>
      <c r="VRM9" s="116"/>
      <c r="VRN9" s="116"/>
      <c r="VRO9" s="116"/>
      <c r="VRP9" s="116"/>
      <c r="VRQ9" s="116"/>
      <c r="VRR9" s="116"/>
      <c r="VRS9" s="116"/>
      <c r="VRT9" s="116"/>
      <c r="VRU9" s="116"/>
      <c r="VRV9" s="116"/>
      <c r="VRW9" s="116"/>
      <c r="VRX9" s="116"/>
      <c r="VRY9" s="116"/>
      <c r="VRZ9" s="116"/>
      <c r="VSA9" s="116"/>
      <c r="VSB9" s="116"/>
      <c r="VSC9" s="116"/>
      <c r="VSD9" s="116"/>
      <c r="VSE9" s="116"/>
      <c r="VSF9" s="116"/>
      <c r="VSG9" s="116"/>
      <c r="VSH9" s="116"/>
      <c r="VSI9" s="116"/>
      <c r="VSJ9" s="116"/>
      <c r="VSK9" s="116"/>
      <c r="VSL9" s="116"/>
      <c r="VSM9" s="116"/>
      <c r="VSN9" s="116"/>
      <c r="VSO9" s="116"/>
      <c r="VSP9" s="116"/>
      <c r="VSQ9" s="116"/>
      <c r="VSR9" s="116"/>
      <c r="VSS9" s="116"/>
      <c r="VST9" s="116"/>
      <c r="VSU9" s="116"/>
      <c r="VSV9" s="116"/>
      <c r="VSW9" s="116"/>
      <c r="VSX9" s="116"/>
      <c r="VSY9" s="116"/>
      <c r="VSZ9" s="116"/>
      <c r="VTA9" s="116"/>
      <c r="VTB9" s="116"/>
      <c r="VTC9" s="116"/>
      <c r="VTD9" s="116"/>
      <c r="VTE9" s="116"/>
      <c r="VTF9" s="116"/>
      <c r="VTG9" s="116"/>
      <c r="VTH9" s="116"/>
      <c r="VTI9" s="116"/>
      <c r="VTJ9" s="116"/>
      <c r="VTK9" s="116"/>
      <c r="VTL9" s="116"/>
      <c r="VTM9" s="116"/>
      <c r="VTN9" s="116"/>
      <c r="VTO9" s="116"/>
      <c r="VTP9" s="116"/>
      <c r="VTQ9" s="116"/>
      <c r="VTR9" s="116"/>
      <c r="VTS9" s="116"/>
      <c r="VTT9" s="116"/>
      <c r="VTU9" s="116"/>
      <c r="VTV9" s="116"/>
      <c r="VTW9" s="116"/>
      <c r="VTX9" s="116"/>
      <c r="VTY9" s="116"/>
      <c r="VTZ9" s="116"/>
      <c r="VUA9" s="116"/>
      <c r="VUB9" s="116"/>
      <c r="VUC9" s="116"/>
      <c r="VUD9" s="116"/>
      <c r="VUE9" s="116"/>
      <c r="VUF9" s="116"/>
      <c r="VUG9" s="116"/>
      <c r="VUH9" s="116"/>
      <c r="VUI9" s="116"/>
      <c r="VUJ9" s="116"/>
      <c r="VUK9" s="116"/>
      <c r="VUL9" s="116"/>
      <c r="VUM9" s="116"/>
      <c r="VUN9" s="116"/>
      <c r="VUO9" s="116"/>
      <c r="VUP9" s="116"/>
      <c r="VUQ9" s="116"/>
      <c r="VUR9" s="116"/>
      <c r="VUS9" s="116"/>
      <c r="VUT9" s="116"/>
      <c r="VUU9" s="116"/>
      <c r="VUV9" s="116"/>
      <c r="VUW9" s="116"/>
      <c r="VUX9" s="116"/>
      <c r="VUY9" s="116"/>
      <c r="VUZ9" s="116"/>
      <c r="VVA9" s="116"/>
      <c r="VVB9" s="116"/>
      <c r="VVC9" s="116"/>
      <c r="VVD9" s="116"/>
      <c r="VVE9" s="116"/>
      <c r="VVF9" s="116"/>
      <c r="VVG9" s="116"/>
      <c r="VVH9" s="116"/>
      <c r="VVI9" s="116"/>
      <c r="VVJ9" s="116"/>
      <c r="VVK9" s="116"/>
      <c r="VVL9" s="116"/>
      <c r="VVM9" s="116"/>
      <c r="VVN9" s="116"/>
      <c r="VVO9" s="116"/>
      <c r="VVP9" s="116"/>
      <c r="VVQ9" s="116"/>
      <c r="VVR9" s="116"/>
      <c r="VVS9" s="116"/>
      <c r="VVT9" s="116"/>
      <c r="VVU9" s="116"/>
      <c r="VVV9" s="116"/>
      <c r="VVW9" s="116"/>
      <c r="VVX9" s="116"/>
      <c r="VVY9" s="116"/>
      <c r="VVZ9" s="116"/>
      <c r="VWA9" s="116"/>
      <c r="VWB9" s="116"/>
      <c r="VWC9" s="116"/>
      <c r="VWD9" s="116"/>
      <c r="VWE9" s="116"/>
      <c r="VWF9" s="116"/>
      <c r="VWG9" s="116"/>
      <c r="VWH9" s="116"/>
      <c r="VWI9" s="116"/>
      <c r="VWJ9" s="116"/>
      <c r="VWK9" s="116"/>
      <c r="VWL9" s="116"/>
      <c r="VWM9" s="116"/>
      <c r="VWN9" s="116"/>
      <c r="VWO9" s="116"/>
      <c r="VWP9" s="116"/>
      <c r="VWQ9" s="116"/>
      <c r="VWR9" s="116"/>
      <c r="VWS9" s="116"/>
      <c r="VWT9" s="116"/>
      <c r="VWU9" s="116"/>
      <c r="VWV9" s="116"/>
      <c r="VWW9" s="116"/>
      <c r="VWX9" s="116"/>
      <c r="VWY9" s="116"/>
      <c r="VWZ9" s="116"/>
      <c r="VXA9" s="116"/>
      <c r="VXB9" s="116"/>
      <c r="VXC9" s="116"/>
      <c r="VXD9" s="116"/>
      <c r="VXE9" s="116"/>
      <c r="VXF9" s="116"/>
      <c r="VXG9" s="116"/>
      <c r="VXH9" s="116"/>
      <c r="VXI9" s="116"/>
      <c r="VXJ9" s="116"/>
      <c r="VXK9" s="116"/>
      <c r="VXL9" s="116"/>
      <c r="VXM9" s="116"/>
      <c r="VXN9" s="116"/>
      <c r="VXO9" s="116"/>
      <c r="VXP9" s="116"/>
      <c r="VXQ9" s="116"/>
      <c r="VXR9" s="116"/>
      <c r="VXS9" s="116"/>
      <c r="VXT9" s="116"/>
      <c r="VXU9" s="116"/>
      <c r="VXV9" s="116"/>
      <c r="VXW9" s="116"/>
      <c r="VXX9" s="116"/>
      <c r="VXY9" s="116"/>
      <c r="VXZ9" s="116"/>
      <c r="VYA9" s="116"/>
      <c r="VYB9" s="116"/>
      <c r="VYC9" s="116"/>
      <c r="VYD9" s="116"/>
      <c r="VYE9" s="116"/>
      <c r="VYF9" s="116"/>
      <c r="VYG9" s="116"/>
      <c r="VYH9" s="116"/>
      <c r="VYI9" s="116"/>
      <c r="VYJ9" s="116"/>
      <c r="VYK9" s="116"/>
      <c r="VYL9" s="116"/>
      <c r="VYM9" s="116"/>
      <c r="VYN9" s="116"/>
      <c r="VYO9" s="116"/>
      <c r="VYP9" s="116"/>
      <c r="VYQ9" s="116"/>
      <c r="VYR9" s="116"/>
      <c r="VYS9" s="116"/>
      <c r="VYT9" s="116"/>
      <c r="VYU9" s="116"/>
      <c r="VYV9" s="116"/>
      <c r="VYW9" s="116"/>
      <c r="VYX9" s="116"/>
      <c r="VYY9" s="116"/>
      <c r="VYZ9" s="116"/>
      <c r="VZA9" s="116"/>
      <c r="VZB9" s="116"/>
      <c r="VZC9" s="116"/>
      <c r="VZD9" s="116"/>
      <c r="VZE9" s="116"/>
      <c r="VZF9" s="116"/>
      <c r="VZG9" s="116"/>
      <c r="VZH9" s="116"/>
      <c r="VZI9" s="116"/>
      <c r="VZJ9" s="116"/>
      <c r="VZK9" s="116"/>
      <c r="VZL9" s="116"/>
      <c r="VZM9" s="116"/>
      <c r="VZN9" s="116"/>
      <c r="VZO9" s="116"/>
      <c r="VZP9" s="116"/>
      <c r="VZQ9" s="116"/>
      <c r="VZR9" s="116"/>
      <c r="VZS9" s="116"/>
      <c r="VZT9" s="116"/>
      <c r="VZU9" s="116"/>
      <c r="VZV9" s="116"/>
      <c r="VZW9" s="116"/>
      <c r="VZX9" s="116"/>
      <c r="VZY9" s="116"/>
      <c r="VZZ9" s="116"/>
      <c r="WAA9" s="116"/>
      <c r="WAB9" s="116"/>
      <c r="WAC9" s="116"/>
      <c r="WAD9" s="116"/>
      <c r="WAE9" s="116"/>
      <c r="WAF9" s="116"/>
      <c r="WAG9" s="116"/>
      <c r="WAH9" s="116"/>
      <c r="WAI9" s="116"/>
      <c r="WAJ9" s="116"/>
      <c r="WAK9" s="116"/>
      <c r="WAL9" s="116"/>
      <c r="WAM9" s="116"/>
      <c r="WAN9" s="116"/>
      <c r="WAO9" s="116"/>
      <c r="WAP9" s="116"/>
      <c r="WAQ9" s="116"/>
      <c r="WAR9" s="116"/>
      <c r="WAS9" s="116"/>
      <c r="WAT9" s="116"/>
      <c r="WAU9" s="116"/>
      <c r="WAV9" s="116"/>
      <c r="WAW9" s="116"/>
      <c r="WAX9" s="116"/>
      <c r="WAY9" s="116"/>
      <c r="WAZ9" s="116"/>
      <c r="WBA9" s="116"/>
      <c r="WBB9" s="116"/>
      <c r="WBC9" s="116"/>
      <c r="WBD9" s="116"/>
      <c r="WBE9" s="116"/>
      <c r="WBF9" s="116"/>
      <c r="WBG9" s="116"/>
      <c r="WBH9" s="116"/>
      <c r="WBI9" s="116"/>
      <c r="WBJ9" s="116"/>
      <c r="WBK9" s="116"/>
      <c r="WBL9" s="116"/>
      <c r="WBM9" s="116"/>
      <c r="WBN9" s="116"/>
      <c r="WBO9" s="116"/>
      <c r="WBP9" s="116"/>
      <c r="WBQ9" s="116"/>
      <c r="WBR9" s="116"/>
      <c r="WBS9" s="116"/>
      <c r="WBT9" s="116"/>
      <c r="WBU9" s="116"/>
      <c r="WBV9" s="116"/>
      <c r="WBW9" s="116"/>
      <c r="WBX9" s="116"/>
      <c r="WBY9" s="116"/>
      <c r="WBZ9" s="116"/>
      <c r="WCA9" s="116"/>
      <c r="WCB9" s="116"/>
      <c r="WCC9" s="116"/>
      <c r="WCD9" s="116"/>
      <c r="WCE9" s="116"/>
      <c r="WCF9" s="116"/>
      <c r="WCG9" s="116"/>
      <c r="WCH9" s="116"/>
      <c r="WCI9" s="116"/>
      <c r="WCJ9" s="116"/>
      <c r="WCK9" s="116"/>
      <c r="WCL9" s="116"/>
      <c r="WCM9" s="116"/>
      <c r="WCN9" s="116"/>
      <c r="WCO9" s="116"/>
      <c r="WCP9" s="116"/>
      <c r="WCQ9" s="116"/>
      <c r="WCR9" s="116"/>
      <c r="WCS9" s="116"/>
      <c r="WCT9" s="116"/>
      <c r="WCU9" s="116"/>
      <c r="WCV9" s="116"/>
      <c r="WCW9" s="116"/>
      <c r="WCX9" s="116"/>
      <c r="WCY9" s="116"/>
      <c r="WCZ9" s="116"/>
      <c r="WDA9" s="116"/>
      <c r="WDB9" s="116"/>
      <c r="WDC9" s="116"/>
      <c r="WDD9" s="116"/>
      <c r="WDE9" s="116"/>
      <c r="WDF9" s="116"/>
      <c r="WDG9" s="116"/>
      <c r="WDH9" s="116"/>
      <c r="WDI9" s="116"/>
      <c r="WDJ9" s="116"/>
      <c r="WDK9" s="116"/>
      <c r="WDL9" s="116"/>
      <c r="WDM9" s="116"/>
      <c r="WDN9" s="116"/>
      <c r="WDO9" s="116"/>
      <c r="WDP9" s="116"/>
      <c r="WDQ9" s="116"/>
      <c r="WDR9" s="116"/>
      <c r="WDS9" s="116"/>
      <c r="WDT9" s="116"/>
      <c r="WDU9" s="116"/>
      <c r="WDV9" s="116"/>
      <c r="WDW9" s="116"/>
      <c r="WDX9" s="116"/>
      <c r="WDY9" s="116"/>
      <c r="WDZ9" s="116"/>
      <c r="WEA9" s="116"/>
      <c r="WEB9" s="116"/>
      <c r="WEC9" s="116"/>
      <c r="WED9" s="116"/>
      <c r="WEE9" s="116"/>
      <c r="WEF9" s="116"/>
      <c r="WEG9" s="116"/>
      <c r="WEH9" s="116"/>
      <c r="WEI9" s="116"/>
      <c r="WEJ9" s="116"/>
      <c r="WEK9" s="116"/>
      <c r="WEL9" s="116"/>
      <c r="WEM9" s="116"/>
      <c r="WEN9" s="116"/>
      <c r="WEO9" s="116"/>
      <c r="WEP9" s="116"/>
      <c r="WEQ9" s="116"/>
      <c r="WER9" s="116"/>
      <c r="WES9" s="116"/>
      <c r="WET9" s="116"/>
      <c r="WEU9" s="116"/>
      <c r="WEV9" s="116"/>
      <c r="WEW9" s="116"/>
      <c r="WEX9" s="116"/>
      <c r="WEY9" s="116"/>
      <c r="WEZ9" s="116"/>
      <c r="WFA9" s="116"/>
      <c r="WFB9" s="116"/>
      <c r="WFC9" s="116"/>
      <c r="WFD9" s="116"/>
      <c r="WFE9" s="116"/>
      <c r="WFF9" s="116"/>
      <c r="WFG9" s="116"/>
      <c r="WFH9" s="116"/>
      <c r="WFI9" s="116"/>
      <c r="WFJ9" s="116"/>
      <c r="WFK9" s="116"/>
      <c r="WFL9" s="116"/>
      <c r="WFM9" s="116"/>
      <c r="WFN9" s="116"/>
      <c r="WFO9" s="116"/>
      <c r="WFP9" s="116"/>
      <c r="WFQ9" s="116"/>
      <c r="WFR9" s="116"/>
      <c r="WFS9" s="116"/>
      <c r="WFT9" s="116"/>
      <c r="WFU9" s="116"/>
      <c r="WFV9" s="116"/>
      <c r="WFW9" s="116"/>
      <c r="WFX9" s="116"/>
      <c r="WFY9" s="116"/>
      <c r="WFZ9" s="116"/>
      <c r="WGA9" s="116"/>
      <c r="WGB9" s="116"/>
      <c r="WGC9" s="116"/>
      <c r="WGD9" s="116"/>
      <c r="WGE9" s="116"/>
      <c r="WGF9" s="116"/>
      <c r="WGG9" s="116"/>
      <c r="WGH9" s="116"/>
      <c r="WGI9" s="116"/>
      <c r="WGJ9" s="116"/>
      <c r="WGK9" s="116"/>
      <c r="WGL9" s="116"/>
      <c r="WGM9" s="116"/>
      <c r="WGN9" s="116"/>
      <c r="WGO9" s="116"/>
      <c r="WGP9" s="116"/>
      <c r="WGQ9" s="116"/>
      <c r="WGR9" s="116"/>
      <c r="WGS9" s="116"/>
      <c r="WGT9" s="116"/>
      <c r="WGU9" s="116"/>
      <c r="WGV9" s="116"/>
      <c r="WGW9" s="116"/>
      <c r="WGX9" s="116"/>
      <c r="WGY9" s="116"/>
      <c r="WGZ9" s="116"/>
      <c r="WHA9" s="116"/>
      <c r="WHB9" s="116"/>
      <c r="WHC9" s="116"/>
      <c r="WHD9" s="116"/>
      <c r="WHE9" s="116"/>
      <c r="WHF9" s="116"/>
      <c r="WHG9" s="116"/>
      <c r="WHH9" s="116"/>
      <c r="WHI9" s="116"/>
      <c r="WHJ9" s="116"/>
      <c r="WHK9" s="116"/>
      <c r="WHL9" s="116"/>
      <c r="WHM9" s="116"/>
      <c r="WHN9" s="116"/>
      <c r="WHO9" s="116"/>
      <c r="WHP9" s="116"/>
      <c r="WHQ9" s="116"/>
      <c r="WHR9" s="116"/>
      <c r="WHS9" s="116"/>
      <c r="WHT9" s="116"/>
      <c r="WHU9" s="116"/>
      <c r="WHV9" s="116"/>
      <c r="WHW9" s="116"/>
      <c r="WHX9" s="116"/>
      <c r="WHY9" s="116"/>
      <c r="WHZ9" s="116"/>
      <c r="WIA9" s="116"/>
      <c r="WIB9" s="116"/>
      <c r="WIC9" s="116"/>
      <c r="WID9" s="116"/>
      <c r="WIE9" s="116"/>
      <c r="WIF9" s="116"/>
      <c r="WIG9" s="116"/>
      <c r="WIH9" s="116"/>
      <c r="WII9" s="116"/>
      <c r="WIJ9" s="116"/>
      <c r="WIK9" s="116"/>
      <c r="WIL9" s="116"/>
      <c r="WIM9" s="116"/>
      <c r="WIN9" s="116"/>
      <c r="WIO9" s="116"/>
      <c r="WIP9" s="116"/>
      <c r="WIQ9" s="116"/>
      <c r="WIR9" s="116"/>
      <c r="WIS9" s="116"/>
      <c r="WIT9" s="116"/>
      <c r="WIU9" s="116"/>
      <c r="WIV9" s="116"/>
      <c r="WIW9" s="116"/>
      <c r="WIX9" s="116"/>
      <c r="WIY9" s="116"/>
      <c r="WIZ9" s="116"/>
      <c r="WJA9" s="116"/>
      <c r="WJB9" s="116"/>
      <c r="WJC9" s="116"/>
      <c r="WJD9" s="116"/>
      <c r="WJE9" s="116"/>
      <c r="WJF9" s="116"/>
      <c r="WJG9" s="116"/>
      <c r="WJH9" s="116"/>
      <c r="WJI9" s="116"/>
      <c r="WJJ9" s="116"/>
      <c r="WJK9" s="116"/>
      <c r="WJL9" s="116"/>
      <c r="WJM9" s="116"/>
      <c r="WJN9" s="116"/>
      <c r="WJO9" s="116"/>
      <c r="WJP9" s="116"/>
      <c r="WJQ9" s="116"/>
      <c r="WJR9" s="116"/>
      <c r="WJS9" s="116"/>
      <c r="WJT9" s="116"/>
      <c r="WJU9" s="116"/>
      <c r="WJV9" s="116"/>
      <c r="WJW9" s="116"/>
      <c r="WJX9" s="116"/>
      <c r="WJY9" s="116"/>
      <c r="WJZ9" s="116"/>
      <c r="WKA9" s="116"/>
      <c r="WKB9" s="116"/>
      <c r="WKC9" s="116"/>
      <c r="WKD9" s="116"/>
      <c r="WKE9" s="116"/>
      <c r="WKF9" s="116"/>
      <c r="WKG9" s="116"/>
      <c r="WKH9" s="116"/>
      <c r="WKI9" s="116"/>
      <c r="WKJ9" s="116"/>
      <c r="WKK9" s="116"/>
      <c r="WKL9" s="116"/>
      <c r="WKM9" s="116"/>
      <c r="WKN9" s="116"/>
      <c r="WKO9" s="116"/>
      <c r="WKP9" s="116"/>
      <c r="WKQ9" s="116"/>
      <c r="WKR9" s="116"/>
      <c r="WKS9" s="116"/>
      <c r="WKT9" s="116"/>
      <c r="WKU9" s="116"/>
      <c r="WKV9" s="116"/>
      <c r="WKW9" s="116"/>
      <c r="WKX9" s="116"/>
      <c r="WKY9" s="116"/>
      <c r="WKZ9" s="116"/>
      <c r="WLA9" s="116"/>
      <c r="WLB9" s="116"/>
      <c r="WLC9" s="116"/>
      <c r="WLD9" s="116"/>
      <c r="WLE9" s="116"/>
      <c r="WLF9" s="116"/>
      <c r="WLG9" s="116"/>
      <c r="WLH9" s="116"/>
      <c r="WLI9" s="116"/>
      <c r="WLJ9" s="116"/>
      <c r="WLK9" s="116"/>
      <c r="WLL9" s="116"/>
      <c r="WLM9" s="116"/>
      <c r="WLN9" s="116"/>
      <c r="WLO9" s="116"/>
      <c r="WLP9" s="116"/>
      <c r="WLQ9" s="116"/>
      <c r="WLR9" s="116"/>
      <c r="WLS9" s="116"/>
      <c r="WLT9" s="116"/>
      <c r="WLU9" s="116"/>
      <c r="WLV9" s="116"/>
      <c r="WLW9" s="116"/>
      <c r="WLX9" s="116"/>
      <c r="WLY9" s="116"/>
      <c r="WLZ9" s="116"/>
      <c r="WMA9" s="116"/>
      <c r="WMB9" s="116"/>
      <c r="WMC9" s="116"/>
      <c r="WMD9" s="116"/>
      <c r="WME9" s="116"/>
      <c r="WMF9" s="116"/>
      <c r="WMG9" s="116"/>
      <c r="WMH9" s="116"/>
      <c r="WMI9" s="116"/>
      <c r="WMJ9" s="116"/>
      <c r="WMK9" s="116"/>
      <c r="WML9" s="116"/>
      <c r="WMM9" s="116"/>
      <c r="WMN9" s="116"/>
      <c r="WMO9" s="116"/>
      <c r="WMP9" s="116"/>
      <c r="WMQ9" s="116"/>
      <c r="WMR9" s="116"/>
      <c r="WMS9" s="116"/>
      <c r="WMT9" s="116"/>
      <c r="WMU9" s="116"/>
      <c r="WMV9" s="116"/>
      <c r="WMW9" s="116"/>
      <c r="WMX9" s="116"/>
      <c r="WMY9" s="116"/>
      <c r="WMZ9" s="116"/>
      <c r="WNA9" s="116"/>
      <c r="WNB9" s="116"/>
      <c r="WNC9" s="116"/>
      <c r="WND9" s="116"/>
      <c r="WNE9" s="116"/>
      <c r="WNF9" s="116"/>
      <c r="WNG9" s="116"/>
      <c r="WNH9" s="116"/>
      <c r="WNI9" s="116"/>
      <c r="WNJ9" s="116"/>
      <c r="WNK9" s="116"/>
      <c r="WNL9" s="116"/>
      <c r="WNM9" s="116"/>
      <c r="WNN9" s="116"/>
      <c r="WNO9" s="116"/>
      <c r="WNP9" s="116"/>
      <c r="WNQ9" s="116"/>
      <c r="WNR9" s="116"/>
      <c r="WNS9" s="116"/>
      <c r="WNT9" s="116"/>
      <c r="WNU9" s="116"/>
      <c r="WNV9" s="116"/>
      <c r="WNW9" s="116"/>
      <c r="WNX9" s="116"/>
      <c r="WNY9" s="116"/>
      <c r="WNZ9" s="116"/>
      <c r="WOA9" s="116"/>
      <c r="WOB9" s="116"/>
      <c r="WOC9" s="116"/>
      <c r="WOD9" s="116"/>
      <c r="WOE9" s="116"/>
      <c r="WOF9" s="116"/>
      <c r="WOG9" s="116"/>
      <c r="WOH9" s="116"/>
      <c r="WOI9" s="116"/>
      <c r="WOJ9" s="116"/>
      <c r="WOK9" s="116"/>
      <c r="WOL9" s="116"/>
      <c r="WOM9" s="116"/>
      <c r="WON9" s="116"/>
      <c r="WOO9" s="116"/>
      <c r="WOP9" s="116"/>
      <c r="WOQ9" s="116"/>
      <c r="WOR9" s="116"/>
      <c r="WOS9" s="116"/>
      <c r="WOT9" s="116"/>
      <c r="WOU9" s="116"/>
      <c r="WOV9" s="116"/>
      <c r="WOW9" s="116"/>
      <c r="WOX9" s="116"/>
      <c r="WOY9" s="116"/>
      <c r="WOZ9" s="116"/>
      <c r="WPA9" s="116"/>
      <c r="WPB9" s="116"/>
      <c r="WPC9" s="116"/>
      <c r="WPD9" s="116"/>
      <c r="WPE9" s="116"/>
      <c r="WPF9" s="116"/>
      <c r="WPG9" s="116"/>
      <c r="WPH9" s="116"/>
      <c r="WPI9" s="116"/>
      <c r="WPJ9" s="116"/>
      <c r="WPK9" s="116"/>
      <c r="WPL9" s="116"/>
      <c r="WPM9" s="116"/>
      <c r="WPN9" s="116"/>
      <c r="WPO9" s="116"/>
      <c r="WPP9" s="116"/>
      <c r="WPQ9" s="116"/>
      <c r="WPR9" s="116"/>
      <c r="WPS9" s="116"/>
      <c r="WPT9" s="116"/>
      <c r="WPU9" s="116"/>
      <c r="WPV9" s="116"/>
      <c r="WPW9" s="116"/>
      <c r="WPX9" s="116"/>
      <c r="WPY9" s="116"/>
      <c r="WPZ9" s="116"/>
      <c r="WQA9" s="116"/>
      <c r="WQB9" s="116"/>
      <c r="WQC9" s="116"/>
      <c r="WQD9" s="116"/>
      <c r="WQE9" s="116"/>
      <c r="WQF9" s="116"/>
      <c r="WQG9" s="116"/>
      <c r="WQH9" s="116"/>
      <c r="WQI9" s="116"/>
      <c r="WQJ9" s="116"/>
      <c r="WQK9" s="116"/>
      <c r="WQL9" s="116"/>
      <c r="WQM9" s="116"/>
      <c r="WQN9" s="116"/>
      <c r="WQO9" s="116"/>
      <c r="WQP9" s="116"/>
      <c r="WQQ9" s="116"/>
      <c r="WQR9" s="116"/>
      <c r="WQS9" s="116"/>
      <c r="WQT9" s="116"/>
      <c r="WQU9" s="116"/>
      <c r="WQV9" s="116"/>
      <c r="WQW9" s="116"/>
      <c r="WQX9" s="116"/>
      <c r="WQY9" s="116"/>
      <c r="WQZ9" s="116"/>
      <c r="WRA9" s="116"/>
      <c r="WRB9" s="116"/>
      <c r="WRC9" s="116"/>
      <c r="WRD9" s="116"/>
      <c r="WRE9" s="116"/>
      <c r="WRF9" s="116"/>
      <c r="WRG9" s="116"/>
      <c r="WRH9" s="116"/>
      <c r="WRI9" s="116"/>
      <c r="WRJ9" s="116"/>
      <c r="WRK9" s="116"/>
      <c r="WRL9" s="116"/>
      <c r="WRM9" s="116"/>
      <c r="WRN9" s="116"/>
      <c r="WRO9" s="116"/>
      <c r="WRP9" s="116"/>
      <c r="WRQ9" s="116"/>
      <c r="WRR9" s="116"/>
      <c r="WRS9" s="116"/>
      <c r="WRT9" s="116"/>
      <c r="WRU9" s="116"/>
      <c r="WRV9" s="116"/>
      <c r="WRW9" s="116"/>
      <c r="WRX9" s="116"/>
      <c r="WRY9" s="116"/>
      <c r="WRZ9" s="116"/>
      <c r="WSA9" s="116"/>
      <c r="WSB9" s="116"/>
      <c r="WSC9" s="116"/>
      <c r="WSD9" s="116"/>
      <c r="WSE9" s="116"/>
      <c r="WSF9" s="116"/>
      <c r="WSG9" s="116"/>
      <c r="WSH9" s="116"/>
      <c r="WSI9" s="116"/>
      <c r="WSJ9" s="116"/>
      <c r="WSK9" s="116"/>
      <c r="WSL9" s="116"/>
      <c r="WSM9" s="116"/>
      <c r="WSN9" s="116"/>
      <c r="WSO9" s="116"/>
      <c r="WSP9" s="116"/>
      <c r="WSQ9" s="116"/>
      <c r="WSR9" s="116"/>
      <c r="WSS9" s="116"/>
      <c r="WST9" s="116"/>
      <c r="WSU9" s="116"/>
      <c r="WSV9" s="116"/>
      <c r="WSW9" s="116"/>
      <c r="WSX9" s="116"/>
      <c r="WSY9" s="116"/>
      <c r="WSZ9" s="116"/>
      <c r="WTA9" s="116"/>
      <c r="WTB9" s="116"/>
      <c r="WTC9" s="116"/>
      <c r="WTD9" s="116"/>
      <c r="WTE9" s="116"/>
      <c r="WTF9" s="116"/>
      <c r="WTG9" s="116"/>
      <c r="WTH9" s="116"/>
      <c r="WTI9" s="116"/>
      <c r="WTJ9" s="116"/>
      <c r="WTK9" s="116"/>
      <c r="WTL9" s="116"/>
      <c r="WTM9" s="116"/>
      <c r="WTN9" s="116"/>
      <c r="WTO9" s="116"/>
      <c r="WTP9" s="116"/>
      <c r="WTQ9" s="116"/>
      <c r="WTR9" s="116"/>
      <c r="WTS9" s="116"/>
      <c r="WTT9" s="116"/>
      <c r="WTU9" s="116"/>
      <c r="WTV9" s="116"/>
      <c r="WTW9" s="116"/>
      <c r="WTX9" s="116"/>
      <c r="WTY9" s="116"/>
      <c r="WTZ9" s="116"/>
      <c r="WUA9" s="116"/>
      <c r="WUB9" s="116"/>
      <c r="WUC9" s="116"/>
      <c r="WUD9" s="116"/>
      <c r="WUE9" s="116"/>
      <c r="WUF9" s="116"/>
      <c r="WUG9" s="116"/>
      <c r="WUH9" s="116"/>
      <c r="WUI9" s="116"/>
      <c r="WUJ9" s="116"/>
      <c r="WUK9" s="116"/>
      <c r="WUL9" s="116"/>
      <c r="WUM9" s="116"/>
      <c r="WUN9" s="116"/>
      <c r="WUO9" s="116"/>
      <c r="WUP9" s="116"/>
      <c r="WUQ9" s="116"/>
      <c r="WUR9" s="116"/>
      <c r="WUS9" s="116"/>
      <c r="WUT9" s="116"/>
      <c r="WUU9" s="116"/>
      <c r="WUV9" s="116"/>
      <c r="WUW9" s="116"/>
      <c r="WUX9" s="116"/>
      <c r="WUY9" s="116"/>
      <c r="WUZ9" s="116"/>
      <c r="WVA9" s="116"/>
      <c r="WVB9" s="116"/>
      <c r="WVC9" s="116"/>
      <c r="WVD9" s="116"/>
      <c r="WVE9" s="116"/>
      <c r="WVF9" s="116"/>
      <c r="WVG9" s="116"/>
      <c r="WVH9" s="116"/>
      <c r="WVI9" s="116"/>
      <c r="WVJ9" s="116"/>
      <c r="WVK9" s="116"/>
      <c r="WVL9" s="116"/>
      <c r="WVM9" s="116"/>
      <c r="WVN9" s="116"/>
      <c r="WVO9" s="116"/>
      <c r="WVP9" s="116"/>
      <c r="WVQ9" s="116"/>
      <c r="WVR9" s="116"/>
      <c r="WVS9" s="116"/>
      <c r="WVT9" s="116"/>
      <c r="WVU9" s="116"/>
      <c r="WVV9" s="116"/>
      <c r="WVW9" s="116"/>
      <c r="WVX9" s="116"/>
      <c r="WVY9" s="116"/>
      <c r="WVZ9" s="116"/>
      <c r="WWA9" s="116"/>
      <c r="WWB9" s="116"/>
      <c r="WWC9" s="116"/>
      <c r="WWD9" s="116"/>
      <c r="WWE9" s="116"/>
      <c r="WWF9" s="116"/>
      <c r="WWG9" s="116"/>
      <c r="WWH9" s="116"/>
      <c r="WWI9" s="116"/>
      <c r="WWJ9" s="116"/>
      <c r="WWK9" s="116"/>
      <c r="WWL9" s="116"/>
      <c r="WWM9" s="116"/>
      <c r="WWN9" s="116"/>
      <c r="WWO9" s="116"/>
      <c r="WWP9" s="116"/>
      <c r="WWQ9" s="116"/>
      <c r="WWR9" s="116"/>
      <c r="WWS9" s="116"/>
      <c r="WWT9" s="116"/>
      <c r="WWU9" s="116"/>
      <c r="WWV9" s="116"/>
      <c r="WWW9" s="116"/>
      <c r="WWX9" s="116"/>
      <c r="WWY9" s="116"/>
      <c r="WWZ9" s="116"/>
      <c r="WXA9" s="116"/>
      <c r="WXB9" s="116"/>
      <c r="WXC9" s="116"/>
      <c r="WXD9" s="116"/>
      <c r="WXE9" s="116"/>
      <c r="WXF9" s="116"/>
      <c r="WXG9" s="116"/>
      <c r="WXH9" s="116"/>
      <c r="WXI9" s="116"/>
      <c r="WXJ9" s="116"/>
      <c r="WXK9" s="116"/>
      <c r="WXL9" s="116"/>
      <c r="WXM9" s="116"/>
      <c r="WXN9" s="116"/>
      <c r="WXO9" s="116"/>
      <c r="WXP9" s="116"/>
      <c r="WXQ9" s="116"/>
      <c r="WXR9" s="116"/>
      <c r="WXS9" s="116"/>
      <c r="WXT9" s="116"/>
      <c r="WXU9" s="116"/>
      <c r="WXV9" s="116"/>
      <c r="WXW9" s="116"/>
      <c r="WXX9" s="116"/>
      <c r="WXY9" s="116"/>
      <c r="WXZ9" s="116"/>
      <c r="WYA9" s="116"/>
      <c r="WYB9" s="116"/>
      <c r="WYC9" s="116"/>
      <c r="WYD9" s="116"/>
      <c r="WYE9" s="116"/>
      <c r="WYF9" s="116"/>
      <c r="WYG9" s="116"/>
      <c r="WYH9" s="116"/>
      <c r="WYI9" s="116"/>
      <c r="WYJ9" s="116"/>
      <c r="WYK9" s="116"/>
      <c r="WYL9" s="116"/>
      <c r="WYM9" s="116"/>
      <c r="WYN9" s="116"/>
      <c r="WYO9" s="116"/>
      <c r="WYP9" s="116"/>
      <c r="WYQ9" s="116"/>
      <c r="WYR9" s="116"/>
      <c r="WYS9" s="116"/>
      <c r="WYT9" s="116"/>
      <c r="WYU9" s="116"/>
      <c r="WYV9" s="116"/>
      <c r="WYW9" s="116"/>
      <c r="WYX9" s="116"/>
      <c r="WYY9" s="116"/>
      <c r="WYZ9" s="116"/>
      <c r="WZA9" s="116"/>
      <c r="WZB9" s="116"/>
      <c r="WZC9" s="116"/>
      <c r="WZD9" s="116"/>
      <c r="WZE9" s="116"/>
      <c r="WZF9" s="116"/>
      <c r="WZG9" s="116"/>
      <c r="WZH9" s="116"/>
      <c r="WZI9" s="116"/>
      <c r="WZJ9" s="116"/>
      <c r="WZK9" s="116"/>
      <c r="WZL9" s="116"/>
      <c r="WZM9" s="116"/>
      <c r="WZN9" s="116"/>
      <c r="WZO9" s="116"/>
      <c r="WZP9" s="116"/>
      <c r="WZQ9" s="116"/>
      <c r="WZR9" s="116"/>
      <c r="WZS9" s="116"/>
      <c r="WZT9" s="116"/>
      <c r="WZU9" s="116"/>
      <c r="WZV9" s="116"/>
      <c r="WZW9" s="116"/>
      <c r="WZX9" s="116"/>
      <c r="WZY9" s="116"/>
      <c r="WZZ9" s="116"/>
      <c r="XAA9" s="116"/>
      <c r="XAB9" s="116"/>
      <c r="XAC9" s="116"/>
      <c r="XAD9" s="116"/>
      <c r="XAE9" s="116"/>
      <c r="XAF9" s="116"/>
      <c r="XAG9" s="116"/>
      <c r="XAH9" s="116"/>
      <c r="XAI9" s="116"/>
      <c r="XAJ9" s="116"/>
      <c r="XAK9" s="116"/>
      <c r="XAL9" s="116"/>
      <c r="XAM9" s="116"/>
      <c r="XAN9" s="116"/>
      <c r="XAO9" s="116"/>
      <c r="XAP9" s="116"/>
      <c r="XAQ9" s="116"/>
      <c r="XAR9" s="116"/>
      <c r="XAS9" s="116"/>
      <c r="XAT9" s="116"/>
      <c r="XAU9" s="116"/>
      <c r="XAV9" s="116"/>
      <c r="XAW9" s="116"/>
      <c r="XAX9" s="116"/>
      <c r="XAY9" s="116"/>
      <c r="XAZ9" s="116"/>
      <c r="XBA9" s="116"/>
      <c r="XBB9" s="116"/>
      <c r="XBC9" s="116"/>
      <c r="XBD9" s="116"/>
      <c r="XBE9" s="116"/>
      <c r="XBF9" s="116"/>
      <c r="XBG9" s="116"/>
      <c r="XBH9" s="116"/>
      <c r="XBI9" s="116"/>
      <c r="XBJ9" s="116"/>
      <c r="XBK9" s="116"/>
      <c r="XBL9" s="116"/>
      <c r="XBM9" s="116"/>
      <c r="XBN9" s="116"/>
      <c r="XBO9" s="116"/>
      <c r="XBP9" s="116"/>
      <c r="XBQ9" s="116"/>
      <c r="XBR9" s="116"/>
      <c r="XBS9" s="116"/>
      <c r="XBT9" s="116"/>
      <c r="XBU9" s="116"/>
      <c r="XBV9" s="116"/>
      <c r="XBW9" s="116"/>
      <c r="XBX9" s="116"/>
      <c r="XBY9" s="116"/>
      <c r="XBZ9" s="116"/>
      <c r="XCA9" s="116"/>
      <c r="XCB9" s="116"/>
      <c r="XCC9" s="116"/>
      <c r="XCD9" s="116"/>
      <c r="XCE9" s="116"/>
      <c r="XCF9" s="116"/>
      <c r="XCG9" s="116"/>
      <c r="XCH9" s="116"/>
      <c r="XCI9" s="116"/>
      <c r="XCJ9" s="116"/>
      <c r="XCK9" s="116"/>
      <c r="XCL9" s="116"/>
      <c r="XCM9" s="116"/>
      <c r="XCN9" s="116"/>
      <c r="XCO9" s="116"/>
      <c r="XCP9" s="116"/>
      <c r="XCQ9" s="116"/>
      <c r="XCR9" s="116"/>
      <c r="XCS9" s="116"/>
      <c r="XCT9" s="116"/>
      <c r="XCU9" s="116"/>
      <c r="XCV9" s="116"/>
      <c r="XCW9" s="116"/>
      <c r="XCX9" s="116"/>
      <c r="XCY9" s="116"/>
      <c r="XCZ9" s="116"/>
      <c r="XDA9" s="116"/>
      <c r="XDB9" s="116"/>
      <c r="XDC9" s="116"/>
      <c r="XDD9" s="116"/>
      <c r="XDE9" s="116"/>
      <c r="XDF9" s="116"/>
      <c r="XDG9" s="116"/>
      <c r="XDH9" s="116"/>
      <c r="XDI9" s="116"/>
      <c r="XDJ9" s="116"/>
      <c r="XDK9" s="116"/>
      <c r="XDL9" s="116"/>
      <c r="XDM9" s="116"/>
      <c r="XDN9" s="116"/>
      <c r="XDO9" s="116"/>
      <c r="XDP9" s="116"/>
      <c r="XDQ9" s="116"/>
      <c r="XDR9" s="116"/>
      <c r="XDS9" s="116"/>
      <c r="XDT9" s="116"/>
      <c r="XDU9" s="116"/>
      <c r="XDV9" s="116"/>
      <c r="XDW9" s="116"/>
      <c r="XDX9" s="116"/>
      <c r="XDY9" s="116"/>
      <c r="XDZ9" s="116"/>
      <c r="XEA9" s="116"/>
      <c r="XEB9" s="116"/>
      <c r="XEC9" s="116"/>
      <c r="XED9" s="116"/>
      <c r="XEE9" s="116"/>
      <c r="XEF9" s="116"/>
      <c r="XEG9" s="116"/>
      <c r="XEH9" s="116"/>
      <c r="XEI9" s="116"/>
      <c r="XEJ9" s="116"/>
      <c r="XEK9" s="116"/>
      <c r="XEL9" s="116"/>
      <c r="XEM9" s="116"/>
      <c r="XEN9" s="116"/>
      <c r="XEO9" s="116"/>
      <c r="XEP9" s="116"/>
      <c r="XEQ9" s="116"/>
      <c r="XER9" s="116"/>
      <c r="XES9" s="116"/>
      <c r="XET9" s="116"/>
      <c r="XEU9" s="116"/>
      <c r="XEV9" s="116"/>
      <c r="XEW9" s="116"/>
      <c r="XEX9" s="116"/>
      <c r="XEY9" s="116"/>
      <c r="XEZ9" s="116"/>
      <c r="XFA9" s="116"/>
    </row>
    <row r="10" spans="1:16381" ht="15.75" thickBot="1" x14ac:dyDescent="0.3">
      <c r="A10" s="140"/>
      <c r="B10" s="81"/>
      <c r="C10" s="118"/>
      <c r="D10" s="80"/>
      <c r="E10" s="141"/>
      <c r="F10" s="142"/>
      <c r="G10" s="141"/>
      <c r="H10" s="143"/>
      <c r="I10" s="141"/>
      <c r="J10" s="144"/>
      <c r="K10" s="141"/>
      <c r="L10" s="145"/>
      <c r="M10" s="141"/>
      <c r="N10" s="144"/>
      <c r="O10" s="141"/>
    </row>
    <row r="11" spans="1:16381" ht="42.75" customHeight="1" thickBot="1" x14ac:dyDescent="0.3">
      <c r="A11" s="461" t="s">
        <v>541</v>
      </c>
      <c r="B11" s="462"/>
      <c r="C11" s="463"/>
      <c r="D11" s="119"/>
      <c r="E11" s="478" t="s">
        <v>542</v>
      </c>
      <c r="F11" s="479"/>
      <c r="G11" s="74" t="s">
        <v>33</v>
      </c>
      <c r="H11" s="120"/>
      <c r="I11" s="478" t="s">
        <v>542</v>
      </c>
      <c r="J11" s="479"/>
      <c r="K11" s="74" t="s">
        <v>33</v>
      </c>
      <c r="L11" s="121"/>
      <c r="M11" s="478" t="s">
        <v>542</v>
      </c>
      <c r="N11" s="479"/>
      <c r="O11" s="74" t="s">
        <v>33</v>
      </c>
    </row>
    <row r="12" spans="1:16381" x14ac:dyDescent="0.25">
      <c r="A12" s="146" t="s">
        <v>2</v>
      </c>
      <c r="B12" s="81"/>
      <c r="C12" s="118" t="s">
        <v>2</v>
      </c>
      <c r="D12" s="80"/>
      <c r="E12" s="311" t="s">
        <v>2</v>
      </c>
      <c r="F12" s="311" t="s">
        <v>2</v>
      </c>
      <c r="L12" s="311"/>
    </row>
    <row r="13" spans="1:16381" x14ac:dyDescent="0.25">
      <c r="A13" s="349">
        <f>COUNT(B14:B362)</f>
        <v>224</v>
      </c>
      <c r="B13" s="81"/>
      <c r="C13" s="147"/>
      <c r="D13" s="80"/>
      <c r="E13" s="89" t="s">
        <v>34</v>
      </c>
      <c r="G13" s="454">
        <f>COUNT(G14:G459)</f>
        <v>204</v>
      </c>
      <c r="I13" s="89" t="s">
        <v>34</v>
      </c>
      <c r="K13" s="454">
        <f>COUNT(K14:K459)</f>
        <v>204</v>
      </c>
      <c r="L13" s="82"/>
      <c r="M13" s="89" t="s">
        <v>34</v>
      </c>
      <c r="O13" s="454">
        <f>COUNT(O14:O459)</f>
        <v>42</v>
      </c>
    </row>
    <row r="14" spans="1:16381" x14ac:dyDescent="0.25">
      <c r="A14" s="148" t="s">
        <v>47</v>
      </c>
      <c r="B14" s="149">
        <v>11</v>
      </c>
      <c r="C14" s="150"/>
      <c r="D14" s="133"/>
      <c r="E14" s="151">
        <v>100</v>
      </c>
      <c r="F14" s="152"/>
      <c r="G14" s="153">
        <v>70.148335000000003</v>
      </c>
      <c r="H14" s="152"/>
      <c r="I14" s="151">
        <v>100</v>
      </c>
      <c r="J14" s="152"/>
      <c r="K14" s="153">
        <v>79.622373999999994</v>
      </c>
      <c r="L14" s="69"/>
      <c r="M14" s="99">
        <v>100</v>
      </c>
      <c r="N14" s="131"/>
      <c r="O14" s="100">
        <v>81.957217999999997</v>
      </c>
    </row>
    <row r="15" spans="1:16381" x14ac:dyDescent="0.25">
      <c r="A15" s="148" t="s">
        <v>48</v>
      </c>
      <c r="B15" s="149">
        <v>22</v>
      </c>
      <c r="C15" s="150"/>
      <c r="D15" s="133"/>
      <c r="E15" s="151">
        <v>0.14235200000000001</v>
      </c>
      <c r="F15" s="152"/>
      <c r="G15" s="153">
        <v>9.9858000000000002E-2</v>
      </c>
      <c r="H15" s="152"/>
      <c r="I15" s="151">
        <v>0.15404300000000001</v>
      </c>
      <c r="J15" s="152"/>
      <c r="K15" s="153">
        <v>0.122653</v>
      </c>
      <c r="L15" s="69"/>
      <c r="M15" s="99">
        <v>0.152646</v>
      </c>
      <c r="N15" s="131"/>
      <c r="O15" s="100">
        <v>0.12510399999999999</v>
      </c>
    </row>
    <row r="16" spans="1:16381" x14ac:dyDescent="0.25">
      <c r="A16" s="148" t="s">
        <v>49</v>
      </c>
      <c r="B16" s="149">
        <v>23</v>
      </c>
      <c r="C16" s="150">
        <v>818</v>
      </c>
      <c r="D16" s="133"/>
      <c r="E16" s="151"/>
      <c r="F16" s="152"/>
      <c r="G16" s="153" t="s">
        <v>37</v>
      </c>
      <c r="H16" s="152"/>
      <c r="I16" s="151"/>
      <c r="J16" s="152"/>
      <c r="K16" s="153" t="s">
        <v>37</v>
      </c>
      <c r="L16" s="69"/>
      <c r="M16" s="99" t="s">
        <v>37</v>
      </c>
      <c r="N16" s="131"/>
      <c r="O16" s="100" t="s">
        <v>37</v>
      </c>
    </row>
    <row r="17" spans="1:15" x14ac:dyDescent="0.25">
      <c r="A17" s="148" t="s">
        <v>50</v>
      </c>
      <c r="B17" s="149">
        <v>24</v>
      </c>
      <c r="C17" s="150">
        <v>818</v>
      </c>
      <c r="D17" s="133"/>
      <c r="E17" s="151"/>
      <c r="F17" s="152"/>
      <c r="G17" s="153" t="s">
        <v>37</v>
      </c>
      <c r="H17" s="152"/>
      <c r="I17" s="151"/>
      <c r="J17" s="152"/>
      <c r="K17" s="153" t="s">
        <v>37</v>
      </c>
      <c r="L17" s="69"/>
      <c r="M17" s="99" t="s">
        <v>37</v>
      </c>
      <c r="N17" s="131"/>
      <c r="O17" s="100" t="s">
        <v>37</v>
      </c>
    </row>
    <row r="18" spans="1:15" x14ac:dyDescent="0.25">
      <c r="A18" s="148" t="s">
        <v>51</v>
      </c>
      <c r="B18" s="149">
        <v>27</v>
      </c>
      <c r="C18" s="150">
        <v>818</v>
      </c>
      <c r="D18" s="133"/>
      <c r="E18" s="151"/>
      <c r="F18" s="152"/>
      <c r="G18" s="153" t="s">
        <v>37</v>
      </c>
      <c r="H18" s="152"/>
      <c r="I18" s="151"/>
      <c r="J18" s="152"/>
      <c r="K18" s="153" t="s">
        <v>37</v>
      </c>
      <c r="L18" s="69"/>
      <c r="M18" s="99" t="s">
        <v>37</v>
      </c>
      <c r="N18" s="131"/>
      <c r="O18" s="100" t="s">
        <v>37</v>
      </c>
    </row>
    <row r="19" spans="1:15" x14ac:dyDescent="0.25">
      <c r="A19" s="148" t="s">
        <v>52</v>
      </c>
      <c r="B19" s="149">
        <v>29</v>
      </c>
      <c r="C19" s="150"/>
      <c r="D19" s="133"/>
      <c r="E19" s="151">
        <v>9.3089999999999996E-3</v>
      </c>
      <c r="F19" s="152"/>
      <c r="G19" s="153">
        <v>6.5300000000000002E-3</v>
      </c>
      <c r="H19" s="152"/>
      <c r="I19" s="151">
        <v>5.2090000000000001E-3</v>
      </c>
      <c r="J19" s="152"/>
      <c r="K19" s="153">
        <v>4.1479999999999998E-3</v>
      </c>
      <c r="L19" s="69"/>
      <c r="M19" s="99" t="s">
        <v>37</v>
      </c>
      <c r="N19" s="131"/>
      <c r="O19" s="100" t="s">
        <v>37</v>
      </c>
    </row>
    <row r="20" spans="1:15" x14ac:dyDescent="0.25">
      <c r="A20" s="148" t="s">
        <v>437</v>
      </c>
      <c r="B20" s="149">
        <v>31</v>
      </c>
      <c r="C20" s="150"/>
      <c r="D20" s="133"/>
      <c r="E20" s="151">
        <v>6.8349999999999999E-3</v>
      </c>
      <c r="F20" s="152"/>
      <c r="G20" s="153">
        <v>4.7949999999999998E-3</v>
      </c>
      <c r="H20" s="152"/>
      <c r="I20" s="151">
        <v>3.6510000000000002E-3</v>
      </c>
      <c r="J20" s="152"/>
      <c r="K20" s="153">
        <v>2.9069999999999999E-3</v>
      </c>
      <c r="L20" s="69"/>
      <c r="M20" s="99">
        <v>2.1329999999999999E-3</v>
      </c>
      <c r="N20" s="131"/>
      <c r="O20" s="100">
        <v>1.748E-3</v>
      </c>
    </row>
    <row r="21" spans="1:15" x14ac:dyDescent="0.25">
      <c r="A21" s="148" t="s">
        <v>54</v>
      </c>
      <c r="B21" s="149">
        <v>32</v>
      </c>
      <c r="C21" s="150"/>
      <c r="D21" s="133"/>
      <c r="E21" s="151">
        <v>5.5053999999999999E-2</v>
      </c>
      <c r="F21" s="152"/>
      <c r="G21" s="153">
        <v>3.8619000000000001E-2</v>
      </c>
      <c r="H21" s="152"/>
      <c r="I21" s="151">
        <v>8.7989999999999995E-3</v>
      </c>
      <c r="J21" s="152"/>
      <c r="K21" s="153">
        <v>7.0060000000000001E-3</v>
      </c>
      <c r="L21" s="69"/>
      <c r="M21" s="99" t="s">
        <v>37</v>
      </c>
      <c r="N21" s="131"/>
      <c r="O21" s="100" t="s">
        <v>37</v>
      </c>
    </row>
    <row r="22" spans="1:15" x14ac:dyDescent="0.25">
      <c r="A22" s="148" t="s">
        <v>55</v>
      </c>
      <c r="B22" s="149">
        <v>34</v>
      </c>
      <c r="C22" s="150"/>
      <c r="D22" s="133"/>
      <c r="E22" s="151">
        <v>0.41894500000000001</v>
      </c>
      <c r="F22" s="152"/>
      <c r="G22" s="153">
        <v>0.29388300000000001</v>
      </c>
      <c r="H22" s="152"/>
      <c r="I22" s="151">
        <v>0.224606</v>
      </c>
      <c r="J22" s="152"/>
      <c r="K22" s="153">
        <v>0.178837</v>
      </c>
      <c r="L22" s="69"/>
      <c r="M22" s="99">
        <v>0.211479</v>
      </c>
      <c r="N22" s="131"/>
      <c r="O22" s="100">
        <v>0.173322</v>
      </c>
    </row>
    <row r="23" spans="1:15" x14ac:dyDescent="0.25">
      <c r="A23" s="148" t="s">
        <v>56</v>
      </c>
      <c r="B23" s="149">
        <v>35</v>
      </c>
      <c r="C23" s="150"/>
      <c r="D23" s="133"/>
      <c r="E23" s="151">
        <v>0.27567000000000003</v>
      </c>
      <c r="F23" s="152"/>
      <c r="G23" s="153">
        <v>0.19337799999999999</v>
      </c>
      <c r="H23" s="152"/>
      <c r="I23" s="151">
        <v>0.10663499999999999</v>
      </c>
      <c r="J23" s="152"/>
      <c r="K23" s="153">
        <v>8.4904999999999994E-2</v>
      </c>
      <c r="L23" s="69"/>
      <c r="M23" s="99">
        <v>0.107281</v>
      </c>
      <c r="N23" s="131"/>
      <c r="O23" s="100">
        <v>8.7925000000000003E-2</v>
      </c>
    </row>
    <row r="24" spans="1:15" x14ac:dyDescent="0.25">
      <c r="A24" s="148" t="s">
        <v>57</v>
      </c>
      <c r="B24" s="149">
        <v>36</v>
      </c>
      <c r="C24" s="150"/>
      <c r="D24" s="133"/>
      <c r="E24" s="151">
        <v>0.301153</v>
      </c>
      <c r="F24" s="152"/>
      <c r="G24" s="153">
        <v>0.211254</v>
      </c>
      <c r="H24" s="152"/>
      <c r="I24" s="151">
        <v>0.25910100000000003</v>
      </c>
      <c r="J24" s="152"/>
      <c r="K24" s="153">
        <v>0.20630200000000001</v>
      </c>
      <c r="L24" s="69"/>
      <c r="M24" s="99">
        <v>0.262795</v>
      </c>
      <c r="N24" s="131"/>
      <c r="O24" s="100">
        <v>0.21537899999999999</v>
      </c>
    </row>
    <row r="25" spans="1:15" x14ac:dyDescent="0.25">
      <c r="A25" s="148" t="s">
        <v>58</v>
      </c>
      <c r="B25" s="149">
        <v>37</v>
      </c>
      <c r="C25" s="150"/>
      <c r="D25" s="133"/>
      <c r="E25" s="151">
        <v>7.5175000000000006E-2</v>
      </c>
      <c r="F25" s="152"/>
      <c r="G25" s="153">
        <v>5.2734000000000003E-2</v>
      </c>
      <c r="H25" s="152"/>
      <c r="I25" s="151">
        <v>3.6255999999999997E-2</v>
      </c>
      <c r="J25" s="152"/>
      <c r="K25" s="153">
        <v>2.8868000000000001E-2</v>
      </c>
      <c r="L25" s="69"/>
      <c r="M25" s="99" t="s">
        <v>37</v>
      </c>
      <c r="N25" s="131"/>
      <c r="O25" s="100" t="s">
        <v>37</v>
      </c>
    </row>
    <row r="26" spans="1:15" x14ac:dyDescent="0.25">
      <c r="A26" s="148" t="s">
        <v>59</v>
      </c>
      <c r="B26" s="149">
        <v>38</v>
      </c>
      <c r="C26" s="150"/>
      <c r="D26" s="133"/>
      <c r="E26" s="151">
        <v>2.6283999999999998E-2</v>
      </c>
      <c r="F26" s="152"/>
      <c r="G26" s="153">
        <v>1.8438E-2</v>
      </c>
      <c r="H26" s="152"/>
      <c r="I26" s="151">
        <v>6.5240000000000003E-3</v>
      </c>
      <c r="J26" s="152"/>
      <c r="K26" s="153">
        <v>5.195E-3</v>
      </c>
      <c r="L26" s="69"/>
      <c r="M26" s="99" t="s">
        <v>37</v>
      </c>
      <c r="N26" s="131"/>
      <c r="O26" s="100" t="s">
        <v>37</v>
      </c>
    </row>
    <row r="27" spans="1:15" x14ac:dyDescent="0.25">
      <c r="A27" s="148" t="s">
        <v>60</v>
      </c>
      <c r="B27" s="149">
        <v>39</v>
      </c>
      <c r="C27" s="150">
        <v>818</v>
      </c>
      <c r="D27" s="133"/>
      <c r="E27" s="151"/>
      <c r="F27" s="152"/>
      <c r="G27" s="153" t="s">
        <v>37</v>
      </c>
      <c r="H27" s="152"/>
      <c r="I27" s="151"/>
      <c r="J27" s="152"/>
      <c r="K27" s="153" t="s">
        <v>37</v>
      </c>
      <c r="L27" s="69"/>
      <c r="M27" s="99" t="s">
        <v>37</v>
      </c>
      <c r="N27" s="131"/>
      <c r="O27" s="100" t="s">
        <v>37</v>
      </c>
    </row>
    <row r="28" spans="1:15" x14ac:dyDescent="0.25">
      <c r="A28" s="148" t="s">
        <v>61</v>
      </c>
      <c r="B28" s="149">
        <v>42</v>
      </c>
      <c r="C28" s="150"/>
      <c r="D28" s="133"/>
      <c r="E28" s="151">
        <v>4.8432999999999997E-2</v>
      </c>
      <c r="F28" s="152"/>
      <c r="G28" s="153">
        <v>3.3974999999999998E-2</v>
      </c>
      <c r="H28" s="152"/>
      <c r="I28" s="151">
        <v>2.2789E-2</v>
      </c>
      <c r="J28" s="152"/>
      <c r="K28" s="153">
        <v>1.8145000000000001E-2</v>
      </c>
      <c r="L28" s="69"/>
      <c r="M28" s="99">
        <v>2.3036000000000001E-2</v>
      </c>
      <c r="N28" s="131"/>
      <c r="O28" s="100">
        <v>1.8880000000000001E-2</v>
      </c>
    </row>
    <row r="29" spans="1:15" x14ac:dyDescent="0.25">
      <c r="A29" s="148" t="s">
        <v>62</v>
      </c>
      <c r="B29" s="149">
        <v>43</v>
      </c>
      <c r="C29" s="150"/>
      <c r="D29" s="133"/>
      <c r="E29" s="151">
        <v>0.145172</v>
      </c>
      <c r="F29" s="152"/>
      <c r="G29" s="153">
        <v>0.101836</v>
      </c>
      <c r="H29" s="152"/>
      <c r="I29" s="151">
        <v>8.3773E-2</v>
      </c>
      <c r="J29" s="152"/>
      <c r="K29" s="153">
        <v>6.6701999999999997E-2</v>
      </c>
      <c r="L29" s="69"/>
      <c r="M29" s="99">
        <v>8.4947999999999996E-2</v>
      </c>
      <c r="N29" s="131"/>
      <c r="O29" s="100">
        <v>6.9621000000000002E-2</v>
      </c>
    </row>
    <row r="30" spans="1:15" x14ac:dyDescent="0.25">
      <c r="A30" s="148" t="s">
        <v>63</v>
      </c>
      <c r="B30" s="149">
        <v>44</v>
      </c>
      <c r="C30" s="150"/>
      <c r="D30" s="133"/>
      <c r="E30" s="151">
        <v>1.8133E-2</v>
      </c>
      <c r="F30" s="152"/>
      <c r="G30" s="153">
        <v>1.272E-2</v>
      </c>
      <c r="H30" s="152"/>
      <c r="I30" s="151">
        <v>7.3419999999999996E-3</v>
      </c>
      <c r="J30" s="152"/>
      <c r="K30" s="153">
        <v>5.8459999999999996E-3</v>
      </c>
      <c r="L30" s="69"/>
      <c r="M30" s="99" t="s">
        <v>37</v>
      </c>
      <c r="N30" s="131"/>
      <c r="O30" s="100" t="s">
        <v>37</v>
      </c>
    </row>
    <row r="31" spans="1:15" x14ac:dyDescent="0.25">
      <c r="A31" s="148" t="s">
        <v>64</v>
      </c>
      <c r="B31" s="149">
        <v>45</v>
      </c>
      <c r="C31" s="150"/>
      <c r="D31" s="133"/>
      <c r="E31" s="151">
        <v>0.27613799999999999</v>
      </c>
      <c r="F31" s="152"/>
      <c r="G31" s="153">
        <v>0.19370599999999999</v>
      </c>
      <c r="H31" s="152"/>
      <c r="I31" s="151">
        <v>7.9463000000000006E-2</v>
      </c>
      <c r="J31" s="152"/>
      <c r="K31" s="153">
        <v>6.3270000000000007E-2</v>
      </c>
      <c r="L31" s="69"/>
      <c r="M31" s="99">
        <v>7.4185000000000001E-2</v>
      </c>
      <c r="N31" s="131"/>
      <c r="O31" s="100">
        <v>6.08E-2</v>
      </c>
    </row>
    <row r="32" spans="1:15" x14ac:dyDescent="0.25">
      <c r="A32" s="148" t="s">
        <v>65</v>
      </c>
      <c r="B32" s="149">
        <v>46</v>
      </c>
      <c r="C32" s="150">
        <v>490</v>
      </c>
      <c r="D32" s="133"/>
      <c r="E32" s="151" t="s">
        <v>37</v>
      </c>
      <c r="F32" s="152"/>
      <c r="G32" s="153" t="s">
        <v>37</v>
      </c>
      <c r="H32" s="152"/>
      <c r="I32" s="151" t="s">
        <v>37</v>
      </c>
      <c r="J32" s="152"/>
      <c r="K32" s="153" t="s">
        <v>37</v>
      </c>
      <c r="L32" s="69"/>
      <c r="M32" s="99" t="s">
        <v>37</v>
      </c>
      <c r="N32" s="131"/>
      <c r="O32" s="100" t="s">
        <v>37</v>
      </c>
    </row>
    <row r="33" spans="1:15" x14ac:dyDescent="0.25">
      <c r="A33" s="148" t="s">
        <v>66</v>
      </c>
      <c r="B33" s="149">
        <v>47</v>
      </c>
      <c r="C33" s="150"/>
      <c r="D33" s="133"/>
      <c r="E33" s="151">
        <v>4.2522999999999998E-2</v>
      </c>
      <c r="F33" s="152"/>
      <c r="G33" s="153">
        <v>2.9829000000000001E-2</v>
      </c>
      <c r="H33" s="152"/>
      <c r="I33" s="151">
        <v>1.0534E-2</v>
      </c>
      <c r="J33" s="152"/>
      <c r="K33" s="153">
        <v>8.3870000000000004E-3</v>
      </c>
      <c r="L33" s="69"/>
      <c r="M33" s="99" t="s">
        <v>37</v>
      </c>
      <c r="N33" s="131"/>
      <c r="O33" s="100" t="s">
        <v>37</v>
      </c>
    </row>
    <row r="34" spans="1:15" x14ac:dyDescent="0.25">
      <c r="A34" s="148" t="s">
        <v>67</v>
      </c>
      <c r="B34" s="149">
        <v>48</v>
      </c>
      <c r="C34" s="150"/>
      <c r="D34" s="133"/>
      <c r="E34" s="151">
        <v>1.3915500000000001</v>
      </c>
      <c r="F34" s="152"/>
      <c r="G34" s="153">
        <v>0.97614900000000004</v>
      </c>
      <c r="H34" s="152"/>
      <c r="I34" s="151">
        <v>1.5530569999999999</v>
      </c>
      <c r="J34" s="152"/>
      <c r="K34" s="153">
        <v>1.2365809999999999</v>
      </c>
      <c r="L34" s="69"/>
      <c r="M34" s="99">
        <v>1.645367</v>
      </c>
      <c r="N34" s="131"/>
      <c r="O34" s="100">
        <v>1.3484970000000001</v>
      </c>
    </row>
    <row r="35" spans="1:15" x14ac:dyDescent="0.25">
      <c r="A35" s="148" t="s">
        <v>68</v>
      </c>
      <c r="B35" s="149">
        <v>49</v>
      </c>
      <c r="C35" s="150"/>
      <c r="D35" s="133"/>
      <c r="E35" s="151">
        <v>0.33684399999999998</v>
      </c>
      <c r="F35" s="152"/>
      <c r="G35" s="153">
        <v>0.23629</v>
      </c>
      <c r="H35" s="152"/>
      <c r="I35" s="151">
        <v>0.254164</v>
      </c>
      <c r="J35" s="152"/>
      <c r="K35" s="153">
        <v>0.202371</v>
      </c>
      <c r="L35" s="69"/>
      <c r="M35" s="99">
        <v>0.25995400000000002</v>
      </c>
      <c r="N35" s="131"/>
      <c r="O35" s="100">
        <v>0.21305099999999999</v>
      </c>
    </row>
    <row r="36" spans="1:15" x14ac:dyDescent="0.25">
      <c r="A36" s="148" t="s">
        <v>69</v>
      </c>
      <c r="B36" s="149">
        <v>51</v>
      </c>
      <c r="C36" s="150"/>
      <c r="D36" s="133"/>
      <c r="E36" s="151">
        <v>1.2716999999999999E-2</v>
      </c>
      <c r="F36" s="152"/>
      <c r="G36" s="153">
        <v>8.9210000000000001E-3</v>
      </c>
      <c r="H36" s="152"/>
      <c r="I36" s="151">
        <v>1.4615E-2</v>
      </c>
      <c r="J36" s="152"/>
      <c r="K36" s="153">
        <v>1.1637E-2</v>
      </c>
      <c r="L36" s="69"/>
      <c r="M36" s="99">
        <v>4.8700000000000002E-4</v>
      </c>
      <c r="N36" s="131"/>
      <c r="O36" s="100">
        <v>3.9899999999999999E-4</v>
      </c>
    </row>
    <row r="37" spans="1:15" x14ac:dyDescent="0.25">
      <c r="A37" s="148" t="s">
        <v>70</v>
      </c>
      <c r="B37" s="149">
        <v>52</v>
      </c>
      <c r="C37" s="150"/>
      <c r="D37" s="133"/>
      <c r="E37" s="151">
        <v>0.194852</v>
      </c>
      <c r="F37" s="152"/>
      <c r="G37" s="153">
        <v>0.136685</v>
      </c>
      <c r="H37" s="152"/>
      <c r="I37" s="151">
        <v>0.140398</v>
      </c>
      <c r="J37" s="152"/>
      <c r="K37" s="153">
        <v>0.111788</v>
      </c>
      <c r="L37" s="69"/>
      <c r="M37" s="99">
        <v>0.160223</v>
      </c>
      <c r="N37" s="131"/>
      <c r="O37" s="100">
        <v>0.13131399999999999</v>
      </c>
    </row>
    <row r="38" spans="1:15" x14ac:dyDescent="0.25">
      <c r="A38" s="148" t="s">
        <v>71</v>
      </c>
      <c r="B38" s="149">
        <v>53</v>
      </c>
      <c r="C38" s="150"/>
      <c r="D38" s="133"/>
      <c r="E38" s="151">
        <v>7.4185000000000001E-2</v>
      </c>
      <c r="F38" s="152"/>
      <c r="G38" s="153">
        <v>5.2040000000000003E-2</v>
      </c>
      <c r="H38" s="152"/>
      <c r="I38" s="151">
        <v>5.5649999999999998E-2</v>
      </c>
      <c r="J38" s="152"/>
      <c r="K38" s="153">
        <v>4.4310000000000002E-2</v>
      </c>
      <c r="L38" s="69"/>
      <c r="M38" s="99">
        <v>6.7069000000000004E-2</v>
      </c>
      <c r="N38" s="131"/>
      <c r="O38" s="100">
        <v>5.4968000000000003E-2</v>
      </c>
    </row>
    <row r="39" spans="1:15" x14ac:dyDescent="0.25">
      <c r="A39" s="148" t="s">
        <v>72</v>
      </c>
      <c r="B39" s="149">
        <v>55</v>
      </c>
      <c r="C39" s="150"/>
      <c r="D39" s="133"/>
      <c r="E39" s="151">
        <v>1.1117E-2</v>
      </c>
      <c r="F39" s="152"/>
      <c r="G39" s="153">
        <v>7.7980000000000002E-3</v>
      </c>
      <c r="H39" s="152"/>
      <c r="I39" s="151">
        <v>9.672E-3</v>
      </c>
      <c r="J39" s="152"/>
      <c r="K39" s="153">
        <v>7.7010000000000004E-3</v>
      </c>
      <c r="L39" s="69"/>
      <c r="M39" s="99" t="s">
        <v>37</v>
      </c>
      <c r="N39" s="131"/>
      <c r="O39" s="100" t="s">
        <v>37</v>
      </c>
    </row>
    <row r="40" spans="1:15" x14ac:dyDescent="0.25">
      <c r="A40" s="148" t="s">
        <v>73</v>
      </c>
      <c r="B40" s="149">
        <v>56</v>
      </c>
      <c r="C40" s="150"/>
      <c r="D40" s="133"/>
      <c r="E40" s="151">
        <v>1.5761000000000001E-2</v>
      </c>
      <c r="F40" s="152"/>
      <c r="G40" s="153">
        <v>1.1056E-2</v>
      </c>
      <c r="H40" s="152"/>
      <c r="I40" s="151">
        <v>5.0199999999999995E-4</v>
      </c>
      <c r="J40" s="152"/>
      <c r="K40" s="153">
        <v>4.0000000000000002E-4</v>
      </c>
      <c r="L40" s="69"/>
      <c r="M40" s="99" t="s">
        <v>37</v>
      </c>
      <c r="N40" s="131"/>
      <c r="O40" s="100" t="s">
        <v>37</v>
      </c>
    </row>
    <row r="41" spans="1:15" x14ac:dyDescent="0.25">
      <c r="A41" s="148" t="s">
        <v>74</v>
      </c>
      <c r="B41" s="149">
        <v>61</v>
      </c>
      <c r="C41" s="150"/>
      <c r="D41" s="133"/>
      <c r="E41" s="151">
        <v>5.8585999999999999E-2</v>
      </c>
      <c r="F41" s="152"/>
      <c r="G41" s="153">
        <v>4.1097000000000002E-2</v>
      </c>
      <c r="H41" s="154"/>
      <c r="I41" s="151">
        <v>1.3892E-2</v>
      </c>
      <c r="J41" s="152"/>
      <c r="K41" s="153">
        <v>1.1061E-2</v>
      </c>
      <c r="L41" s="69"/>
      <c r="M41" s="99" t="s">
        <v>37</v>
      </c>
      <c r="N41" s="131"/>
      <c r="O41" s="100" t="s">
        <v>37</v>
      </c>
    </row>
    <row r="42" spans="1:15" x14ac:dyDescent="0.25">
      <c r="A42" s="148" t="s">
        <v>75</v>
      </c>
      <c r="B42" s="149">
        <v>62</v>
      </c>
      <c r="C42" s="150"/>
      <c r="D42" s="133"/>
      <c r="E42" s="151">
        <v>0.60176700000000005</v>
      </c>
      <c r="F42" s="152"/>
      <c r="G42" s="153">
        <v>0.42213000000000001</v>
      </c>
      <c r="H42" s="154"/>
      <c r="I42" s="151">
        <v>0.27887000000000001</v>
      </c>
      <c r="J42" s="152"/>
      <c r="K42" s="153">
        <v>0.22204299999999999</v>
      </c>
      <c r="L42" s="69"/>
      <c r="M42" s="99">
        <v>0.274951</v>
      </c>
      <c r="N42" s="131"/>
      <c r="O42" s="100">
        <v>0.22534199999999999</v>
      </c>
    </row>
    <row r="43" spans="1:15" x14ac:dyDescent="0.25">
      <c r="A43" s="148" t="s">
        <v>76</v>
      </c>
      <c r="B43" s="149">
        <v>64</v>
      </c>
      <c r="C43" s="150"/>
      <c r="D43" s="133"/>
      <c r="E43" s="151">
        <v>0.81236399999999998</v>
      </c>
      <c r="F43" s="152"/>
      <c r="G43" s="153">
        <v>0.56986000000000003</v>
      </c>
      <c r="H43" s="154"/>
      <c r="I43" s="151">
        <v>0.51002599999999998</v>
      </c>
      <c r="J43" s="152"/>
      <c r="K43" s="153">
        <v>0.40609499999999998</v>
      </c>
      <c r="L43" s="69"/>
      <c r="M43" s="99">
        <v>0.48284100000000002</v>
      </c>
      <c r="N43" s="131"/>
      <c r="O43" s="100">
        <v>0.39572299999999999</v>
      </c>
    </row>
    <row r="44" spans="1:15" x14ac:dyDescent="0.25">
      <c r="A44" s="148" t="s">
        <v>77</v>
      </c>
      <c r="B44" s="149">
        <v>65</v>
      </c>
      <c r="C44" s="150"/>
      <c r="D44" s="133"/>
      <c r="E44" s="151">
        <v>0.340812</v>
      </c>
      <c r="F44" s="152"/>
      <c r="G44" s="153">
        <v>0.23907400000000001</v>
      </c>
      <c r="H44" s="154"/>
      <c r="I44" s="151">
        <v>0.28421099999999999</v>
      </c>
      <c r="J44" s="152"/>
      <c r="K44" s="153">
        <v>0.226296</v>
      </c>
      <c r="L44" s="69"/>
      <c r="M44" s="99">
        <v>0.29851800000000001</v>
      </c>
      <c r="N44" s="131"/>
      <c r="O44" s="100">
        <v>0.24465700000000001</v>
      </c>
    </row>
    <row r="45" spans="1:15" x14ac:dyDescent="0.25">
      <c r="A45" s="148" t="s">
        <v>78</v>
      </c>
      <c r="B45" s="149">
        <v>66</v>
      </c>
      <c r="C45" s="150"/>
      <c r="D45" s="133"/>
      <c r="E45" s="151">
        <v>2.6405000000000001E-2</v>
      </c>
      <c r="F45" s="152"/>
      <c r="G45" s="153">
        <v>1.8523000000000001E-2</v>
      </c>
      <c r="H45" s="154"/>
      <c r="I45" s="151">
        <v>2.215E-2</v>
      </c>
      <c r="J45" s="152"/>
      <c r="K45" s="153">
        <v>1.7635999999999999E-2</v>
      </c>
      <c r="L45" s="69"/>
      <c r="M45" s="99">
        <v>2.0605385827953758E-2</v>
      </c>
      <c r="N45" s="131"/>
      <c r="O45" s="100">
        <v>1.6888E-2</v>
      </c>
    </row>
    <row r="46" spans="1:15" x14ac:dyDescent="0.25">
      <c r="A46" s="148" t="s">
        <v>79</v>
      </c>
      <c r="B46" s="149">
        <v>67</v>
      </c>
      <c r="C46" s="150"/>
      <c r="D46" s="133"/>
      <c r="E46" s="151">
        <v>2.6879999999999999E-3</v>
      </c>
      <c r="F46" s="152"/>
      <c r="G46" s="153">
        <v>1.8860000000000001E-3</v>
      </c>
      <c r="H46" s="152"/>
      <c r="I46" s="151">
        <v>2.9229999999999998E-3</v>
      </c>
      <c r="J46" s="152"/>
      <c r="K46" s="153">
        <v>2.3270000000000001E-3</v>
      </c>
      <c r="L46" s="69"/>
      <c r="M46" s="99" t="s">
        <v>37</v>
      </c>
      <c r="N46" s="131"/>
      <c r="O46" s="100" t="s">
        <v>37</v>
      </c>
    </row>
    <row r="47" spans="1:15" x14ac:dyDescent="0.25">
      <c r="A47" s="148" t="s">
        <v>80</v>
      </c>
      <c r="B47" s="149">
        <v>69</v>
      </c>
      <c r="C47" s="150"/>
      <c r="D47" s="133"/>
      <c r="E47" s="151">
        <v>1.5159000000000001E-2</v>
      </c>
      <c r="F47" s="152"/>
      <c r="G47" s="153">
        <v>1.0633999999999999E-2</v>
      </c>
      <c r="H47" s="154"/>
      <c r="I47" s="151">
        <v>3.2780000000000001E-3</v>
      </c>
      <c r="J47" s="152"/>
      <c r="K47" s="153">
        <v>2.6099999999999999E-3</v>
      </c>
      <c r="L47" s="69"/>
      <c r="M47" s="99">
        <v>4.496E-3</v>
      </c>
      <c r="N47" s="131"/>
      <c r="O47" s="100">
        <v>3.6849999999999999E-3</v>
      </c>
    </row>
    <row r="48" spans="1:15" x14ac:dyDescent="0.25">
      <c r="A48" s="148" t="s">
        <v>81</v>
      </c>
      <c r="B48" s="149">
        <v>71</v>
      </c>
      <c r="C48" s="150"/>
      <c r="D48" s="133"/>
      <c r="E48" s="151">
        <v>1.4304000000000001E-2</v>
      </c>
      <c r="F48" s="152"/>
      <c r="G48" s="153">
        <v>1.0034E-2</v>
      </c>
      <c r="H48" s="154"/>
      <c r="I48" s="151">
        <v>1.8220000000000001E-3</v>
      </c>
      <c r="J48" s="152"/>
      <c r="K48" s="153">
        <v>1.451E-3</v>
      </c>
      <c r="L48" s="69"/>
      <c r="M48" s="99" t="s">
        <v>37</v>
      </c>
      <c r="N48" s="131"/>
      <c r="O48" s="100" t="s">
        <v>37</v>
      </c>
    </row>
    <row r="49" spans="1:15" x14ac:dyDescent="0.25">
      <c r="A49" s="148" t="s">
        <v>82</v>
      </c>
      <c r="B49" s="149">
        <v>72</v>
      </c>
      <c r="C49" s="150"/>
      <c r="D49" s="133"/>
      <c r="E49" s="151">
        <v>3.4541219999999999</v>
      </c>
      <c r="F49" s="152"/>
      <c r="G49" s="153">
        <v>2.423009</v>
      </c>
      <c r="H49" s="154"/>
      <c r="I49" s="151">
        <v>3.4016570000000002</v>
      </c>
      <c r="J49" s="152"/>
      <c r="K49" s="153">
        <v>2.7084809999999999</v>
      </c>
      <c r="L49" s="69"/>
      <c r="M49" s="99">
        <v>3.5795129999999999</v>
      </c>
      <c r="N49" s="131"/>
      <c r="O49" s="100">
        <v>2.9336690000000001</v>
      </c>
    </row>
    <row r="50" spans="1:15" x14ac:dyDescent="0.25">
      <c r="A50" s="148" t="s">
        <v>83</v>
      </c>
      <c r="B50" s="149">
        <v>73</v>
      </c>
      <c r="C50" s="150"/>
      <c r="D50" s="133"/>
      <c r="E50" s="151">
        <v>3.496E-3</v>
      </c>
      <c r="F50" s="152"/>
      <c r="G50" s="153">
        <v>2.4520000000000002E-3</v>
      </c>
      <c r="H50" s="154"/>
      <c r="I50" s="151">
        <v>6.4190000000000002E-3</v>
      </c>
      <c r="J50" s="152"/>
      <c r="K50" s="153">
        <v>5.1110000000000001E-3</v>
      </c>
      <c r="L50" s="69"/>
      <c r="M50" s="99">
        <v>7.8989999999999998E-3</v>
      </c>
      <c r="N50" s="131"/>
      <c r="O50" s="100">
        <v>6.4739999999999997E-3</v>
      </c>
    </row>
    <row r="51" spans="1:15" x14ac:dyDescent="0.25">
      <c r="A51" s="148" t="s">
        <v>84</v>
      </c>
      <c r="B51" s="149">
        <v>74</v>
      </c>
      <c r="C51" s="150"/>
      <c r="D51" s="133"/>
      <c r="E51" s="151">
        <v>4.1931999999999997E-2</v>
      </c>
      <c r="F51" s="152"/>
      <c r="G51" s="153">
        <v>2.9415E-2</v>
      </c>
      <c r="H51" s="152"/>
      <c r="I51" s="151">
        <v>2.9732999999999999E-2</v>
      </c>
      <c r="J51" s="152"/>
      <c r="K51" s="153">
        <v>2.3674000000000001E-2</v>
      </c>
      <c r="L51" s="69"/>
      <c r="M51" s="99">
        <v>3.1233E-2</v>
      </c>
      <c r="N51" s="131"/>
      <c r="O51" s="100">
        <v>2.5597999999999999E-2</v>
      </c>
    </row>
    <row r="52" spans="1:15" x14ac:dyDescent="0.25">
      <c r="A52" s="148" t="s">
        <v>85</v>
      </c>
      <c r="B52" s="149">
        <v>76</v>
      </c>
      <c r="C52" s="150"/>
      <c r="D52" s="133"/>
      <c r="E52" s="151">
        <v>0.72360500000000005</v>
      </c>
      <c r="F52" s="152"/>
      <c r="G52" s="153">
        <v>0.50759699999999996</v>
      </c>
      <c r="H52" s="154"/>
      <c r="I52" s="151">
        <v>0.340748</v>
      </c>
      <c r="J52" s="152"/>
      <c r="K52" s="153">
        <v>0.271312</v>
      </c>
      <c r="L52" s="69"/>
      <c r="M52" s="99">
        <v>0.328152</v>
      </c>
      <c r="N52" s="131"/>
      <c r="O52" s="100">
        <v>0.26894400000000002</v>
      </c>
    </row>
    <row r="53" spans="1:15" x14ac:dyDescent="0.25">
      <c r="A53" s="148" t="s">
        <v>86</v>
      </c>
      <c r="B53" s="149">
        <v>78</v>
      </c>
      <c r="C53" s="150">
        <v>490</v>
      </c>
      <c r="D53" s="133"/>
      <c r="E53" s="151" t="s">
        <v>37</v>
      </c>
      <c r="F53" s="152"/>
      <c r="G53" s="153" t="s">
        <v>37</v>
      </c>
      <c r="H53" s="154"/>
      <c r="I53" s="151" t="s">
        <v>37</v>
      </c>
      <c r="J53" s="152"/>
      <c r="K53" s="153" t="s">
        <v>37</v>
      </c>
      <c r="L53" s="69"/>
      <c r="M53" s="99" t="s">
        <v>37</v>
      </c>
      <c r="N53" s="131"/>
      <c r="O53" s="100" t="s">
        <v>37</v>
      </c>
    </row>
    <row r="54" spans="1:15" x14ac:dyDescent="0.25">
      <c r="A54" s="148" t="s">
        <v>87</v>
      </c>
      <c r="B54" s="149">
        <v>81</v>
      </c>
      <c r="C54" s="150"/>
      <c r="D54" s="133"/>
      <c r="E54" s="151">
        <v>2.1642999999999999E-2</v>
      </c>
      <c r="F54" s="152"/>
      <c r="G54" s="153">
        <v>1.5181999999999999E-2</v>
      </c>
      <c r="H54" s="154"/>
      <c r="I54" s="151">
        <v>9.0860000000000003E-3</v>
      </c>
      <c r="J54" s="152"/>
      <c r="K54" s="153">
        <v>7.234E-3</v>
      </c>
      <c r="L54" s="69"/>
      <c r="M54" s="99" t="s">
        <v>37</v>
      </c>
      <c r="N54" s="131"/>
      <c r="O54" s="100" t="s">
        <v>37</v>
      </c>
    </row>
    <row r="55" spans="1:15" x14ac:dyDescent="0.25">
      <c r="A55" s="148" t="s">
        <v>88</v>
      </c>
      <c r="B55" s="149">
        <v>82</v>
      </c>
      <c r="C55" s="150"/>
      <c r="D55" s="133"/>
      <c r="E55" s="151">
        <v>0.58345199999999997</v>
      </c>
      <c r="F55" s="152"/>
      <c r="G55" s="153">
        <v>0.40928199999999998</v>
      </c>
      <c r="H55" s="152"/>
      <c r="I55" s="151">
        <v>0.40907100000000002</v>
      </c>
      <c r="J55" s="152"/>
      <c r="K55" s="153">
        <v>0.325712</v>
      </c>
      <c r="L55" s="69"/>
      <c r="M55" s="99">
        <v>0.41814499999999999</v>
      </c>
      <c r="N55" s="131"/>
      <c r="O55" s="100">
        <v>0.3427</v>
      </c>
    </row>
    <row r="56" spans="1:15" x14ac:dyDescent="0.25">
      <c r="A56" s="148" t="s">
        <v>89</v>
      </c>
      <c r="B56" s="149">
        <v>86</v>
      </c>
      <c r="C56" s="150"/>
      <c r="D56" s="133"/>
      <c r="E56" s="151">
        <v>1.160784</v>
      </c>
      <c r="F56" s="152"/>
      <c r="G56" s="153">
        <v>0.81427099999999997</v>
      </c>
      <c r="H56" s="154"/>
      <c r="I56" s="151">
        <v>0.985483</v>
      </c>
      <c r="J56" s="152"/>
      <c r="K56" s="153">
        <v>0.78466499999999995</v>
      </c>
      <c r="L56" s="69"/>
      <c r="M56" s="99">
        <v>1.0303910000000001</v>
      </c>
      <c r="N56" s="131"/>
      <c r="O56" s="100">
        <v>0.84448000000000001</v>
      </c>
    </row>
    <row r="57" spans="1:15" x14ac:dyDescent="0.25">
      <c r="A57" s="148" t="s">
        <v>90</v>
      </c>
      <c r="B57" s="149">
        <v>88</v>
      </c>
      <c r="C57" s="150"/>
      <c r="D57" s="133"/>
      <c r="E57" s="151">
        <v>0.38947799999999999</v>
      </c>
      <c r="F57" s="152"/>
      <c r="G57" s="153">
        <v>0.27321200000000001</v>
      </c>
      <c r="H57" s="152"/>
      <c r="I57" s="151">
        <v>0.26444200000000001</v>
      </c>
      <c r="J57" s="152"/>
      <c r="K57" s="153">
        <v>0.21055499999999999</v>
      </c>
      <c r="L57" s="69"/>
      <c r="M57" s="99">
        <v>0.21725800000000001</v>
      </c>
      <c r="N57" s="131"/>
      <c r="O57" s="100">
        <v>0.178059</v>
      </c>
    </row>
    <row r="58" spans="1:15" x14ac:dyDescent="0.25">
      <c r="A58" s="148" t="s">
        <v>91</v>
      </c>
      <c r="B58" s="149">
        <v>89</v>
      </c>
      <c r="C58" s="150"/>
      <c r="D58" s="133"/>
      <c r="E58" s="151">
        <v>3.4326000000000002E-2</v>
      </c>
      <c r="F58" s="152"/>
      <c r="G58" s="153">
        <v>2.4079E-2</v>
      </c>
      <c r="H58" s="154"/>
      <c r="I58" s="151">
        <v>9.6340000000000002E-3</v>
      </c>
      <c r="J58" s="152"/>
      <c r="K58" s="153">
        <v>7.6709999999999999E-3</v>
      </c>
      <c r="L58" s="69"/>
      <c r="M58" s="99" t="s">
        <v>37</v>
      </c>
      <c r="N58" s="131"/>
      <c r="O58" s="100" t="s">
        <v>37</v>
      </c>
    </row>
    <row r="59" spans="1:15" x14ac:dyDescent="0.25">
      <c r="A59" s="148" t="s">
        <v>92</v>
      </c>
      <c r="B59" s="149">
        <v>92</v>
      </c>
      <c r="C59" s="150"/>
      <c r="D59" s="133"/>
      <c r="E59" s="151">
        <v>8.9842000000000005E-2</v>
      </c>
      <c r="F59" s="152"/>
      <c r="G59" s="153">
        <v>6.3022999999999996E-2</v>
      </c>
      <c r="H59" s="154"/>
      <c r="I59" s="151">
        <v>2.6644000000000001E-2</v>
      </c>
      <c r="J59" s="152"/>
      <c r="K59" s="153">
        <v>2.1215000000000001E-2</v>
      </c>
      <c r="L59" s="69"/>
      <c r="M59" s="99">
        <v>2.4785999999999999E-2</v>
      </c>
      <c r="N59" s="131"/>
      <c r="O59" s="100">
        <v>2.0313999999999999E-2</v>
      </c>
    </row>
    <row r="60" spans="1:15" x14ac:dyDescent="0.25">
      <c r="A60" s="148" t="s">
        <v>93</v>
      </c>
      <c r="B60" s="149">
        <v>93</v>
      </c>
      <c r="C60" s="150"/>
      <c r="D60" s="133"/>
      <c r="E60" s="151">
        <v>2.8931260000000001</v>
      </c>
      <c r="F60" s="152"/>
      <c r="G60" s="153">
        <v>2.02948</v>
      </c>
      <c r="H60" s="154"/>
      <c r="I60" s="151">
        <v>2.0926290000000001</v>
      </c>
      <c r="J60" s="152"/>
      <c r="K60" s="153">
        <v>1.666201</v>
      </c>
      <c r="L60" s="69"/>
      <c r="M60" s="99">
        <v>2.3111320000000002</v>
      </c>
      <c r="N60" s="131"/>
      <c r="O60" s="100">
        <v>1.8941399999999999</v>
      </c>
    </row>
    <row r="61" spans="1:15" x14ac:dyDescent="0.25">
      <c r="A61" s="148" t="s">
        <v>417</v>
      </c>
      <c r="B61" s="149">
        <v>94</v>
      </c>
      <c r="C61" s="150"/>
      <c r="D61" s="133"/>
      <c r="E61" s="151">
        <v>2.0390999999999999E-2</v>
      </c>
      <c r="F61" s="152"/>
      <c r="G61" s="153">
        <v>1.4304000000000001E-2</v>
      </c>
      <c r="H61" s="154"/>
      <c r="I61" s="151">
        <v>5.0199999999999995E-4</v>
      </c>
      <c r="J61" s="152"/>
      <c r="K61" s="153">
        <v>4.0000000000000002E-4</v>
      </c>
      <c r="L61" s="69"/>
      <c r="M61" s="99" t="s">
        <v>37</v>
      </c>
      <c r="N61" s="131"/>
      <c r="O61" s="100" t="s">
        <v>37</v>
      </c>
    </row>
    <row r="62" spans="1:15" x14ac:dyDescent="0.25">
      <c r="A62" s="148" t="s">
        <v>438</v>
      </c>
      <c r="B62" s="149">
        <v>96</v>
      </c>
      <c r="C62" s="150"/>
      <c r="D62" s="133"/>
      <c r="E62" s="151">
        <v>6.1754000000000003E-2</v>
      </c>
      <c r="F62" s="152"/>
      <c r="G62" s="153">
        <v>4.3319000000000003E-2</v>
      </c>
      <c r="H62" s="154"/>
      <c r="I62" s="151">
        <v>2.6126E-2</v>
      </c>
      <c r="J62" s="152"/>
      <c r="K62" s="153">
        <v>2.0802000000000001E-2</v>
      </c>
      <c r="L62" s="69"/>
      <c r="M62" s="99">
        <v>2.7975E-2</v>
      </c>
      <c r="N62" s="131"/>
      <c r="O62" s="100">
        <v>2.2928E-2</v>
      </c>
    </row>
    <row r="63" spans="1:15" x14ac:dyDescent="0.25">
      <c r="A63" s="148" t="s">
        <v>95</v>
      </c>
      <c r="B63" s="149">
        <v>97</v>
      </c>
      <c r="C63" s="150"/>
      <c r="D63" s="133"/>
      <c r="E63" s="151">
        <v>3.2444000000000001E-2</v>
      </c>
      <c r="F63" s="152"/>
      <c r="G63" s="153">
        <v>2.2759000000000001E-2</v>
      </c>
      <c r="H63" s="154"/>
      <c r="I63" s="151">
        <v>4.4685999999999997E-2</v>
      </c>
      <c r="J63" s="152"/>
      <c r="K63" s="153">
        <v>3.5580000000000001E-2</v>
      </c>
      <c r="L63" s="69"/>
      <c r="M63" s="99">
        <v>4.5170000000000002E-2</v>
      </c>
      <c r="N63" s="131"/>
      <c r="O63" s="100">
        <v>3.7019999999999997E-2</v>
      </c>
    </row>
    <row r="64" spans="1:15" x14ac:dyDescent="0.25">
      <c r="A64" s="148" t="s">
        <v>377</v>
      </c>
      <c r="B64" s="149">
        <v>101</v>
      </c>
      <c r="C64" s="150"/>
      <c r="D64" s="133"/>
      <c r="E64" s="151">
        <v>3.8249999999999998E-3</v>
      </c>
      <c r="F64" s="152"/>
      <c r="G64" s="153">
        <v>2.6830000000000001E-3</v>
      </c>
      <c r="H64" s="152"/>
      <c r="I64" s="151">
        <v>6.29E-4</v>
      </c>
      <c r="J64" s="152"/>
      <c r="K64" s="153">
        <v>5.0100000000000003E-4</v>
      </c>
      <c r="L64" s="69"/>
      <c r="M64" s="99" t="s">
        <v>37</v>
      </c>
      <c r="N64" s="131"/>
      <c r="O64" s="100" t="s">
        <v>37</v>
      </c>
    </row>
    <row r="65" spans="1:15" x14ac:dyDescent="0.25">
      <c r="A65" s="148" t="s">
        <v>378</v>
      </c>
      <c r="B65" s="149">
        <v>103</v>
      </c>
      <c r="C65" s="150"/>
      <c r="D65" s="133"/>
      <c r="E65" s="151">
        <v>1.3780000000000001E-3</v>
      </c>
      <c r="F65" s="152"/>
      <c r="G65" s="153">
        <v>9.6699999999999998E-4</v>
      </c>
      <c r="H65" s="154"/>
      <c r="I65" s="151">
        <v>6.7390000000000002E-3</v>
      </c>
      <c r="J65" s="152"/>
      <c r="K65" s="153">
        <v>5.3660000000000001E-3</v>
      </c>
      <c r="L65" s="69"/>
      <c r="M65" s="99" t="s">
        <v>37</v>
      </c>
      <c r="N65" s="131"/>
      <c r="O65" s="100" t="s">
        <v>37</v>
      </c>
    </row>
    <row r="66" spans="1:15" x14ac:dyDescent="0.25">
      <c r="A66" s="148" t="s">
        <v>96</v>
      </c>
      <c r="B66" s="149">
        <v>105</v>
      </c>
      <c r="C66" s="150"/>
      <c r="D66" s="133"/>
      <c r="E66" s="151">
        <v>5.0590000000000001E-3</v>
      </c>
      <c r="F66" s="152"/>
      <c r="G66" s="153">
        <v>3.5490000000000001E-3</v>
      </c>
      <c r="H66" s="154"/>
      <c r="I66" s="151">
        <v>2.5730000000000002E-3</v>
      </c>
      <c r="J66" s="152"/>
      <c r="K66" s="153">
        <v>2.049E-3</v>
      </c>
      <c r="L66" s="69"/>
      <c r="M66" s="99" t="s">
        <v>37</v>
      </c>
      <c r="N66" s="131"/>
      <c r="O66" s="100" t="s">
        <v>37</v>
      </c>
    </row>
    <row r="67" spans="1:15" x14ac:dyDescent="0.25">
      <c r="A67" s="148" t="s">
        <v>97</v>
      </c>
      <c r="B67" s="149">
        <v>106</v>
      </c>
      <c r="C67" s="150"/>
      <c r="D67" s="133"/>
      <c r="E67" s="151">
        <v>5.6999999999999998E-4</v>
      </c>
      <c r="F67" s="152"/>
      <c r="G67" s="153">
        <v>4.0000000000000002E-4</v>
      </c>
      <c r="H67" s="154"/>
      <c r="I67" s="151">
        <v>5.0199999999999995E-4</v>
      </c>
      <c r="J67" s="152"/>
      <c r="K67" s="153">
        <v>4.0000000000000002E-4</v>
      </c>
      <c r="L67" s="69"/>
      <c r="M67" s="99" t="s">
        <v>37</v>
      </c>
      <c r="N67" s="131"/>
      <c r="O67" s="100" t="s">
        <v>37</v>
      </c>
    </row>
    <row r="68" spans="1:15" x14ac:dyDescent="0.25">
      <c r="A68" s="148" t="s">
        <v>365</v>
      </c>
      <c r="B68" s="149">
        <v>112</v>
      </c>
      <c r="C68" s="150"/>
      <c r="D68" s="133"/>
      <c r="E68" s="151">
        <v>1.1681E-2</v>
      </c>
      <c r="F68" s="152"/>
      <c r="G68" s="153">
        <v>8.1939999999999999E-3</v>
      </c>
      <c r="H68" s="154"/>
      <c r="I68" s="151">
        <v>1.0281E-2</v>
      </c>
      <c r="J68" s="152"/>
      <c r="K68" s="153">
        <v>8.1860000000000006E-3</v>
      </c>
      <c r="L68" s="69"/>
      <c r="M68" s="99" t="s">
        <v>37</v>
      </c>
      <c r="N68" s="131"/>
      <c r="O68" s="100" t="s">
        <v>37</v>
      </c>
    </row>
    <row r="69" spans="1:15" x14ac:dyDescent="0.25">
      <c r="A69" s="148" t="s">
        <v>98</v>
      </c>
      <c r="B69" s="149">
        <v>119</v>
      </c>
      <c r="C69" s="150"/>
      <c r="D69" s="133"/>
      <c r="E69" s="151">
        <v>2.9860000000000001E-2</v>
      </c>
      <c r="F69" s="152"/>
      <c r="G69" s="153">
        <v>2.0945999999999999E-2</v>
      </c>
      <c r="H69" s="152"/>
      <c r="I69" s="151">
        <v>2.1569000000000001E-2</v>
      </c>
      <c r="J69" s="152"/>
      <c r="K69" s="153">
        <v>1.7173999999999998E-2</v>
      </c>
      <c r="L69" s="69"/>
      <c r="M69" s="99" t="s">
        <v>37</v>
      </c>
      <c r="N69" s="135"/>
      <c r="O69" s="100" t="s">
        <v>37</v>
      </c>
    </row>
    <row r="70" spans="1:15" x14ac:dyDescent="0.25">
      <c r="A70" s="148" t="s">
        <v>99</v>
      </c>
      <c r="B70" s="149">
        <v>122</v>
      </c>
      <c r="C70" s="150"/>
      <c r="D70" s="133"/>
      <c r="E70" s="151">
        <v>2.6398999999999999E-2</v>
      </c>
      <c r="F70" s="152"/>
      <c r="G70" s="153">
        <v>1.8518E-2</v>
      </c>
      <c r="H70" s="154"/>
      <c r="I70" s="151">
        <v>3.4789999999999999E-3</v>
      </c>
      <c r="J70" s="152"/>
      <c r="K70" s="153">
        <v>2.7699999999999999E-3</v>
      </c>
      <c r="L70" s="69"/>
      <c r="M70" s="99" t="s">
        <v>37</v>
      </c>
      <c r="N70" s="131"/>
      <c r="O70" s="100" t="s">
        <v>37</v>
      </c>
    </row>
    <row r="71" spans="1:15" x14ac:dyDescent="0.25">
      <c r="A71" s="148" t="s">
        <v>239</v>
      </c>
      <c r="B71" s="149">
        <v>125</v>
      </c>
      <c r="C71" s="150"/>
      <c r="D71" s="133"/>
      <c r="E71" s="151">
        <v>8.5499999999999997E-4</v>
      </c>
      <c r="F71" s="152"/>
      <c r="G71" s="153">
        <v>5.9999999999999995E-4</v>
      </c>
      <c r="H71" s="154"/>
      <c r="I71" s="151">
        <v>7.5299999999999998E-4</v>
      </c>
      <c r="J71" s="152"/>
      <c r="K71" s="153">
        <v>5.9999999999999995E-4</v>
      </c>
      <c r="L71" s="69"/>
      <c r="M71" s="99" t="s">
        <v>37</v>
      </c>
      <c r="N71" s="131"/>
      <c r="O71" s="100" t="s">
        <v>37</v>
      </c>
    </row>
    <row r="72" spans="1:15" x14ac:dyDescent="0.25">
      <c r="A72" s="148" t="s">
        <v>352</v>
      </c>
      <c r="B72" s="149">
        <v>127</v>
      </c>
      <c r="C72" s="150"/>
      <c r="D72" s="133"/>
      <c r="E72" s="151">
        <v>0.13431199999999999</v>
      </c>
      <c r="F72" s="152"/>
      <c r="G72" s="153">
        <v>9.4217999999999996E-2</v>
      </c>
      <c r="H72" s="154"/>
      <c r="I72" s="151">
        <v>5.1247000000000001E-2</v>
      </c>
      <c r="J72" s="152"/>
      <c r="K72" s="153">
        <v>4.0804E-2</v>
      </c>
      <c r="L72" s="69"/>
      <c r="M72" s="99" t="s">
        <v>37</v>
      </c>
      <c r="N72" s="131"/>
      <c r="O72" s="100" t="s">
        <v>37</v>
      </c>
    </row>
    <row r="73" spans="1:15" x14ac:dyDescent="0.25">
      <c r="A73" s="148" t="s">
        <v>100</v>
      </c>
      <c r="B73" s="149">
        <v>128</v>
      </c>
      <c r="C73" s="150"/>
      <c r="D73" s="133"/>
      <c r="E73" s="151">
        <v>5.1330000000000004E-3</v>
      </c>
      <c r="F73" s="152"/>
      <c r="G73" s="153">
        <v>3.601E-3</v>
      </c>
      <c r="H73" s="154"/>
      <c r="I73" s="151">
        <v>5.0199999999999995E-4</v>
      </c>
      <c r="J73" s="152"/>
      <c r="K73" s="153">
        <v>4.0000000000000002E-4</v>
      </c>
      <c r="L73" s="69"/>
      <c r="M73" s="99" t="s">
        <v>37</v>
      </c>
      <c r="N73" s="131"/>
      <c r="O73" s="100" t="s">
        <v>37</v>
      </c>
    </row>
    <row r="74" spans="1:15" x14ac:dyDescent="0.25">
      <c r="A74" s="148" t="s">
        <v>101</v>
      </c>
      <c r="B74" s="149">
        <v>131</v>
      </c>
      <c r="C74" s="150"/>
      <c r="D74" s="133"/>
      <c r="E74" s="151">
        <v>3.3077000000000002E-2</v>
      </c>
      <c r="F74" s="152"/>
      <c r="G74" s="153">
        <v>2.3203000000000001E-2</v>
      </c>
      <c r="H74" s="154"/>
      <c r="I74" s="151">
        <v>2.3309E-2</v>
      </c>
      <c r="J74" s="152"/>
      <c r="K74" s="153">
        <v>1.8558999999999999E-2</v>
      </c>
      <c r="L74" s="69"/>
      <c r="M74" s="99" t="s">
        <v>37</v>
      </c>
      <c r="N74" s="131"/>
      <c r="O74" s="100" t="s">
        <v>37</v>
      </c>
    </row>
    <row r="75" spans="1:15" x14ac:dyDescent="0.25">
      <c r="A75" s="148" t="s">
        <v>398</v>
      </c>
      <c r="B75" s="149">
        <v>132</v>
      </c>
      <c r="C75" s="150"/>
      <c r="D75" s="133"/>
      <c r="E75" s="151">
        <v>3.6939999999999998E-3</v>
      </c>
      <c r="F75" s="152"/>
      <c r="G75" s="153">
        <v>2.591E-3</v>
      </c>
      <c r="H75" s="154"/>
      <c r="I75" s="151">
        <v>5.0199999999999995E-4</v>
      </c>
      <c r="J75" s="152"/>
      <c r="K75" s="153">
        <v>4.0000000000000002E-4</v>
      </c>
      <c r="L75" s="69"/>
      <c r="M75" s="99" t="s">
        <v>37</v>
      </c>
      <c r="N75" s="131"/>
      <c r="O75" s="100" t="s">
        <v>37</v>
      </c>
    </row>
    <row r="76" spans="1:15" x14ac:dyDescent="0.25">
      <c r="A76" s="148" t="s">
        <v>102</v>
      </c>
      <c r="B76" s="149">
        <v>137</v>
      </c>
      <c r="C76" s="150"/>
      <c r="D76" s="133"/>
      <c r="E76" s="151">
        <v>0.31984499999999999</v>
      </c>
      <c r="F76" s="152"/>
      <c r="G76" s="153">
        <v>0.22436600000000001</v>
      </c>
      <c r="H76" s="152"/>
      <c r="I76" s="151">
        <v>0.17453399999999999</v>
      </c>
      <c r="J76" s="152"/>
      <c r="K76" s="153">
        <v>0.13896800000000001</v>
      </c>
      <c r="L76" s="69"/>
      <c r="M76" s="99" t="s">
        <v>37</v>
      </c>
      <c r="N76" s="131"/>
      <c r="O76" s="100" t="s">
        <v>37</v>
      </c>
    </row>
    <row r="77" spans="1:15" x14ac:dyDescent="0.25">
      <c r="A77" s="148" t="s">
        <v>353</v>
      </c>
      <c r="B77" s="149">
        <v>138</v>
      </c>
      <c r="C77" s="150"/>
      <c r="D77" s="133"/>
      <c r="E77" s="151">
        <v>2.1812999999999999E-2</v>
      </c>
      <c r="F77" s="152"/>
      <c r="G77" s="153">
        <v>1.5301E-2</v>
      </c>
      <c r="H77" s="154"/>
      <c r="I77" s="151">
        <v>1.1327E-2</v>
      </c>
      <c r="J77" s="152"/>
      <c r="K77" s="153">
        <v>9.0189999999999992E-3</v>
      </c>
      <c r="L77" s="69"/>
      <c r="M77" s="99" t="s">
        <v>37</v>
      </c>
      <c r="N77" s="131"/>
      <c r="O77" s="100" t="s">
        <v>37</v>
      </c>
    </row>
    <row r="78" spans="1:15" x14ac:dyDescent="0.25">
      <c r="A78" s="148" t="s">
        <v>103</v>
      </c>
      <c r="B78" s="149">
        <v>139</v>
      </c>
      <c r="C78" s="150"/>
      <c r="D78" s="133"/>
      <c r="E78" s="151">
        <v>2.5920000000000001E-3</v>
      </c>
      <c r="F78" s="152"/>
      <c r="G78" s="153">
        <v>1.818E-3</v>
      </c>
      <c r="H78" s="152"/>
      <c r="I78" s="151">
        <v>4.411E-3</v>
      </c>
      <c r="J78" s="152"/>
      <c r="K78" s="153">
        <v>3.5119999999999999E-3</v>
      </c>
      <c r="L78" s="69"/>
      <c r="M78" s="99" t="s">
        <v>37</v>
      </c>
      <c r="N78" s="135"/>
      <c r="O78" s="100" t="s">
        <v>37</v>
      </c>
    </row>
    <row r="79" spans="1:15" x14ac:dyDescent="0.25">
      <c r="A79" s="148" t="s">
        <v>104</v>
      </c>
      <c r="B79" s="149">
        <v>142</v>
      </c>
      <c r="C79" s="150"/>
      <c r="D79" s="133"/>
      <c r="E79" s="151">
        <v>8.8597999999999996E-2</v>
      </c>
      <c r="F79" s="152"/>
      <c r="G79" s="153">
        <v>6.2149999999999997E-2</v>
      </c>
      <c r="H79" s="154"/>
      <c r="I79" s="151">
        <v>1.2409E-2</v>
      </c>
      <c r="J79" s="152"/>
      <c r="K79" s="153">
        <v>9.8799999999999999E-3</v>
      </c>
      <c r="L79" s="69"/>
      <c r="M79" s="99" t="s">
        <v>37</v>
      </c>
      <c r="N79" s="131"/>
      <c r="O79" s="100" t="s">
        <v>37</v>
      </c>
    </row>
    <row r="80" spans="1:15" x14ac:dyDescent="0.25">
      <c r="A80" s="148" t="s">
        <v>105</v>
      </c>
      <c r="B80" s="149">
        <v>143</v>
      </c>
      <c r="C80" s="150"/>
      <c r="D80" s="133"/>
      <c r="E80" s="151">
        <v>6.3340000000000002E-3</v>
      </c>
      <c r="F80" s="152"/>
      <c r="G80" s="153">
        <v>4.4429999999999999E-3</v>
      </c>
      <c r="H80" s="152"/>
      <c r="I80" s="151">
        <v>1.2880000000000001E-3</v>
      </c>
      <c r="J80" s="152"/>
      <c r="K80" s="153">
        <v>1.026E-3</v>
      </c>
      <c r="L80" s="69"/>
      <c r="M80" s="99" t="s">
        <v>37</v>
      </c>
      <c r="N80" s="131"/>
      <c r="O80" s="100" t="s">
        <v>37</v>
      </c>
    </row>
    <row r="81" spans="1:15" x14ac:dyDescent="0.25">
      <c r="A81" s="148" t="s">
        <v>106</v>
      </c>
      <c r="B81" s="149">
        <v>146</v>
      </c>
      <c r="C81" s="150"/>
      <c r="D81" s="133"/>
      <c r="E81" s="151">
        <v>0.18940799999999999</v>
      </c>
      <c r="F81" s="152"/>
      <c r="G81" s="153">
        <v>0.13286700000000001</v>
      </c>
      <c r="H81" s="154"/>
      <c r="I81" s="151">
        <v>9.4766000000000003E-2</v>
      </c>
      <c r="J81" s="152"/>
      <c r="K81" s="153">
        <v>7.5454999999999994E-2</v>
      </c>
      <c r="L81" s="69"/>
      <c r="M81" s="99" t="s">
        <v>37</v>
      </c>
      <c r="N81" s="131"/>
      <c r="O81" s="100" t="s">
        <v>37</v>
      </c>
    </row>
    <row r="82" spans="1:15" x14ac:dyDescent="0.25">
      <c r="A82" s="148" t="s">
        <v>379</v>
      </c>
      <c r="B82" s="149">
        <v>149</v>
      </c>
      <c r="C82" s="150"/>
      <c r="D82" s="133"/>
      <c r="E82" s="151">
        <v>2.4355000000000002E-2</v>
      </c>
      <c r="F82" s="152"/>
      <c r="G82" s="153">
        <v>1.7084999999999999E-2</v>
      </c>
      <c r="H82" s="154"/>
      <c r="I82" s="151">
        <v>5.0199999999999995E-4</v>
      </c>
      <c r="J82" s="152"/>
      <c r="K82" s="153">
        <v>4.0000000000000002E-4</v>
      </c>
      <c r="L82" s="69"/>
      <c r="M82" s="99" t="s">
        <v>37</v>
      </c>
      <c r="N82" s="135"/>
      <c r="O82" s="100" t="s">
        <v>37</v>
      </c>
    </row>
    <row r="83" spans="1:15" x14ac:dyDescent="0.25">
      <c r="A83" s="148" t="s">
        <v>38</v>
      </c>
      <c r="B83" s="149">
        <v>150</v>
      </c>
      <c r="C83" s="150">
        <v>157</v>
      </c>
      <c r="D83" s="133"/>
      <c r="E83" s="151" t="s">
        <v>37</v>
      </c>
      <c r="F83" s="152"/>
      <c r="G83" s="153" t="s">
        <v>37</v>
      </c>
      <c r="H83" s="154"/>
      <c r="I83" s="151" t="s">
        <v>37</v>
      </c>
      <c r="J83" s="152"/>
      <c r="K83" s="153" t="s">
        <v>37</v>
      </c>
      <c r="L83" s="69"/>
      <c r="M83" s="99" t="s">
        <v>37</v>
      </c>
      <c r="N83" s="131"/>
      <c r="O83" s="100" t="s">
        <v>37</v>
      </c>
    </row>
    <row r="84" spans="1:15" x14ac:dyDescent="0.25">
      <c r="A84" s="148" t="s">
        <v>107</v>
      </c>
      <c r="B84" s="149">
        <v>151</v>
      </c>
      <c r="C84" s="150"/>
      <c r="D84" s="133"/>
      <c r="E84" s="151">
        <v>9.9062999999999998E-2</v>
      </c>
      <c r="F84" s="155"/>
      <c r="G84" s="153">
        <v>6.9490999999999997E-2</v>
      </c>
      <c r="H84" s="154"/>
      <c r="I84" s="151">
        <v>4.8156999999999998E-2</v>
      </c>
      <c r="J84" s="155"/>
      <c r="K84" s="153">
        <v>3.8344000000000003E-2</v>
      </c>
      <c r="L84" s="69"/>
      <c r="M84" s="99" t="s">
        <v>37</v>
      </c>
      <c r="N84" s="131"/>
      <c r="O84" s="100" t="s">
        <v>37</v>
      </c>
    </row>
    <row r="85" spans="1:15" x14ac:dyDescent="0.25">
      <c r="A85" s="148" t="s">
        <v>259</v>
      </c>
      <c r="B85" s="149">
        <v>153</v>
      </c>
      <c r="C85" s="150"/>
      <c r="D85" s="133"/>
      <c r="E85" s="151">
        <v>2.0789999999999999E-2</v>
      </c>
      <c r="F85" s="152"/>
      <c r="G85" s="153">
        <v>1.4584E-2</v>
      </c>
      <c r="H85" s="152"/>
      <c r="I85" s="151">
        <v>8.5229999999999993E-3</v>
      </c>
      <c r="J85" s="152"/>
      <c r="K85" s="153">
        <v>6.7860000000000004E-3</v>
      </c>
      <c r="L85" s="69"/>
      <c r="M85" s="99" t="s">
        <v>37</v>
      </c>
      <c r="N85" s="135"/>
      <c r="O85" s="100" t="s">
        <v>37</v>
      </c>
    </row>
    <row r="86" spans="1:15" x14ac:dyDescent="0.25">
      <c r="A86" s="148" t="s">
        <v>108</v>
      </c>
      <c r="B86" s="149">
        <v>154</v>
      </c>
      <c r="C86" s="150"/>
      <c r="D86" s="133"/>
      <c r="E86" s="151">
        <v>1.7351999999999999E-2</v>
      </c>
      <c r="F86" s="152"/>
      <c r="G86" s="153">
        <v>1.2172000000000001E-2</v>
      </c>
      <c r="H86" s="154"/>
      <c r="I86" s="151">
        <v>4.7299999999999998E-3</v>
      </c>
      <c r="J86" s="152"/>
      <c r="K86" s="153">
        <v>3.7659999999999998E-3</v>
      </c>
      <c r="L86" s="69"/>
      <c r="M86" s="99" t="s">
        <v>37</v>
      </c>
      <c r="N86" s="131"/>
      <c r="O86" s="100" t="s">
        <v>37</v>
      </c>
    </row>
    <row r="87" spans="1:15" x14ac:dyDescent="0.25">
      <c r="A87" s="148" t="s">
        <v>109</v>
      </c>
      <c r="B87" s="149">
        <v>155</v>
      </c>
      <c r="C87" s="150"/>
      <c r="D87" s="133"/>
      <c r="E87" s="151">
        <v>4.2269999999999999E-3</v>
      </c>
      <c r="F87" s="152"/>
      <c r="G87" s="153">
        <v>2.9650000000000002E-3</v>
      </c>
      <c r="H87" s="154"/>
      <c r="I87" s="151">
        <v>1.158E-3</v>
      </c>
      <c r="J87" s="152"/>
      <c r="K87" s="153">
        <v>9.2199999999999997E-4</v>
      </c>
      <c r="L87" s="69"/>
      <c r="M87" s="99" t="s">
        <v>37</v>
      </c>
      <c r="N87" s="131"/>
      <c r="O87" s="100" t="s">
        <v>37</v>
      </c>
    </row>
    <row r="88" spans="1:15" x14ac:dyDescent="0.25">
      <c r="A88" s="148" t="s">
        <v>110</v>
      </c>
      <c r="B88" s="149">
        <v>156</v>
      </c>
      <c r="C88" s="150"/>
      <c r="D88" s="133"/>
      <c r="E88" s="151">
        <v>1.449E-3</v>
      </c>
      <c r="F88" s="152"/>
      <c r="G88" s="153">
        <v>1.016E-3</v>
      </c>
      <c r="H88" s="154"/>
      <c r="I88" s="151">
        <v>5.0199999999999995E-4</v>
      </c>
      <c r="J88" s="152"/>
      <c r="K88" s="153">
        <v>4.0000000000000002E-4</v>
      </c>
      <c r="L88" s="69"/>
      <c r="M88" s="99" t="s">
        <v>37</v>
      </c>
      <c r="N88" s="131"/>
      <c r="O88" s="100" t="s">
        <v>37</v>
      </c>
    </row>
    <row r="89" spans="1:15" x14ac:dyDescent="0.25">
      <c r="A89" s="148" t="s">
        <v>111</v>
      </c>
      <c r="B89" s="149">
        <v>157</v>
      </c>
      <c r="C89" s="150"/>
      <c r="D89" s="133"/>
      <c r="E89" s="151">
        <v>5.1693000000000003E-2</v>
      </c>
      <c r="F89" s="152"/>
      <c r="G89" s="153">
        <v>3.6262000000000003E-2</v>
      </c>
      <c r="H89" s="154"/>
      <c r="I89" s="151">
        <v>1.1021E-2</v>
      </c>
      <c r="J89" s="152"/>
      <c r="K89" s="153">
        <v>8.7749999999999998E-3</v>
      </c>
      <c r="L89" s="69"/>
      <c r="M89" s="99" t="s">
        <v>37</v>
      </c>
      <c r="N89" s="131"/>
      <c r="O89" s="100" t="s">
        <v>37</v>
      </c>
    </row>
    <row r="90" spans="1:15" x14ac:dyDescent="0.25">
      <c r="A90" s="148" t="s">
        <v>112</v>
      </c>
      <c r="B90" s="149">
        <v>158</v>
      </c>
      <c r="C90" s="150"/>
      <c r="D90" s="133"/>
      <c r="E90" s="151">
        <v>5.6999999999999998E-4</v>
      </c>
      <c r="F90" s="152"/>
      <c r="G90" s="153">
        <v>4.0000000000000002E-4</v>
      </c>
      <c r="H90" s="152"/>
      <c r="I90" s="151">
        <v>5.0199999999999995E-4</v>
      </c>
      <c r="J90" s="152"/>
      <c r="K90" s="153">
        <v>4.0000000000000002E-4</v>
      </c>
      <c r="L90" s="69"/>
      <c r="M90" s="99" t="s">
        <v>37</v>
      </c>
      <c r="N90" s="131"/>
      <c r="O90" s="100" t="s">
        <v>37</v>
      </c>
    </row>
    <row r="91" spans="1:15" x14ac:dyDescent="0.25">
      <c r="A91" s="148" t="s">
        <v>113</v>
      </c>
      <c r="B91" s="149">
        <v>164</v>
      </c>
      <c r="C91" s="150">
        <v>490</v>
      </c>
      <c r="D91" s="133"/>
      <c r="E91" s="151" t="s">
        <v>37</v>
      </c>
      <c r="F91" s="152"/>
      <c r="G91" s="153" t="s">
        <v>37</v>
      </c>
      <c r="H91" s="154"/>
      <c r="I91" s="151" t="s">
        <v>37</v>
      </c>
      <c r="J91" s="152"/>
      <c r="K91" s="153" t="s">
        <v>37</v>
      </c>
      <c r="L91" s="69"/>
      <c r="M91" s="99" t="s">
        <v>37</v>
      </c>
      <c r="N91" s="135"/>
      <c r="O91" s="100" t="s">
        <v>37</v>
      </c>
    </row>
    <row r="92" spans="1:15" x14ac:dyDescent="0.25">
      <c r="A92" s="148" t="s">
        <v>114</v>
      </c>
      <c r="B92" s="149">
        <v>165</v>
      </c>
      <c r="C92" s="150">
        <v>490</v>
      </c>
      <c r="D92" s="133"/>
      <c r="E92" s="151" t="s">
        <v>37</v>
      </c>
      <c r="F92" s="152"/>
      <c r="G92" s="153" t="s">
        <v>37</v>
      </c>
      <c r="H92" s="154"/>
      <c r="I92" s="151" t="s">
        <v>37</v>
      </c>
      <c r="J92" s="152"/>
      <c r="K92" s="153" t="s">
        <v>37</v>
      </c>
      <c r="L92" s="69"/>
      <c r="M92" s="99" t="s">
        <v>37</v>
      </c>
      <c r="N92" s="131"/>
      <c r="O92" s="100" t="s">
        <v>37</v>
      </c>
    </row>
    <row r="93" spans="1:15" x14ac:dyDescent="0.25">
      <c r="A93" s="148" t="s">
        <v>115</v>
      </c>
      <c r="B93" s="149">
        <v>179</v>
      </c>
      <c r="C93" s="150"/>
      <c r="D93" s="133"/>
      <c r="E93" s="151">
        <v>7.3899999999999997E-4</v>
      </c>
      <c r="F93" s="152"/>
      <c r="G93" s="153">
        <v>5.1800000000000001E-4</v>
      </c>
      <c r="H93" s="154"/>
      <c r="I93" s="151">
        <v>5.0199999999999995E-4</v>
      </c>
      <c r="J93" s="152"/>
      <c r="K93" s="153">
        <v>4.0000000000000002E-4</v>
      </c>
      <c r="L93" s="69"/>
      <c r="M93" s="99" t="s">
        <v>37</v>
      </c>
      <c r="N93" s="131"/>
      <c r="O93" s="100" t="s">
        <v>37</v>
      </c>
    </row>
    <row r="94" spans="1:15" x14ac:dyDescent="0.25">
      <c r="A94" s="148" t="s">
        <v>117</v>
      </c>
      <c r="B94" s="149">
        <v>181</v>
      </c>
      <c r="C94" s="150"/>
      <c r="D94" s="133"/>
      <c r="E94" s="151">
        <v>5.6999999999999998E-4</v>
      </c>
      <c r="F94" s="152"/>
      <c r="G94" s="153">
        <v>4.0000000000000002E-4</v>
      </c>
      <c r="H94" s="154"/>
      <c r="I94" s="151">
        <v>5.0199999999999995E-4</v>
      </c>
      <c r="J94" s="152"/>
      <c r="K94" s="153">
        <v>4.0000000000000002E-4</v>
      </c>
      <c r="L94" s="69"/>
      <c r="M94" s="99" t="s">
        <v>37</v>
      </c>
      <c r="N94" s="131"/>
      <c r="O94" s="100" t="s">
        <v>37</v>
      </c>
    </row>
    <row r="95" spans="1:15" x14ac:dyDescent="0.25">
      <c r="A95" s="148" t="s">
        <v>118</v>
      </c>
      <c r="B95" s="149">
        <v>182</v>
      </c>
      <c r="C95" s="150"/>
      <c r="D95" s="133"/>
      <c r="E95" s="151">
        <v>0.72410399999999997</v>
      </c>
      <c r="F95" s="152"/>
      <c r="G95" s="153">
        <v>0.50794700000000004</v>
      </c>
      <c r="H95" s="154"/>
      <c r="I95" s="151">
        <v>0.12726999999999999</v>
      </c>
      <c r="J95" s="152"/>
      <c r="K95" s="153">
        <v>0.10133499999999999</v>
      </c>
      <c r="L95" s="69"/>
      <c r="M95" s="99" t="s">
        <v>37</v>
      </c>
      <c r="N95" s="131"/>
      <c r="O95" s="100" t="s">
        <v>37</v>
      </c>
    </row>
    <row r="96" spans="1:15" x14ac:dyDescent="0.25">
      <c r="A96" s="148" t="s">
        <v>119</v>
      </c>
      <c r="B96" s="149">
        <v>183</v>
      </c>
      <c r="C96" s="150"/>
      <c r="D96" s="133"/>
      <c r="E96" s="151">
        <v>0.26343</v>
      </c>
      <c r="F96" s="152"/>
      <c r="G96" s="153">
        <v>0.18479200000000001</v>
      </c>
      <c r="H96" s="154"/>
      <c r="I96" s="151">
        <v>6.6850000000000007E-2</v>
      </c>
      <c r="J96" s="156"/>
      <c r="K96" s="153">
        <v>5.3227999999999998E-2</v>
      </c>
      <c r="L96" s="69"/>
      <c r="M96" s="99">
        <v>5.0887000000000002E-2</v>
      </c>
      <c r="N96" s="131"/>
      <c r="O96" s="100">
        <v>4.1706E-2</v>
      </c>
    </row>
    <row r="97" spans="1:15" x14ac:dyDescent="0.25">
      <c r="A97" s="148" t="s">
        <v>120</v>
      </c>
      <c r="B97" s="149">
        <v>184</v>
      </c>
      <c r="C97" s="150"/>
      <c r="D97" s="133"/>
      <c r="E97" s="151">
        <v>0.57813199999999998</v>
      </c>
      <c r="F97" s="152"/>
      <c r="G97" s="153">
        <v>0.40555000000000002</v>
      </c>
      <c r="H97" s="152"/>
      <c r="I97" s="151">
        <v>0.42868099999999998</v>
      </c>
      <c r="J97" s="152"/>
      <c r="K97" s="153">
        <v>0.34132600000000002</v>
      </c>
      <c r="L97" s="69"/>
      <c r="M97" s="99">
        <v>0.316942</v>
      </c>
      <c r="N97" s="131"/>
      <c r="O97" s="100">
        <v>0.25975700000000002</v>
      </c>
    </row>
    <row r="98" spans="1:15" x14ac:dyDescent="0.25">
      <c r="A98" s="148" t="s">
        <v>121</v>
      </c>
      <c r="B98" s="149">
        <v>185</v>
      </c>
      <c r="C98" s="150"/>
      <c r="D98" s="133"/>
      <c r="E98" s="151">
        <v>1.490162</v>
      </c>
      <c r="F98" s="152"/>
      <c r="G98" s="153">
        <v>1.0453239999999999</v>
      </c>
      <c r="H98" s="154"/>
      <c r="I98" s="151">
        <v>0.98685800000000001</v>
      </c>
      <c r="J98" s="152"/>
      <c r="K98" s="153">
        <v>0.78576000000000001</v>
      </c>
      <c r="L98" s="69"/>
      <c r="M98" s="99">
        <v>0.91590700000000003</v>
      </c>
      <c r="N98" s="131"/>
      <c r="O98" s="100">
        <v>0.75065199999999999</v>
      </c>
    </row>
    <row r="99" spans="1:15" x14ac:dyDescent="0.25">
      <c r="A99" s="148" t="s">
        <v>122</v>
      </c>
      <c r="B99" s="149">
        <v>186</v>
      </c>
      <c r="C99" s="150"/>
      <c r="D99" s="133"/>
      <c r="E99" s="151">
        <v>2.2981000000000001E-2</v>
      </c>
      <c r="F99" s="152"/>
      <c r="G99" s="153">
        <v>1.6121E-2</v>
      </c>
      <c r="H99" s="154"/>
      <c r="I99" s="151">
        <v>5.0199999999999995E-4</v>
      </c>
      <c r="J99" s="152"/>
      <c r="K99" s="153">
        <v>4.0000000000000002E-4</v>
      </c>
      <c r="L99" s="69"/>
      <c r="M99" s="99" t="s">
        <v>37</v>
      </c>
      <c r="N99" s="131"/>
      <c r="O99" s="100" t="s">
        <v>37</v>
      </c>
    </row>
    <row r="100" spans="1:15" x14ac:dyDescent="0.25">
      <c r="A100" s="148" t="s">
        <v>248</v>
      </c>
      <c r="B100" s="149">
        <v>188</v>
      </c>
      <c r="C100" s="150"/>
      <c r="D100" s="133"/>
      <c r="E100" s="151">
        <v>2.1477E-2</v>
      </c>
      <c r="F100" s="152"/>
      <c r="G100" s="153">
        <v>1.5066E-2</v>
      </c>
      <c r="H100" s="154"/>
      <c r="I100" s="151">
        <v>1.8922000000000001E-2</v>
      </c>
      <c r="J100" s="152"/>
      <c r="K100" s="153">
        <v>1.5066E-2</v>
      </c>
      <c r="L100" s="69"/>
      <c r="M100" s="99" t="s">
        <v>37</v>
      </c>
      <c r="N100" s="131"/>
      <c r="O100" s="100" t="s">
        <v>37</v>
      </c>
    </row>
    <row r="101" spans="1:15" x14ac:dyDescent="0.25">
      <c r="A101" s="148" t="s">
        <v>123</v>
      </c>
      <c r="B101" s="149">
        <v>189</v>
      </c>
      <c r="C101" s="150"/>
      <c r="D101" s="133"/>
      <c r="E101" s="151">
        <v>0.26635999999999999</v>
      </c>
      <c r="F101" s="152"/>
      <c r="G101" s="153">
        <v>0.18684700000000001</v>
      </c>
      <c r="H101" s="154"/>
      <c r="I101" s="151">
        <v>0.106201</v>
      </c>
      <c r="J101" s="152"/>
      <c r="K101" s="153">
        <v>8.4559999999999996E-2</v>
      </c>
      <c r="L101" s="69"/>
      <c r="M101" s="99">
        <v>0.10630199999999999</v>
      </c>
      <c r="N101" s="131"/>
      <c r="O101" s="100">
        <v>8.7122000000000005E-2</v>
      </c>
    </row>
    <row r="102" spans="1:15" x14ac:dyDescent="0.25">
      <c r="A102" s="148" t="s">
        <v>439</v>
      </c>
      <c r="B102" s="149">
        <v>190</v>
      </c>
      <c r="C102" s="150"/>
      <c r="D102" s="133"/>
      <c r="E102" s="151">
        <v>1.6923000000000001E-2</v>
      </c>
      <c r="F102" s="152"/>
      <c r="G102" s="153">
        <v>1.1871E-2</v>
      </c>
      <c r="H102" s="154"/>
      <c r="I102" s="151">
        <v>1.491E-2</v>
      </c>
      <c r="J102" s="152"/>
      <c r="K102" s="153">
        <v>1.1872000000000001E-2</v>
      </c>
      <c r="L102" s="69"/>
      <c r="M102" s="99" t="s">
        <v>37</v>
      </c>
      <c r="N102" s="135"/>
      <c r="O102" s="100" t="s">
        <v>37</v>
      </c>
    </row>
    <row r="103" spans="1:15" x14ac:dyDescent="0.25">
      <c r="A103" s="148" t="s">
        <v>124</v>
      </c>
      <c r="B103" s="149">
        <v>191</v>
      </c>
      <c r="C103" s="150"/>
      <c r="D103" s="133"/>
      <c r="E103" s="151">
        <v>3.1244999999999998E-2</v>
      </c>
      <c r="F103" s="152"/>
      <c r="G103" s="153">
        <v>2.1918E-2</v>
      </c>
      <c r="H103" s="154"/>
      <c r="I103" s="151">
        <v>5.0199999999999995E-4</v>
      </c>
      <c r="J103" s="152"/>
      <c r="K103" s="153">
        <v>4.0000000000000002E-4</v>
      </c>
      <c r="L103" s="69"/>
      <c r="M103" s="99" t="s">
        <v>37</v>
      </c>
      <c r="N103" s="131"/>
      <c r="O103" s="100" t="s">
        <v>37</v>
      </c>
    </row>
    <row r="104" spans="1:15" x14ac:dyDescent="0.25">
      <c r="A104" s="148" t="s">
        <v>125</v>
      </c>
      <c r="B104" s="149">
        <v>192</v>
      </c>
      <c r="C104" s="150"/>
      <c r="D104" s="133"/>
      <c r="E104" s="151">
        <v>0.85670900000000005</v>
      </c>
      <c r="F104" s="152"/>
      <c r="G104" s="153">
        <v>0.60096700000000003</v>
      </c>
      <c r="H104" s="154"/>
      <c r="I104" s="151">
        <v>0.30108200000000002</v>
      </c>
      <c r="J104" s="152"/>
      <c r="K104" s="153">
        <v>0.239729</v>
      </c>
      <c r="L104" s="69"/>
      <c r="M104" s="99">
        <v>0.25215599999999999</v>
      </c>
      <c r="N104" s="131"/>
      <c r="O104" s="100">
        <v>0.20666000000000001</v>
      </c>
    </row>
    <row r="105" spans="1:15" x14ac:dyDescent="0.25">
      <c r="A105" s="148" t="s">
        <v>126</v>
      </c>
      <c r="B105" s="149">
        <v>193</v>
      </c>
      <c r="C105" s="150"/>
      <c r="D105" s="133"/>
      <c r="E105" s="151">
        <v>0.19792100000000001</v>
      </c>
      <c r="F105" s="152"/>
      <c r="G105" s="153">
        <v>0.13883799999999999</v>
      </c>
      <c r="H105" s="154"/>
      <c r="I105" s="151">
        <v>5.5481999999999997E-2</v>
      </c>
      <c r="J105" s="152"/>
      <c r="K105" s="153">
        <v>4.4176E-2</v>
      </c>
      <c r="L105" s="69"/>
      <c r="M105" s="99" t="s">
        <v>37</v>
      </c>
      <c r="N105" s="131"/>
      <c r="O105" s="100" t="s">
        <v>37</v>
      </c>
    </row>
    <row r="106" spans="1:15" x14ac:dyDescent="0.25">
      <c r="A106" s="148" t="s">
        <v>127</v>
      </c>
      <c r="B106" s="149">
        <v>194</v>
      </c>
      <c r="C106" s="150">
        <v>490</v>
      </c>
      <c r="D106" s="133"/>
      <c r="E106" s="151" t="s">
        <v>37</v>
      </c>
      <c r="F106" s="152"/>
      <c r="G106" s="153" t="s">
        <v>37</v>
      </c>
      <c r="H106" s="154"/>
      <c r="I106" s="151" t="s">
        <v>37</v>
      </c>
      <c r="J106" s="152"/>
      <c r="K106" s="153" t="s">
        <v>37</v>
      </c>
      <c r="L106" s="69"/>
      <c r="M106" s="99"/>
      <c r="N106" s="131"/>
      <c r="O106" s="100" t="s">
        <v>37</v>
      </c>
    </row>
    <row r="107" spans="1:15" x14ac:dyDescent="0.25">
      <c r="A107" s="148" t="s">
        <v>128</v>
      </c>
      <c r="B107" s="149">
        <v>195</v>
      </c>
      <c r="C107" s="150"/>
      <c r="D107" s="133"/>
      <c r="E107" s="151">
        <v>0.138266</v>
      </c>
      <c r="F107" s="152"/>
      <c r="G107" s="153">
        <v>9.6990999999999994E-2</v>
      </c>
      <c r="H107" s="152"/>
      <c r="I107" s="151">
        <v>5.4212999999999997E-2</v>
      </c>
      <c r="J107" s="152"/>
      <c r="K107" s="153">
        <v>4.3166000000000003E-2</v>
      </c>
      <c r="L107" s="69"/>
      <c r="M107" s="99" t="s">
        <v>37</v>
      </c>
      <c r="N107" s="131"/>
      <c r="O107" s="100" t="s">
        <v>37</v>
      </c>
    </row>
    <row r="108" spans="1:15" x14ac:dyDescent="0.25">
      <c r="A108" s="148" t="s">
        <v>129</v>
      </c>
      <c r="B108" s="149">
        <v>196</v>
      </c>
      <c r="C108" s="150"/>
      <c r="D108" s="133"/>
      <c r="E108" s="151">
        <v>5.6999999999999998E-4</v>
      </c>
      <c r="F108" s="152"/>
      <c r="G108" s="153">
        <v>4.0000000000000002E-4</v>
      </c>
      <c r="H108" s="154"/>
      <c r="I108" s="151">
        <v>5.0199999999999995E-4</v>
      </c>
      <c r="J108" s="152"/>
      <c r="K108" s="153">
        <v>4.0000000000000002E-4</v>
      </c>
      <c r="L108" s="69"/>
      <c r="M108" s="99" t="s">
        <v>37</v>
      </c>
      <c r="N108" s="131"/>
      <c r="O108" s="100" t="s">
        <v>37</v>
      </c>
    </row>
    <row r="109" spans="1:15" x14ac:dyDescent="0.25">
      <c r="A109" s="148" t="s">
        <v>130</v>
      </c>
      <c r="B109" s="149">
        <v>199</v>
      </c>
      <c r="C109" s="150"/>
      <c r="D109" s="133"/>
      <c r="E109" s="151">
        <v>3.1619999999999999E-3</v>
      </c>
      <c r="F109" s="152"/>
      <c r="G109" s="153">
        <v>2.2179999999999999E-3</v>
      </c>
      <c r="H109" s="154"/>
      <c r="I109" s="151">
        <v>5.0199999999999995E-4</v>
      </c>
      <c r="J109" s="152"/>
      <c r="K109" s="153">
        <v>4.0000000000000002E-4</v>
      </c>
      <c r="L109" s="69"/>
      <c r="M109" s="99" t="s">
        <v>37</v>
      </c>
      <c r="N109" s="131"/>
      <c r="O109" s="100" t="s">
        <v>37</v>
      </c>
    </row>
    <row r="110" spans="1:15" x14ac:dyDescent="0.25">
      <c r="A110" s="148" t="s">
        <v>131</v>
      </c>
      <c r="B110" s="149">
        <v>204</v>
      </c>
      <c r="C110" s="150">
        <v>490</v>
      </c>
      <c r="D110" s="133"/>
      <c r="E110" s="151" t="s">
        <v>37</v>
      </c>
      <c r="F110" s="152"/>
      <c r="G110" s="153" t="s">
        <v>37</v>
      </c>
      <c r="H110" s="154"/>
      <c r="I110" s="151" t="s">
        <v>37</v>
      </c>
      <c r="J110" s="152"/>
      <c r="K110" s="153" t="s">
        <v>37</v>
      </c>
      <c r="L110" s="69"/>
      <c r="M110" s="99" t="s">
        <v>37</v>
      </c>
      <c r="N110" s="131"/>
      <c r="O110" s="100" t="s">
        <v>37</v>
      </c>
    </row>
    <row r="111" spans="1:15" x14ac:dyDescent="0.25">
      <c r="A111" s="148" t="s">
        <v>250</v>
      </c>
      <c r="B111" s="149">
        <v>205</v>
      </c>
      <c r="C111" s="150"/>
      <c r="D111" s="133"/>
      <c r="E111" s="151">
        <v>2.1076999999999999E-2</v>
      </c>
      <c r="F111" s="152"/>
      <c r="G111" s="153">
        <v>1.4785E-2</v>
      </c>
      <c r="H111" s="154"/>
      <c r="I111" s="151">
        <v>1.8568999999999999E-2</v>
      </c>
      <c r="J111" s="152"/>
      <c r="K111" s="153">
        <v>1.4785E-2</v>
      </c>
      <c r="L111" s="69"/>
      <c r="M111" s="99" t="s">
        <v>37</v>
      </c>
      <c r="N111" s="131"/>
      <c r="O111" s="100" t="s">
        <v>37</v>
      </c>
    </row>
    <row r="112" spans="1:15" x14ac:dyDescent="0.25">
      <c r="A112" s="148" t="s">
        <v>132</v>
      </c>
      <c r="B112" s="149">
        <v>209</v>
      </c>
      <c r="C112" s="150">
        <v>262</v>
      </c>
      <c r="D112" s="133"/>
      <c r="E112" s="151"/>
      <c r="F112" s="152"/>
      <c r="G112" s="153" t="s">
        <v>37</v>
      </c>
      <c r="H112" s="154"/>
      <c r="I112" s="151"/>
      <c r="J112" s="152"/>
      <c r="K112" s="153" t="s">
        <v>37</v>
      </c>
      <c r="L112" s="69"/>
      <c r="M112" s="99" t="s">
        <v>37</v>
      </c>
      <c r="N112" s="135"/>
      <c r="O112" s="100" t="s">
        <v>37</v>
      </c>
    </row>
    <row r="113" spans="1:15" x14ac:dyDescent="0.25">
      <c r="A113" s="148" t="s">
        <v>133</v>
      </c>
      <c r="B113" s="149">
        <v>211</v>
      </c>
      <c r="C113" s="150"/>
      <c r="D113" s="133"/>
      <c r="E113" s="151">
        <v>2.849E-3</v>
      </c>
      <c r="F113" s="152"/>
      <c r="G113" s="153">
        <v>1.9989999999999999E-3</v>
      </c>
      <c r="H113" s="154"/>
      <c r="I113" s="151">
        <v>2.5089999999999999E-3</v>
      </c>
      <c r="J113" s="152"/>
      <c r="K113" s="153">
        <v>1.9980000000000002E-3</v>
      </c>
      <c r="L113" s="69"/>
      <c r="M113" s="99" t="s">
        <v>37</v>
      </c>
      <c r="N113" s="131"/>
      <c r="O113" s="100" t="s">
        <v>37</v>
      </c>
    </row>
    <row r="114" spans="1:15" x14ac:dyDescent="0.25">
      <c r="A114" s="148" t="s">
        <v>134</v>
      </c>
      <c r="B114" s="149">
        <v>212</v>
      </c>
      <c r="C114" s="150"/>
      <c r="D114" s="133"/>
      <c r="E114" s="151">
        <v>3.7039999999999998E-3</v>
      </c>
      <c r="F114" s="152"/>
      <c r="G114" s="153">
        <v>2.598E-3</v>
      </c>
      <c r="H114" s="154"/>
      <c r="I114" s="151">
        <v>3.2590000000000002E-3</v>
      </c>
      <c r="J114" s="152"/>
      <c r="K114" s="153">
        <v>2.5950000000000001E-3</v>
      </c>
      <c r="L114" s="69"/>
      <c r="M114" s="99" t="s">
        <v>37</v>
      </c>
      <c r="N114" s="131"/>
      <c r="O114" s="100" t="s">
        <v>37</v>
      </c>
    </row>
    <row r="115" spans="1:15" x14ac:dyDescent="0.25">
      <c r="A115" s="148" t="s">
        <v>135</v>
      </c>
      <c r="B115" s="149">
        <v>214</v>
      </c>
      <c r="C115" s="150"/>
      <c r="D115" s="133"/>
      <c r="E115" s="151">
        <v>7.835E-3</v>
      </c>
      <c r="F115" s="152"/>
      <c r="G115" s="153">
        <v>5.496E-3</v>
      </c>
      <c r="H115" s="154"/>
      <c r="I115" s="151">
        <v>6.8970000000000004E-3</v>
      </c>
      <c r="J115" s="152"/>
      <c r="K115" s="153">
        <v>5.4920000000000004E-3</v>
      </c>
      <c r="L115" s="69"/>
      <c r="M115" s="99" t="s">
        <v>37</v>
      </c>
      <c r="N115" s="131"/>
      <c r="O115" s="100" t="s">
        <v>37</v>
      </c>
    </row>
    <row r="116" spans="1:15" x14ac:dyDescent="0.25">
      <c r="A116" s="148" t="s">
        <v>136</v>
      </c>
      <c r="B116" s="149">
        <v>227</v>
      </c>
      <c r="C116" s="150"/>
      <c r="D116" s="133"/>
      <c r="E116" s="151">
        <v>1.4250000000000001E-3</v>
      </c>
      <c r="F116" s="152"/>
      <c r="G116" s="153">
        <v>1E-3</v>
      </c>
      <c r="H116" s="154"/>
      <c r="I116" s="151">
        <v>1.2520000000000001E-3</v>
      </c>
      <c r="J116" s="152"/>
      <c r="K116" s="153">
        <v>9.9700000000000006E-4</v>
      </c>
      <c r="L116" s="69"/>
      <c r="M116" s="99" t="s">
        <v>37</v>
      </c>
      <c r="N116" s="131"/>
      <c r="O116" s="100" t="s">
        <v>37</v>
      </c>
    </row>
    <row r="117" spans="1:15" x14ac:dyDescent="0.25">
      <c r="A117" s="148" t="s">
        <v>137</v>
      </c>
      <c r="B117" s="149">
        <v>232</v>
      </c>
      <c r="C117" s="150"/>
      <c r="D117" s="133"/>
      <c r="E117" s="151">
        <v>5.9000000000000003E-4</v>
      </c>
      <c r="F117" s="152"/>
      <c r="G117" s="153">
        <v>4.1399999999999998E-4</v>
      </c>
      <c r="H117" s="154"/>
      <c r="I117" s="151">
        <v>5.0199999999999995E-4</v>
      </c>
      <c r="J117" s="152"/>
      <c r="K117" s="153">
        <v>4.0000000000000002E-4</v>
      </c>
      <c r="L117" s="69"/>
      <c r="M117" s="99" t="s">
        <v>37</v>
      </c>
      <c r="N117" s="131"/>
      <c r="O117" s="100" t="s">
        <v>37</v>
      </c>
    </row>
    <row r="118" spans="1:15" x14ac:dyDescent="0.25">
      <c r="A118" s="148" t="s">
        <v>371</v>
      </c>
      <c r="B118" s="149">
        <v>235</v>
      </c>
      <c r="C118" s="150"/>
      <c r="D118" s="133"/>
      <c r="E118" s="151">
        <v>1.025E-2</v>
      </c>
      <c r="F118" s="152"/>
      <c r="G118" s="153">
        <v>7.1900000000000002E-3</v>
      </c>
      <c r="H118" s="154"/>
      <c r="I118" s="151">
        <v>9.0310000000000008E-3</v>
      </c>
      <c r="J118" s="152"/>
      <c r="K118" s="153">
        <v>7.1910000000000003E-3</v>
      </c>
      <c r="L118" s="69"/>
      <c r="M118" s="99" t="s">
        <v>37</v>
      </c>
      <c r="N118" s="131"/>
      <c r="O118" s="100" t="s">
        <v>37</v>
      </c>
    </row>
    <row r="119" spans="1:15" x14ac:dyDescent="0.25">
      <c r="A119" s="148" t="s">
        <v>138</v>
      </c>
      <c r="B119" s="149">
        <v>250</v>
      </c>
      <c r="C119" s="150"/>
      <c r="D119" s="133"/>
      <c r="E119" s="151">
        <v>1.2251E-2</v>
      </c>
      <c r="F119" s="152"/>
      <c r="G119" s="153">
        <v>8.5939999999999992E-3</v>
      </c>
      <c r="H119" s="154"/>
      <c r="I119" s="151">
        <v>1.0784999999999999E-2</v>
      </c>
      <c r="J119" s="152"/>
      <c r="K119" s="153">
        <v>8.5869999999999991E-3</v>
      </c>
      <c r="L119" s="69"/>
      <c r="M119" s="99" t="s">
        <v>37</v>
      </c>
      <c r="N119" s="131"/>
      <c r="O119" s="100" t="s">
        <v>37</v>
      </c>
    </row>
    <row r="120" spans="1:15" x14ac:dyDescent="0.25">
      <c r="A120" s="148" t="s">
        <v>139</v>
      </c>
      <c r="B120" s="149">
        <v>254</v>
      </c>
      <c r="C120" s="150"/>
      <c r="D120" s="133"/>
      <c r="E120" s="151">
        <v>1.0114E-2</v>
      </c>
      <c r="F120" s="152"/>
      <c r="G120" s="153">
        <v>7.0949999999999997E-3</v>
      </c>
      <c r="H120" s="154"/>
      <c r="I120" s="151">
        <v>8.9020000000000002E-3</v>
      </c>
      <c r="J120" s="152"/>
      <c r="K120" s="153">
        <v>7.0879999999999997E-3</v>
      </c>
      <c r="L120" s="69"/>
      <c r="M120" s="99" t="s">
        <v>37</v>
      </c>
      <c r="N120" s="131"/>
      <c r="O120" s="100" t="s">
        <v>37</v>
      </c>
    </row>
    <row r="121" spans="1:15" x14ac:dyDescent="0.25">
      <c r="A121" s="148" t="s">
        <v>140</v>
      </c>
      <c r="B121" s="149">
        <v>256</v>
      </c>
      <c r="C121" s="150"/>
      <c r="D121" s="133"/>
      <c r="E121" s="151">
        <v>3.9781999999999998E-2</v>
      </c>
      <c r="F121" s="152"/>
      <c r="G121" s="153">
        <v>2.7906E-2</v>
      </c>
      <c r="H121" s="154"/>
      <c r="I121" s="151">
        <v>3.3509999999999998E-3</v>
      </c>
      <c r="J121" s="152"/>
      <c r="K121" s="153">
        <v>2.6679999999999998E-3</v>
      </c>
      <c r="L121" s="69"/>
      <c r="M121" s="99" t="s">
        <v>37</v>
      </c>
      <c r="N121" s="131"/>
      <c r="O121" s="100" t="s">
        <v>37</v>
      </c>
    </row>
    <row r="122" spans="1:15" x14ac:dyDescent="0.25">
      <c r="A122" s="148" t="s">
        <v>440</v>
      </c>
      <c r="B122" s="149">
        <v>262</v>
      </c>
      <c r="C122" s="150"/>
      <c r="D122" s="133"/>
      <c r="E122" s="151">
        <v>8.9182999999999985E-2</v>
      </c>
      <c r="F122" s="152"/>
      <c r="G122" s="153">
        <v>6.2560000000000004E-2</v>
      </c>
      <c r="H122" s="154"/>
      <c r="I122" s="151">
        <v>7.8504000000000004E-2</v>
      </c>
      <c r="J122" s="152"/>
      <c r="K122" s="153">
        <v>6.2506999999999993E-2</v>
      </c>
      <c r="L122" s="69"/>
      <c r="M122" s="99" t="s">
        <v>37</v>
      </c>
      <c r="N122" s="131"/>
      <c r="O122" s="100" t="s">
        <v>37</v>
      </c>
    </row>
    <row r="123" spans="1:15" x14ac:dyDescent="0.25">
      <c r="A123" s="148" t="s">
        <v>40</v>
      </c>
      <c r="B123" s="149">
        <v>263</v>
      </c>
      <c r="C123" s="150"/>
      <c r="D123" s="133"/>
      <c r="E123" s="151">
        <v>3.7039999999999998E-3</v>
      </c>
      <c r="F123" s="152"/>
      <c r="G123" s="153">
        <v>2.598E-3</v>
      </c>
      <c r="H123" s="154"/>
      <c r="I123" s="151">
        <v>3.2590000000000002E-3</v>
      </c>
      <c r="J123" s="152"/>
      <c r="K123" s="153">
        <v>2.5950000000000001E-3</v>
      </c>
      <c r="L123" s="69"/>
      <c r="M123" s="99" t="s">
        <v>37</v>
      </c>
      <c r="N123" s="131"/>
      <c r="O123" s="100" t="s">
        <v>37</v>
      </c>
    </row>
    <row r="124" spans="1:15" x14ac:dyDescent="0.25">
      <c r="A124" s="148" t="s">
        <v>141</v>
      </c>
      <c r="B124" s="149">
        <v>269</v>
      </c>
      <c r="C124" s="150">
        <v>262</v>
      </c>
      <c r="D124" s="133"/>
      <c r="E124" s="151"/>
      <c r="F124" s="152"/>
      <c r="G124" s="153" t="s">
        <v>37</v>
      </c>
      <c r="H124" s="154"/>
      <c r="I124" s="151"/>
      <c r="J124" s="152"/>
      <c r="K124" s="153" t="s">
        <v>37</v>
      </c>
      <c r="L124" s="69"/>
      <c r="M124" s="99" t="s">
        <v>37</v>
      </c>
      <c r="N124" s="131"/>
      <c r="O124" s="100" t="s">
        <v>37</v>
      </c>
    </row>
    <row r="125" spans="1:15" x14ac:dyDescent="0.25">
      <c r="A125" s="148" t="s">
        <v>142</v>
      </c>
      <c r="B125" s="149">
        <v>270</v>
      </c>
      <c r="C125" s="150"/>
      <c r="D125" s="133"/>
      <c r="E125" s="151">
        <v>3.1340000000000001E-3</v>
      </c>
      <c r="F125" s="152"/>
      <c r="G125" s="153">
        <v>2.1979999999999999E-3</v>
      </c>
      <c r="H125" s="154"/>
      <c r="I125" s="151">
        <v>2.7599999999999999E-3</v>
      </c>
      <c r="J125" s="152"/>
      <c r="K125" s="153">
        <v>2.1979999999999999E-3</v>
      </c>
      <c r="L125" s="69"/>
      <c r="M125" s="99" t="s">
        <v>37</v>
      </c>
      <c r="N125" s="135"/>
      <c r="O125" s="100" t="s">
        <v>37</v>
      </c>
    </row>
    <row r="126" spans="1:15" x14ac:dyDescent="0.25">
      <c r="A126" s="148" t="s">
        <v>366</v>
      </c>
      <c r="B126" s="149">
        <v>277</v>
      </c>
      <c r="C126" s="150"/>
      <c r="D126" s="133"/>
      <c r="E126" s="151">
        <v>5.6999999999999998E-4</v>
      </c>
      <c r="F126" s="152"/>
      <c r="G126" s="153">
        <v>4.0000000000000002E-4</v>
      </c>
      <c r="H126" s="152"/>
      <c r="I126" s="151">
        <v>5.0199999999999995E-4</v>
      </c>
      <c r="J126" s="152"/>
      <c r="K126" s="153">
        <v>4.0000000000000002E-4</v>
      </c>
      <c r="L126" s="69"/>
      <c r="M126" s="99" t="s">
        <v>37</v>
      </c>
      <c r="N126" s="131"/>
      <c r="O126" s="100" t="s">
        <v>37</v>
      </c>
    </row>
    <row r="127" spans="1:15" x14ac:dyDescent="0.25">
      <c r="A127" s="148" t="s">
        <v>143</v>
      </c>
      <c r="B127" s="149">
        <v>280</v>
      </c>
      <c r="C127" s="150"/>
      <c r="D127" s="133"/>
      <c r="E127" s="151">
        <v>6.5519999999999997E-3</v>
      </c>
      <c r="F127" s="152"/>
      <c r="G127" s="153">
        <v>4.5960000000000003E-3</v>
      </c>
      <c r="H127" s="152"/>
      <c r="I127" s="151">
        <v>5.7689999999999998E-3</v>
      </c>
      <c r="J127" s="152"/>
      <c r="K127" s="153">
        <v>4.5929999999999999E-3</v>
      </c>
      <c r="L127" s="69"/>
      <c r="M127" s="99" t="s">
        <v>37</v>
      </c>
      <c r="N127" s="131"/>
      <c r="O127" s="100" t="s">
        <v>37</v>
      </c>
    </row>
    <row r="128" spans="1:15" x14ac:dyDescent="0.25">
      <c r="A128" s="148" t="s">
        <v>144</v>
      </c>
      <c r="B128" s="149">
        <v>290</v>
      </c>
      <c r="C128" s="150"/>
      <c r="D128" s="133"/>
      <c r="E128" s="151">
        <v>1.4250000000000001E-3</v>
      </c>
      <c r="F128" s="152"/>
      <c r="G128" s="153">
        <v>1E-3</v>
      </c>
      <c r="H128" s="154"/>
      <c r="I128" s="151">
        <v>1.2520000000000001E-3</v>
      </c>
      <c r="J128" s="156"/>
      <c r="K128" s="153">
        <v>9.9700000000000006E-4</v>
      </c>
      <c r="L128" s="69"/>
      <c r="M128" s="99" t="s">
        <v>37</v>
      </c>
      <c r="N128" s="131"/>
      <c r="O128" s="100" t="s">
        <v>37</v>
      </c>
    </row>
    <row r="129" spans="1:15" x14ac:dyDescent="0.25">
      <c r="A129" s="148" t="s">
        <v>145</v>
      </c>
      <c r="B129" s="149">
        <v>307</v>
      </c>
      <c r="C129" s="150"/>
      <c r="D129" s="133"/>
      <c r="E129" s="151">
        <v>4.7719999999999999E-2</v>
      </c>
      <c r="F129" s="152"/>
      <c r="G129" s="153">
        <v>3.3474999999999998E-2</v>
      </c>
      <c r="H129" s="152"/>
      <c r="I129" s="151">
        <v>4.2007000000000003E-2</v>
      </c>
      <c r="J129" s="152"/>
      <c r="K129" s="153">
        <v>3.3446999999999998E-2</v>
      </c>
      <c r="L129" s="69"/>
      <c r="M129" s="99" t="s">
        <v>37</v>
      </c>
      <c r="N129" s="135"/>
      <c r="O129" s="100" t="s">
        <v>37</v>
      </c>
    </row>
    <row r="130" spans="1:15" x14ac:dyDescent="0.25">
      <c r="A130" s="148" t="s">
        <v>146</v>
      </c>
      <c r="B130" s="149">
        <v>310</v>
      </c>
      <c r="C130" s="150"/>
      <c r="D130" s="133"/>
      <c r="E130" s="151">
        <v>5.6999999999999998E-4</v>
      </c>
      <c r="F130" s="152"/>
      <c r="G130" s="153">
        <v>4.0000000000000002E-4</v>
      </c>
      <c r="H130" s="154"/>
      <c r="I130" s="151">
        <v>5.0199999999999995E-4</v>
      </c>
      <c r="J130" s="156"/>
      <c r="K130" s="153">
        <v>4.0000000000000002E-4</v>
      </c>
      <c r="L130" s="69"/>
      <c r="M130" s="99" t="s">
        <v>37</v>
      </c>
      <c r="N130" s="131"/>
      <c r="O130" s="100" t="s">
        <v>37</v>
      </c>
    </row>
    <row r="131" spans="1:15" x14ac:dyDescent="0.25">
      <c r="A131" s="148" t="s">
        <v>421</v>
      </c>
      <c r="B131" s="149">
        <v>313</v>
      </c>
      <c r="C131" s="150"/>
      <c r="D131" s="133"/>
      <c r="E131" s="151">
        <v>1.0245000000000001E-2</v>
      </c>
      <c r="F131" s="152"/>
      <c r="G131" s="153">
        <v>7.1869999999999998E-3</v>
      </c>
      <c r="H131" s="154"/>
      <c r="I131" s="151">
        <v>9.0259999999999993E-3</v>
      </c>
      <c r="J131" s="156"/>
      <c r="K131" s="153">
        <v>7.1869999999999998E-3</v>
      </c>
      <c r="L131" s="69"/>
      <c r="M131" s="99" t="s">
        <v>37</v>
      </c>
      <c r="N131" s="131"/>
      <c r="O131" s="100" t="s">
        <v>37</v>
      </c>
    </row>
    <row r="132" spans="1:15" x14ac:dyDescent="0.25">
      <c r="A132" s="148" t="s">
        <v>147</v>
      </c>
      <c r="B132" s="149">
        <v>319</v>
      </c>
      <c r="C132" s="150"/>
      <c r="D132" s="133"/>
      <c r="E132" s="151">
        <v>6.267E-3</v>
      </c>
      <c r="F132" s="152"/>
      <c r="G132" s="153">
        <v>4.3959999999999997E-3</v>
      </c>
      <c r="H132" s="152"/>
      <c r="I132" s="151">
        <v>5.5180000000000003E-3</v>
      </c>
      <c r="J132" s="152"/>
      <c r="K132" s="153">
        <v>4.3940000000000003E-3</v>
      </c>
      <c r="L132" s="69"/>
      <c r="M132" s="99" t="s">
        <v>37</v>
      </c>
      <c r="N132" s="131"/>
      <c r="O132" s="100" t="s">
        <v>37</v>
      </c>
    </row>
    <row r="133" spans="1:15" x14ac:dyDescent="0.25">
      <c r="A133" s="148" t="s">
        <v>148</v>
      </c>
      <c r="B133" s="149">
        <v>332</v>
      </c>
      <c r="C133" s="150"/>
      <c r="D133" s="133"/>
      <c r="E133" s="151">
        <v>1.4250000000000001E-3</v>
      </c>
      <c r="F133" s="152"/>
      <c r="G133" s="153">
        <v>1E-3</v>
      </c>
      <c r="H133" s="154"/>
      <c r="I133" s="151">
        <v>1.2520000000000001E-3</v>
      </c>
      <c r="J133" s="152"/>
      <c r="K133" s="153">
        <v>9.9700000000000006E-4</v>
      </c>
      <c r="L133" s="69"/>
      <c r="M133" s="99" t="s">
        <v>37</v>
      </c>
      <c r="N133" s="131"/>
      <c r="O133" s="100" t="s">
        <v>37</v>
      </c>
    </row>
    <row r="134" spans="1:15" x14ac:dyDescent="0.25">
      <c r="A134" s="148" t="s">
        <v>149</v>
      </c>
      <c r="B134" s="149">
        <v>344</v>
      </c>
      <c r="C134" s="150"/>
      <c r="D134" s="133"/>
      <c r="E134" s="151">
        <v>5.6999999999999998E-4</v>
      </c>
      <c r="F134" s="152"/>
      <c r="G134" s="153">
        <v>4.0000000000000002E-4</v>
      </c>
      <c r="H134" s="152"/>
      <c r="I134" s="151">
        <v>6.45E-3</v>
      </c>
      <c r="J134" s="152"/>
      <c r="K134" s="153">
        <v>5.1359999999999999E-3</v>
      </c>
      <c r="L134" s="69"/>
      <c r="M134" s="99" t="s">
        <v>37</v>
      </c>
      <c r="N134" s="131"/>
      <c r="O134" s="100" t="s">
        <v>37</v>
      </c>
    </row>
    <row r="135" spans="1:15" x14ac:dyDescent="0.25">
      <c r="A135" s="148" t="s">
        <v>150</v>
      </c>
      <c r="B135" s="149">
        <v>347</v>
      </c>
      <c r="C135" s="150"/>
      <c r="D135" s="133"/>
      <c r="E135" s="151">
        <v>5.6999999999999998E-4</v>
      </c>
      <c r="F135" s="152"/>
      <c r="G135" s="153">
        <v>4.0000000000000002E-4</v>
      </c>
      <c r="H135" s="152"/>
      <c r="I135" s="151">
        <v>5.0199999999999995E-4</v>
      </c>
      <c r="J135" s="152"/>
      <c r="K135" s="153">
        <v>4.0000000000000002E-4</v>
      </c>
      <c r="L135" s="69"/>
      <c r="M135" s="99" t="s">
        <v>37</v>
      </c>
      <c r="N135" s="131"/>
      <c r="O135" s="100" t="s">
        <v>37</v>
      </c>
    </row>
    <row r="136" spans="1:15" x14ac:dyDescent="0.25">
      <c r="A136" s="148" t="s">
        <v>151</v>
      </c>
      <c r="B136" s="149">
        <v>353</v>
      </c>
      <c r="C136" s="150"/>
      <c r="D136" s="133"/>
      <c r="E136" s="151">
        <v>1.8766999999999999E-2</v>
      </c>
      <c r="F136" s="152"/>
      <c r="G136" s="153">
        <v>1.3165E-2</v>
      </c>
      <c r="H136" s="154"/>
      <c r="I136" s="151">
        <v>1.0501E-2</v>
      </c>
      <c r="J136" s="152"/>
      <c r="K136" s="153">
        <v>8.3610000000000004E-3</v>
      </c>
      <c r="L136" s="69"/>
      <c r="M136" s="99">
        <v>8.6890000000000005E-3</v>
      </c>
      <c r="N136" s="131"/>
      <c r="O136" s="100">
        <v>7.1209999999999997E-3</v>
      </c>
    </row>
    <row r="137" spans="1:15" x14ac:dyDescent="0.25">
      <c r="A137" s="148" t="s">
        <v>152</v>
      </c>
      <c r="B137" s="149">
        <v>354</v>
      </c>
      <c r="C137" s="150"/>
      <c r="D137" s="133"/>
      <c r="E137" s="151">
        <v>1.828E-3</v>
      </c>
      <c r="F137" s="155"/>
      <c r="G137" s="153">
        <v>1.2819999999999999E-3</v>
      </c>
      <c r="H137" s="154"/>
      <c r="I137" s="151">
        <v>5.0199999999999995E-4</v>
      </c>
      <c r="J137" s="157"/>
      <c r="K137" s="153">
        <v>4.0000000000000002E-4</v>
      </c>
      <c r="L137" s="69"/>
      <c r="M137" s="99" t="s">
        <v>37</v>
      </c>
      <c r="N137" s="131"/>
      <c r="O137" s="100" t="s">
        <v>37</v>
      </c>
    </row>
    <row r="138" spans="1:15" x14ac:dyDescent="0.25">
      <c r="A138" s="148" t="s">
        <v>43</v>
      </c>
      <c r="B138" s="149">
        <v>360</v>
      </c>
      <c r="C138" s="150"/>
      <c r="D138" s="133"/>
      <c r="E138" s="151">
        <v>2.6669999999999999E-2</v>
      </c>
      <c r="F138" s="152"/>
      <c r="G138" s="153">
        <v>1.8709E-2</v>
      </c>
      <c r="H138" s="154"/>
      <c r="I138" s="151">
        <v>1.5434E-2</v>
      </c>
      <c r="J138" s="152"/>
      <c r="K138" s="153">
        <v>1.2289E-2</v>
      </c>
      <c r="L138" s="69"/>
      <c r="M138" s="99" t="s">
        <v>37</v>
      </c>
      <c r="N138" s="131"/>
      <c r="O138" s="100" t="s">
        <v>37</v>
      </c>
    </row>
    <row r="139" spans="1:15" x14ac:dyDescent="0.25">
      <c r="A139" s="148" t="s">
        <v>153</v>
      </c>
      <c r="B139" s="149">
        <v>361</v>
      </c>
      <c r="C139" s="150"/>
      <c r="D139" s="133"/>
      <c r="E139" s="151">
        <v>5.6999999999999998E-4</v>
      </c>
      <c r="F139" s="152"/>
      <c r="G139" s="153">
        <v>4.0000000000000002E-4</v>
      </c>
      <c r="H139" s="154"/>
      <c r="I139" s="151">
        <v>5.0199999999999995E-4</v>
      </c>
      <c r="J139" s="152"/>
      <c r="K139" s="153">
        <v>4.0000000000000002E-4</v>
      </c>
      <c r="L139" s="69"/>
      <c r="M139" s="99" t="s">
        <v>37</v>
      </c>
      <c r="N139" s="131"/>
      <c r="O139" s="100" t="s">
        <v>37</v>
      </c>
    </row>
    <row r="140" spans="1:15" x14ac:dyDescent="0.25">
      <c r="A140" s="148" t="s">
        <v>154</v>
      </c>
      <c r="B140" s="149">
        <v>422</v>
      </c>
      <c r="C140" s="150"/>
      <c r="D140" s="133"/>
      <c r="E140" s="151">
        <v>0.17064599999999999</v>
      </c>
      <c r="F140" s="152"/>
      <c r="G140" s="153">
        <v>0.11970500000000001</v>
      </c>
      <c r="H140" s="154"/>
      <c r="I140" s="151">
        <v>0.10760500000000001</v>
      </c>
      <c r="J140" s="152"/>
      <c r="K140" s="153">
        <v>8.5678000000000004E-2</v>
      </c>
      <c r="L140" s="69"/>
      <c r="M140" s="99">
        <v>0.107558</v>
      </c>
      <c r="N140" s="131"/>
      <c r="O140" s="100">
        <v>8.8151999999999994E-2</v>
      </c>
    </row>
    <row r="141" spans="1:15" x14ac:dyDescent="0.25">
      <c r="A141" s="148" t="s">
        <v>155</v>
      </c>
      <c r="B141" s="149">
        <v>423</v>
      </c>
      <c r="C141" s="150"/>
      <c r="D141" s="133"/>
      <c r="E141" s="151">
        <v>1.3643000000000001E-2</v>
      </c>
      <c r="F141" s="152"/>
      <c r="G141" s="153">
        <v>9.5700000000000004E-3</v>
      </c>
      <c r="H141" s="152"/>
      <c r="I141" s="151">
        <v>6.5770000000000004E-3</v>
      </c>
      <c r="J141" s="152"/>
      <c r="K141" s="153">
        <v>5.2370000000000003E-3</v>
      </c>
      <c r="L141" s="69"/>
      <c r="M141" s="99">
        <v>8.6800000000000002E-3</v>
      </c>
      <c r="N141" s="131"/>
      <c r="O141" s="100">
        <v>7.1139999999999997E-3</v>
      </c>
    </row>
    <row r="142" spans="1:15" x14ac:dyDescent="0.25">
      <c r="A142" s="148" t="s">
        <v>156</v>
      </c>
      <c r="B142" s="149">
        <v>424</v>
      </c>
      <c r="C142" s="150"/>
      <c r="D142" s="133"/>
      <c r="E142" s="151">
        <v>0.55297200000000002</v>
      </c>
      <c r="F142" s="152"/>
      <c r="G142" s="153">
        <v>0.387901</v>
      </c>
      <c r="H142" s="152"/>
      <c r="I142" s="151">
        <v>0.406474</v>
      </c>
      <c r="J142" s="152"/>
      <c r="K142" s="153">
        <v>0.32364399999999999</v>
      </c>
      <c r="L142" s="69"/>
      <c r="M142" s="99">
        <v>0.41322999999999999</v>
      </c>
      <c r="N142" s="131"/>
      <c r="O142" s="100">
        <v>0.33867199999999997</v>
      </c>
    </row>
    <row r="143" spans="1:15" x14ac:dyDescent="0.25">
      <c r="A143" s="148" t="s">
        <v>157</v>
      </c>
      <c r="B143" s="149">
        <v>490</v>
      </c>
      <c r="C143" s="150"/>
      <c r="D143" s="133"/>
      <c r="E143" s="151">
        <v>1.5096499999999999</v>
      </c>
      <c r="F143" s="152"/>
      <c r="G143" s="153">
        <v>1.058994</v>
      </c>
      <c r="H143" s="154"/>
      <c r="I143" s="151">
        <v>0.91986299999999999</v>
      </c>
      <c r="J143" s="152"/>
      <c r="K143" s="153">
        <v>0.73241699999999998</v>
      </c>
      <c r="L143" s="69"/>
      <c r="M143" s="99">
        <v>8.8918999999999998E-2</v>
      </c>
      <c r="N143" s="131"/>
      <c r="O143" s="100">
        <v>7.2875999999999996E-2</v>
      </c>
    </row>
    <row r="144" spans="1:15" x14ac:dyDescent="0.25">
      <c r="A144" s="148" t="s">
        <v>158</v>
      </c>
      <c r="B144" s="149">
        <v>500</v>
      </c>
      <c r="C144" s="150"/>
      <c r="D144" s="133"/>
      <c r="E144" s="151">
        <v>12.398963</v>
      </c>
      <c r="F144" s="152"/>
      <c r="G144" s="153">
        <v>8.6976669999999991</v>
      </c>
      <c r="H144" s="154"/>
      <c r="I144" s="151">
        <v>7.1550909999999996</v>
      </c>
      <c r="J144" s="152"/>
      <c r="K144" s="153">
        <v>5.6970549999999998</v>
      </c>
      <c r="L144" s="69"/>
      <c r="M144" s="99">
        <v>7.3364599999999998</v>
      </c>
      <c r="N144" s="131"/>
      <c r="O144" s="100">
        <v>6.012759</v>
      </c>
    </row>
    <row r="145" spans="1:15" x14ac:dyDescent="0.25">
      <c r="A145" s="148" t="s">
        <v>159</v>
      </c>
      <c r="B145" s="149">
        <v>568</v>
      </c>
      <c r="C145" s="150"/>
      <c r="D145" s="133"/>
      <c r="E145" s="151">
        <v>0.40553099999999997</v>
      </c>
      <c r="F145" s="152"/>
      <c r="G145" s="153">
        <v>0.28447299999999998</v>
      </c>
      <c r="H145" s="154"/>
      <c r="I145" s="151">
        <v>0.24585099999999999</v>
      </c>
      <c r="J145" s="152"/>
      <c r="K145" s="153">
        <v>0.19575200000000001</v>
      </c>
      <c r="L145" s="69"/>
      <c r="M145" s="99">
        <v>0.25447700000000001</v>
      </c>
      <c r="N145" s="131"/>
      <c r="O145" s="100">
        <v>0.208562</v>
      </c>
    </row>
    <row r="146" spans="1:15" x14ac:dyDescent="0.25">
      <c r="A146" s="148" t="s">
        <v>261</v>
      </c>
      <c r="B146" s="149">
        <v>704</v>
      </c>
      <c r="C146" s="150"/>
      <c r="D146" s="133"/>
      <c r="E146" s="151">
        <v>5.6999999999999998E-4</v>
      </c>
      <c r="F146" s="152"/>
      <c r="G146" s="153">
        <v>4.0000000000000002E-4</v>
      </c>
      <c r="H146" s="154"/>
      <c r="I146" s="151">
        <v>5.0199999999999995E-4</v>
      </c>
      <c r="J146" s="152"/>
      <c r="K146" s="153">
        <v>4.0000000000000002E-4</v>
      </c>
      <c r="L146" s="69"/>
      <c r="M146" s="99" t="s">
        <v>37</v>
      </c>
      <c r="N146" s="131"/>
      <c r="O146" s="100" t="s">
        <v>37</v>
      </c>
    </row>
    <row r="147" spans="1:15" x14ac:dyDescent="0.25">
      <c r="A147" s="148" t="s">
        <v>161</v>
      </c>
      <c r="B147" s="149">
        <v>707</v>
      </c>
      <c r="C147" s="150"/>
      <c r="D147" s="133"/>
      <c r="E147" s="151">
        <v>5.6999999999999998E-4</v>
      </c>
      <c r="F147" s="152"/>
      <c r="G147" s="153">
        <v>4.0000000000000002E-4</v>
      </c>
      <c r="H147" s="154"/>
      <c r="I147" s="151">
        <v>5.0199999999999995E-4</v>
      </c>
      <c r="J147" s="152"/>
      <c r="K147" s="153">
        <v>4.0000000000000002E-4</v>
      </c>
      <c r="L147" s="69"/>
      <c r="M147" s="99" t="s">
        <v>37</v>
      </c>
      <c r="N147" s="131"/>
      <c r="O147" s="100" t="s">
        <v>37</v>
      </c>
    </row>
    <row r="148" spans="1:15" x14ac:dyDescent="0.25">
      <c r="A148" s="148" t="s">
        <v>401</v>
      </c>
      <c r="B148" s="149">
        <v>708</v>
      </c>
      <c r="C148" s="150"/>
      <c r="D148" s="133"/>
      <c r="E148" s="151">
        <v>5.6999999999999998E-4</v>
      </c>
      <c r="F148" s="152"/>
      <c r="G148" s="153">
        <v>4.0000000000000002E-4</v>
      </c>
      <c r="H148" s="152"/>
      <c r="I148" s="151">
        <v>5.0199999999999995E-4</v>
      </c>
      <c r="J148" s="152"/>
      <c r="K148" s="153">
        <v>4.0000000000000002E-4</v>
      </c>
      <c r="L148" s="69"/>
      <c r="M148" s="99" t="s">
        <v>37</v>
      </c>
      <c r="N148" s="131"/>
      <c r="O148" s="100" t="s">
        <v>37</v>
      </c>
    </row>
    <row r="149" spans="1:15" x14ac:dyDescent="0.25">
      <c r="A149" s="148" t="s">
        <v>420</v>
      </c>
      <c r="B149" s="149">
        <v>709</v>
      </c>
      <c r="C149" s="150"/>
      <c r="D149" s="133"/>
      <c r="E149" s="151">
        <v>5.6999999999999998E-4</v>
      </c>
      <c r="F149" s="152"/>
      <c r="G149" s="153">
        <v>4.0000000000000002E-4</v>
      </c>
      <c r="H149" s="154"/>
      <c r="I149" s="151">
        <v>5.0199999999999995E-4</v>
      </c>
      <c r="J149" s="152"/>
      <c r="K149" s="153">
        <v>4.0000000000000002E-4</v>
      </c>
      <c r="L149" s="69"/>
      <c r="M149" s="99" t="s">
        <v>37</v>
      </c>
      <c r="N149" s="131"/>
      <c r="O149" s="100" t="s">
        <v>37</v>
      </c>
    </row>
    <row r="150" spans="1:15" x14ac:dyDescent="0.25">
      <c r="A150" s="148" t="s">
        <v>162</v>
      </c>
      <c r="B150" s="149">
        <v>713</v>
      </c>
      <c r="C150" s="150"/>
      <c r="D150" s="133"/>
      <c r="E150" s="151">
        <v>5.6999999999999998E-4</v>
      </c>
      <c r="F150" s="152"/>
      <c r="G150" s="153">
        <v>4.0000000000000002E-4</v>
      </c>
      <c r="H150" s="154"/>
      <c r="I150" s="151">
        <v>5.0199999999999995E-4</v>
      </c>
      <c r="J150" s="152"/>
      <c r="K150" s="153">
        <v>4.0000000000000002E-4</v>
      </c>
      <c r="L150" s="69"/>
      <c r="M150" s="99" t="s">
        <v>37</v>
      </c>
      <c r="N150" s="131"/>
      <c r="O150" s="100" t="s">
        <v>37</v>
      </c>
    </row>
    <row r="151" spans="1:15" x14ac:dyDescent="0.25">
      <c r="A151" s="148" t="s">
        <v>163</v>
      </c>
      <c r="B151" s="149">
        <v>714</v>
      </c>
      <c r="C151" s="150"/>
      <c r="D151" s="133"/>
      <c r="E151" s="151">
        <v>5.6999999999999998E-4</v>
      </c>
      <c r="F151" s="152"/>
      <c r="G151" s="153">
        <v>4.0000000000000002E-4</v>
      </c>
      <c r="H151" s="154"/>
      <c r="I151" s="151">
        <v>5.0199999999999995E-4</v>
      </c>
      <c r="J151" s="152"/>
      <c r="K151" s="153">
        <v>4.0000000000000002E-4</v>
      </c>
      <c r="L151" s="69"/>
      <c r="M151" s="99" t="s">
        <v>37</v>
      </c>
      <c r="N151" s="131"/>
      <c r="O151" s="100" t="s">
        <v>37</v>
      </c>
    </row>
    <row r="152" spans="1:15" x14ac:dyDescent="0.25">
      <c r="A152" s="148" t="s">
        <v>383</v>
      </c>
      <c r="B152" s="149">
        <v>716</v>
      </c>
      <c r="C152" s="150" t="s">
        <v>2</v>
      </c>
      <c r="D152" s="133"/>
      <c r="E152" s="151">
        <v>5.6999999999999998E-4</v>
      </c>
      <c r="F152" s="152"/>
      <c r="G152" s="153">
        <v>4.0000000000000002E-4</v>
      </c>
      <c r="H152" s="154"/>
      <c r="I152" s="151">
        <v>5.0199999999999995E-4</v>
      </c>
      <c r="J152" s="152"/>
      <c r="K152" s="153">
        <v>4.0000000000000002E-4</v>
      </c>
      <c r="L152" s="69"/>
      <c r="M152" s="99" t="s">
        <v>37</v>
      </c>
      <c r="N152" s="131"/>
      <c r="O152" s="100" t="s">
        <v>37</v>
      </c>
    </row>
    <row r="153" spans="1:15" x14ac:dyDescent="0.25">
      <c r="A153" s="148" t="s">
        <v>164</v>
      </c>
      <c r="B153" s="149">
        <v>721</v>
      </c>
      <c r="C153" s="150"/>
      <c r="D153" s="133"/>
      <c r="E153" s="151">
        <v>6.6959999999999997E-3</v>
      </c>
      <c r="F153" s="152"/>
      <c r="G153" s="153">
        <v>4.6969999999999998E-3</v>
      </c>
      <c r="H153" s="154"/>
      <c r="I153" s="151">
        <v>2.6350000000000002E-3</v>
      </c>
      <c r="J153" s="152"/>
      <c r="K153" s="153">
        <v>2.098E-3</v>
      </c>
      <c r="L153" s="69"/>
      <c r="M153" s="99" t="s">
        <v>37</v>
      </c>
      <c r="N153" s="131"/>
      <c r="O153" s="100" t="s">
        <v>37</v>
      </c>
    </row>
    <row r="154" spans="1:15" x14ac:dyDescent="0.25">
      <c r="A154" s="148" t="s">
        <v>165</v>
      </c>
      <c r="B154" s="149">
        <v>722</v>
      </c>
      <c r="C154" s="150">
        <v>818</v>
      </c>
      <c r="D154" s="133"/>
      <c r="E154" s="151"/>
      <c r="F154" s="152"/>
      <c r="G154" s="153" t="s">
        <v>37</v>
      </c>
      <c r="H154" s="154"/>
      <c r="I154" s="151"/>
      <c r="J154" s="152"/>
      <c r="K154" s="153" t="s">
        <v>37</v>
      </c>
      <c r="L154" s="69"/>
      <c r="M154" s="99" t="s">
        <v>37</v>
      </c>
      <c r="N154" s="131"/>
      <c r="O154" s="100" t="s">
        <v>37</v>
      </c>
    </row>
    <row r="155" spans="1:15" x14ac:dyDescent="0.25">
      <c r="A155" s="148" t="s">
        <v>441</v>
      </c>
      <c r="B155" s="149">
        <v>723</v>
      </c>
      <c r="C155" s="150"/>
      <c r="D155" s="133"/>
      <c r="E155" s="151">
        <v>1.0248E-2</v>
      </c>
      <c r="F155" s="152"/>
      <c r="G155" s="153">
        <v>7.1890000000000001E-3</v>
      </c>
      <c r="H155" s="154"/>
      <c r="I155" s="151">
        <v>5.7980000000000002E-3</v>
      </c>
      <c r="J155" s="152"/>
      <c r="K155" s="153">
        <v>4.6169999999999996E-3</v>
      </c>
      <c r="L155" s="69"/>
      <c r="M155" s="99" t="s">
        <v>37</v>
      </c>
      <c r="N155" s="131"/>
      <c r="O155" s="100" t="s">
        <v>37</v>
      </c>
    </row>
    <row r="156" spans="1:15" x14ac:dyDescent="0.25">
      <c r="A156" s="148" t="s">
        <v>166</v>
      </c>
      <c r="B156" s="149">
        <v>725</v>
      </c>
      <c r="C156" s="150"/>
      <c r="D156" s="133"/>
      <c r="E156" s="151">
        <v>5.6999999999999998E-4</v>
      </c>
      <c r="F156" s="152"/>
      <c r="G156" s="153">
        <v>4.0000000000000002E-4</v>
      </c>
      <c r="H156" s="154"/>
      <c r="I156" s="151">
        <v>5.0199999999999995E-4</v>
      </c>
      <c r="J156" s="152"/>
      <c r="K156" s="153">
        <v>4.0000000000000002E-4</v>
      </c>
      <c r="L156" s="69"/>
      <c r="M156" s="99" t="s">
        <v>37</v>
      </c>
      <c r="N156" s="131"/>
      <c r="O156" s="100" t="s">
        <v>37</v>
      </c>
    </row>
    <row r="157" spans="1:15" x14ac:dyDescent="0.25">
      <c r="A157" s="148" t="s">
        <v>167</v>
      </c>
      <c r="B157" s="149">
        <v>727</v>
      </c>
      <c r="C157" s="150"/>
      <c r="D157" s="133"/>
      <c r="E157" s="151">
        <v>5.6999999999999998E-4</v>
      </c>
      <c r="F157" s="152"/>
      <c r="G157" s="153">
        <v>4.0000000000000002E-4</v>
      </c>
      <c r="H157" s="152"/>
      <c r="I157" s="151">
        <v>5.0199999999999995E-4</v>
      </c>
      <c r="J157" s="152"/>
      <c r="K157" s="153">
        <v>4.0000000000000002E-4</v>
      </c>
      <c r="L157" s="69"/>
      <c r="M157" s="99" t="s">
        <v>37</v>
      </c>
      <c r="N157" s="131"/>
      <c r="O157" s="100" t="s">
        <v>37</v>
      </c>
    </row>
    <row r="158" spans="1:15" x14ac:dyDescent="0.25">
      <c r="A158" s="148" t="s">
        <v>169</v>
      </c>
      <c r="B158" s="149">
        <v>731</v>
      </c>
      <c r="C158" s="150"/>
      <c r="D158" s="133"/>
      <c r="E158" s="151">
        <v>2.6229999999999999E-3</v>
      </c>
      <c r="F158" s="152"/>
      <c r="G158" s="153">
        <v>1.8400000000000001E-3</v>
      </c>
      <c r="H158" s="154"/>
      <c r="I158" s="151">
        <v>5.0199999999999995E-4</v>
      </c>
      <c r="J158" s="152"/>
      <c r="K158" s="153">
        <v>4.0000000000000002E-4</v>
      </c>
      <c r="L158" s="69"/>
      <c r="M158" s="99" t="s">
        <v>37</v>
      </c>
      <c r="N158" s="131"/>
      <c r="O158" s="100" t="s">
        <v>37</v>
      </c>
    </row>
    <row r="159" spans="1:15" x14ac:dyDescent="0.25">
      <c r="A159" s="148" t="s">
        <v>170</v>
      </c>
      <c r="B159" s="149">
        <v>736</v>
      </c>
      <c r="C159" s="150"/>
      <c r="D159" s="133"/>
      <c r="E159" s="151">
        <v>8.43E-3</v>
      </c>
      <c r="F159" s="152"/>
      <c r="G159" s="153">
        <v>5.914E-3</v>
      </c>
      <c r="H159" s="152"/>
      <c r="I159" s="151">
        <v>9.9599999999999992E-4</v>
      </c>
      <c r="J159" s="152"/>
      <c r="K159" s="153">
        <v>7.9299999999999998E-4</v>
      </c>
      <c r="L159" s="69"/>
      <c r="M159" s="99" t="s">
        <v>37</v>
      </c>
      <c r="N159" s="131"/>
      <c r="O159" s="100" t="s">
        <v>37</v>
      </c>
    </row>
    <row r="160" spans="1:15" x14ac:dyDescent="0.25">
      <c r="A160" s="148" t="s">
        <v>171</v>
      </c>
      <c r="B160" s="149">
        <v>737</v>
      </c>
      <c r="C160" s="150"/>
      <c r="D160" s="133"/>
      <c r="E160" s="151">
        <v>5.6999999999999998E-4</v>
      </c>
      <c r="F160" s="152"/>
      <c r="G160" s="153">
        <v>4.0000000000000002E-4</v>
      </c>
      <c r="H160" s="154"/>
      <c r="I160" s="151">
        <v>5.0199999999999995E-4</v>
      </c>
      <c r="J160" s="152"/>
      <c r="K160" s="153">
        <v>4.0000000000000002E-4</v>
      </c>
      <c r="L160" s="69"/>
      <c r="M160" s="99" t="s">
        <v>37</v>
      </c>
      <c r="N160" s="131"/>
      <c r="O160" s="100" t="s">
        <v>37</v>
      </c>
    </row>
    <row r="161" spans="1:15" x14ac:dyDescent="0.25">
      <c r="A161" s="148" t="s">
        <v>172</v>
      </c>
      <c r="B161" s="149">
        <v>738</v>
      </c>
      <c r="C161" s="150"/>
      <c r="D161" s="133"/>
      <c r="E161" s="151">
        <v>5.7200000000000003E-3</v>
      </c>
      <c r="F161" s="152"/>
      <c r="G161" s="153">
        <v>4.0119999999999999E-3</v>
      </c>
      <c r="H161" s="154"/>
      <c r="I161" s="151">
        <v>4.4050000000000001E-3</v>
      </c>
      <c r="J161" s="152"/>
      <c r="K161" s="153">
        <v>3.5070000000000001E-3</v>
      </c>
      <c r="L161" s="69"/>
      <c r="M161" s="99" t="s">
        <v>37</v>
      </c>
      <c r="N161" s="131"/>
      <c r="O161" s="100" t="s">
        <v>37</v>
      </c>
    </row>
    <row r="162" spans="1:15" x14ac:dyDescent="0.25">
      <c r="A162" s="148" t="s">
        <v>173</v>
      </c>
      <c r="B162" s="149">
        <v>740</v>
      </c>
      <c r="C162" s="150"/>
      <c r="D162" s="133"/>
      <c r="E162" s="151">
        <v>2.3843E-2</v>
      </c>
      <c r="F162" s="152"/>
      <c r="G162" s="153">
        <v>1.6725E-2</v>
      </c>
      <c r="H162" s="154"/>
      <c r="I162" s="151">
        <v>3.4499999999999999E-3</v>
      </c>
      <c r="J162" s="152"/>
      <c r="K162" s="153">
        <v>2.7469999999999999E-3</v>
      </c>
      <c r="L162" s="69"/>
      <c r="M162" s="99" t="s">
        <v>37</v>
      </c>
      <c r="N162" s="131"/>
      <c r="O162" s="100" t="s">
        <v>37</v>
      </c>
    </row>
    <row r="163" spans="1:15" x14ac:dyDescent="0.25">
      <c r="A163" s="148" t="s">
        <v>174</v>
      </c>
      <c r="B163" s="149">
        <v>741</v>
      </c>
      <c r="C163" s="150"/>
      <c r="D163" s="133"/>
      <c r="E163" s="151">
        <v>2.604E-3</v>
      </c>
      <c r="F163" s="152"/>
      <c r="G163" s="153">
        <v>1.8270000000000001E-3</v>
      </c>
      <c r="H163" s="154"/>
      <c r="I163" s="151">
        <v>9.01E-4</v>
      </c>
      <c r="J163" s="152"/>
      <c r="K163" s="153">
        <v>7.1699999999999997E-4</v>
      </c>
      <c r="L163" s="69"/>
      <c r="M163" s="99" t="s">
        <v>37</v>
      </c>
      <c r="N163" s="131"/>
      <c r="O163" s="100" t="s">
        <v>37</v>
      </c>
    </row>
    <row r="164" spans="1:15" x14ac:dyDescent="0.25">
      <c r="A164" s="148" t="s">
        <v>175</v>
      </c>
      <c r="B164" s="149">
        <v>742</v>
      </c>
      <c r="C164" s="150"/>
      <c r="D164" s="133"/>
      <c r="E164" s="151">
        <v>3.1195000000000001E-2</v>
      </c>
      <c r="F164" s="152"/>
      <c r="G164" s="153">
        <v>2.1883E-2</v>
      </c>
      <c r="H164" s="154"/>
      <c r="I164" s="151">
        <v>5.0199999999999995E-4</v>
      </c>
      <c r="J164" s="152"/>
      <c r="K164" s="153">
        <v>4.0000000000000002E-4</v>
      </c>
      <c r="L164" s="69"/>
      <c r="M164" s="99" t="s">
        <v>37</v>
      </c>
      <c r="N164" s="131"/>
      <c r="O164" s="100" t="s">
        <v>37</v>
      </c>
    </row>
    <row r="165" spans="1:15" x14ac:dyDescent="0.25">
      <c r="A165" s="148" t="s">
        <v>176</v>
      </c>
      <c r="B165" s="149">
        <v>744</v>
      </c>
      <c r="C165" s="150"/>
      <c r="D165" s="133"/>
      <c r="E165" s="151">
        <v>3.7139999999999999E-3</v>
      </c>
      <c r="F165" s="152"/>
      <c r="G165" s="153">
        <v>2.6050000000000001E-3</v>
      </c>
      <c r="H165" s="154"/>
      <c r="I165" s="151">
        <v>5.0199999999999995E-4</v>
      </c>
      <c r="J165" s="152"/>
      <c r="K165" s="153">
        <v>4.0000000000000002E-4</v>
      </c>
      <c r="L165" s="69"/>
      <c r="M165" s="99" t="s">
        <v>37</v>
      </c>
      <c r="N165" s="131"/>
      <c r="O165" s="100" t="s">
        <v>37</v>
      </c>
    </row>
    <row r="166" spans="1:15" x14ac:dyDescent="0.25">
      <c r="A166" s="148" t="s">
        <v>422</v>
      </c>
      <c r="B166" s="149">
        <v>748</v>
      </c>
      <c r="C166" s="150"/>
      <c r="D166" s="133"/>
      <c r="E166" s="151">
        <v>5.6999999999999998E-4</v>
      </c>
      <c r="F166" s="152"/>
      <c r="G166" s="153">
        <v>4.0000000000000002E-4</v>
      </c>
      <c r="H166" s="154"/>
      <c r="I166" s="151">
        <v>5.0199999999999995E-4</v>
      </c>
      <c r="J166" s="152"/>
      <c r="K166" s="153">
        <v>4.0000000000000002E-4</v>
      </c>
      <c r="L166" s="69"/>
      <c r="M166" s="99" t="s">
        <v>37</v>
      </c>
      <c r="N166" s="135"/>
      <c r="O166" s="100" t="s">
        <v>37</v>
      </c>
    </row>
    <row r="167" spans="1:15" x14ac:dyDescent="0.25">
      <c r="A167" s="148" t="s">
        <v>262</v>
      </c>
      <c r="B167" s="149">
        <v>755</v>
      </c>
      <c r="C167" s="150"/>
      <c r="D167" s="133"/>
      <c r="E167" s="151">
        <v>8.3199999999999995E-4</v>
      </c>
      <c r="F167" s="152"/>
      <c r="G167" s="153">
        <v>5.8399999999999999E-4</v>
      </c>
      <c r="H167" s="154"/>
      <c r="I167" s="151">
        <v>7.3200000000000001E-4</v>
      </c>
      <c r="J167" s="152"/>
      <c r="K167" s="153">
        <v>5.8299999999999997E-4</v>
      </c>
      <c r="L167" s="69"/>
      <c r="M167" s="99" t="s">
        <v>37</v>
      </c>
      <c r="N167" s="131"/>
      <c r="O167" s="100" t="s">
        <v>37</v>
      </c>
    </row>
    <row r="168" spans="1:15" x14ac:dyDescent="0.25">
      <c r="A168" s="148" t="s">
        <v>177</v>
      </c>
      <c r="B168" s="149">
        <v>764</v>
      </c>
      <c r="C168" s="150"/>
      <c r="D168" s="133"/>
      <c r="E168" s="151">
        <v>1.9251000000000001E-2</v>
      </c>
      <c r="F168" s="152"/>
      <c r="G168" s="153">
        <v>1.3504E-2</v>
      </c>
      <c r="H168" s="152"/>
      <c r="I168" s="151">
        <v>6.4359999999999999E-3</v>
      </c>
      <c r="J168" s="152"/>
      <c r="K168" s="153">
        <v>5.1240000000000001E-3</v>
      </c>
      <c r="L168" s="69"/>
      <c r="M168" s="99" t="s">
        <v>37</v>
      </c>
      <c r="N168" s="131"/>
      <c r="O168" s="100" t="s">
        <v>37</v>
      </c>
    </row>
    <row r="169" spans="1:15" x14ac:dyDescent="0.25">
      <c r="A169" s="148" t="s">
        <v>178</v>
      </c>
      <c r="B169" s="149">
        <v>765</v>
      </c>
      <c r="C169" s="150"/>
      <c r="D169" s="133"/>
      <c r="E169" s="151">
        <v>2.431E-3</v>
      </c>
      <c r="F169" s="152"/>
      <c r="G169" s="153">
        <v>1.7049999999999999E-3</v>
      </c>
      <c r="H169" s="154"/>
      <c r="I169" s="151">
        <v>5.0199999999999995E-4</v>
      </c>
      <c r="J169" s="152"/>
      <c r="K169" s="153">
        <v>4.0000000000000002E-4</v>
      </c>
      <c r="L169" s="69"/>
      <c r="M169" s="99" t="s">
        <v>37</v>
      </c>
      <c r="N169" s="131"/>
      <c r="O169" s="100" t="s">
        <v>37</v>
      </c>
    </row>
    <row r="170" spans="1:15" x14ac:dyDescent="0.25">
      <c r="A170" s="148" t="s">
        <v>442</v>
      </c>
      <c r="B170" s="149">
        <v>766</v>
      </c>
      <c r="C170" s="150"/>
      <c r="D170" s="133"/>
      <c r="E170" s="151">
        <v>4.4595999999999997E-2</v>
      </c>
      <c r="F170" s="152"/>
      <c r="G170" s="153">
        <v>3.1282999999999998E-2</v>
      </c>
      <c r="H170" s="154"/>
      <c r="I170" s="151">
        <v>3.9981000000000003E-2</v>
      </c>
      <c r="J170" s="156"/>
      <c r="K170" s="153">
        <v>3.1834000000000001E-2</v>
      </c>
      <c r="L170" s="69"/>
      <c r="M170" s="99" t="s">
        <v>37</v>
      </c>
      <c r="N170" s="131"/>
      <c r="O170" s="100" t="s">
        <v>37</v>
      </c>
    </row>
    <row r="171" spans="1:15" x14ac:dyDescent="0.25">
      <c r="A171" s="148" t="s">
        <v>443</v>
      </c>
      <c r="B171" s="149">
        <v>767</v>
      </c>
      <c r="C171" s="150"/>
      <c r="D171" s="133"/>
      <c r="E171" s="151">
        <v>5.6999999999999998E-4</v>
      </c>
      <c r="F171" s="152"/>
      <c r="G171" s="153">
        <v>4.0000000000000002E-4</v>
      </c>
      <c r="H171" s="154"/>
      <c r="I171" s="151">
        <v>5.0199999999999995E-4</v>
      </c>
      <c r="J171" s="152"/>
      <c r="K171" s="153">
        <v>4.0000000000000002E-4</v>
      </c>
      <c r="L171" s="69"/>
      <c r="M171" s="99" t="s">
        <v>37</v>
      </c>
      <c r="N171" s="131"/>
      <c r="O171" s="100" t="s">
        <v>37</v>
      </c>
    </row>
    <row r="172" spans="1:15" x14ac:dyDescent="0.25">
      <c r="A172" s="148" t="s">
        <v>179</v>
      </c>
      <c r="B172" s="149">
        <v>772</v>
      </c>
      <c r="C172" s="150"/>
      <c r="D172" s="133"/>
      <c r="E172" s="151">
        <v>4.326E-3</v>
      </c>
      <c r="F172" s="152"/>
      <c r="G172" s="153">
        <v>3.0349999999999999E-3</v>
      </c>
      <c r="H172" s="154"/>
      <c r="I172" s="151">
        <v>3.2590000000000002E-3</v>
      </c>
      <c r="J172" s="152"/>
      <c r="K172" s="153">
        <v>2.5950000000000001E-3</v>
      </c>
      <c r="L172" s="69"/>
      <c r="M172" s="99" t="s">
        <v>37</v>
      </c>
      <c r="N172" s="131"/>
      <c r="O172" s="100" t="s">
        <v>37</v>
      </c>
    </row>
    <row r="173" spans="1:15" x14ac:dyDescent="0.25">
      <c r="A173" s="148" t="s">
        <v>180</v>
      </c>
      <c r="B173" s="149">
        <v>773</v>
      </c>
      <c r="C173" s="150">
        <v>490</v>
      </c>
      <c r="D173" s="133"/>
      <c r="E173" s="151" t="s">
        <v>37</v>
      </c>
      <c r="F173" s="152"/>
      <c r="G173" s="153" t="s">
        <v>37</v>
      </c>
      <c r="H173" s="152"/>
      <c r="I173" s="151" t="s">
        <v>37</v>
      </c>
      <c r="J173" s="152"/>
      <c r="K173" s="153" t="s">
        <v>37</v>
      </c>
      <c r="L173" s="69"/>
      <c r="M173" s="99" t="s">
        <v>37</v>
      </c>
      <c r="N173" s="131"/>
      <c r="O173" s="100" t="s">
        <v>37</v>
      </c>
    </row>
    <row r="174" spans="1:15" x14ac:dyDescent="0.25">
      <c r="A174" s="148" t="s">
        <v>181</v>
      </c>
      <c r="B174" s="149">
        <v>777</v>
      </c>
      <c r="C174" s="150"/>
      <c r="D174" s="133"/>
      <c r="E174" s="151">
        <v>5.6999999999999998E-4</v>
      </c>
      <c r="F174" s="152"/>
      <c r="G174" s="153">
        <v>4.0000000000000002E-4</v>
      </c>
      <c r="H174" s="154"/>
      <c r="I174" s="151">
        <v>5.0199999999999995E-4</v>
      </c>
      <c r="J174" s="152"/>
      <c r="K174" s="153">
        <v>4.0000000000000002E-4</v>
      </c>
      <c r="L174" s="69"/>
      <c r="M174" s="99" t="s">
        <v>37</v>
      </c>
      <c r="N174" s="131"/>
      <c r="O174" s="100" t="s">
        <v>37</v>
      </c>
    </row>
    <row r="175" spans="1:15" x14ac:dyDescent="0.25">
      <c r="A175" s="148" t="s">
        <v>182</v>
      </c>
      <c r="B175" s="149">
        <v>787</v>
      </c>
      <c r="C175" s="150"/>
      <c r="D175" s="133"/>
      <c r="E175" s="151">
        <v>3.578E-3</v>
      </c>
      <c r="F175" s="152"/>
      <c r="G175" s="153">
        <v>2.5100000000000001E-3</v>
      </c>
      <c r="H175" s="154"/>
      <c r="I175" s="151">
        <v>4.2090000000000001E-3</v>
      </c>
      <c r="J175" s="156"/>
      <c r="K175" s="153">
        <v>3.3509999999999998E-3</v>
      </c>
      <c r="L175" s="69"/>
      <c r="M175" s="99" t="s">
        <v>37</v>
      </c>
      <c r="N175" s="131"/>
      <c r="O175" s="100" t="s">
        <v>37</v>
      </c>
    </row>
    <row r="176" spans="1:15" x14ac:dyDescent="0.25">
      <c r="A176" s="148" t="s">
        <v>183</v>
      </c>
      <c r="B176" s="149">
        <v>791</v>
      </c>
      <c r="C176" s="150"/>
      <c r="D176" s="133"/>
      <c r="E176" s="151">
        <v>3.4296E-2</v>
      </c>
      <c r="F176" s="152"/>
      <c r="G176" s="153">
        <v>2.4058E-2</v>
      </c>
      <c r="H176" s="154"/>
      <c r="I176" s="151">
        <v>1.4522999999999999E-2</v>
      </c>
      <c r="J176" s="156"/>
      <c r="K176" s="153">
        <v>1.1564E-2</v>
      </c>
      <c r="L176" s="69"/>
      <c r="M176" s="99" t="s">
        <v>37</v>
      </c>
      <c r="N176" s="131"/>
      <c r="O176" s="100" t="s">
        <v>37</v>
      </c>
    </row>
    <row r="177" spans="1:15" x14ac:dyDescent="0.25">
      <c r="A177" s="148" t="s">
        <v>184</v>
      </c>
      <c r="B177" s="149">
        <v>792</v>
      </c>
      <c r="C177" s="150"/>
      <c r="D177" s="133"/>
      <c r="E177" s="151">
        <v>3.0599999999999998E-3</v>
      </c>
      <c r="F177" s="152"/>
      <c r="G177" s="153">
        <v>2.147E-3</v>
      </c>
      <c r="H177" s="154"/>
      <c r="I177" s="151">
        <v>5.0199999999999995E-4</v>
      </c>
      <c r="J177" s="156"/>
      <c r="K177" s="153">
        <v>4.0000000000000002E-4</v>
      </c>
      <c r="L177" s="69"/>
      <c r="M177" s="99" t="s">
        <v>37</v>
      </c>
      <c r="N177" s="131"/>
      <c r="O177" s="100" t="s">
        <v>37</v>
      </c>
    </row>
    <row r="178" spans="1:15" x14ac:dyDescent="0.25">
      <c r="A178" s="148" t="s">
        <v>185</v>
      </c>
      <c r="B178" s="149">
        <v>793</v>
      </c>
      <c r="C178" s="150"/>
      <c r="D178" s="133"/>
      <c r="E178" s="151">
        <v>2.2796E-2</v>
      </c>
      <c r="F178" s="152"/>
      <c r="G178" s="153">
        <v>1.5990999999999998E-2</v>
      </c>
      <c r="H178" s="154"/>
      <c r="I178" s="151">
        <v>4.0159999999999996E-3</v>
      </c>
      <c r="J178" s="152"/>
      <c r="K178" s="153">
        <v>3.1979999999999999E-3</v>
      </c>
      <c r="L178" s="69"/>
      <c r="M178" s="99" t="s">
        <v>37</v>
      </c>
      <c r="N178" s="131"/>
      <c r="O178" s="100" t="s">
        <v>37</v>
      </c>
    </row>
    <row r="179" spans="1:15" x14ac:dyDescent="0.25">
      <c r="A179" s="148" t="s">
        <v>186</v>
      </c>
      <c r="B179" s="149">
        <v>796</v>
      </c>
      <c r="C179" s="150"/>
      <c r="D179" s="133"/>
      <c r="E179" s="151">
        <v>5.6999999999999998E-4</v>
      </c>
      <c r="F179" s="152"/>
      <c r="G179" s="153">
        <v>4.0000000000000002E-4</v>
      </c>
      <c r="H179" s="152"/>
      <c r="I179" s="151">
        <v>5.0199999999999995E-4</v>
      </c>
      <c r="J179" s="152"/>
      <c r="K179" s="153">
        <v>4.0000000000000002E-4</v>
      </c>
      <c r="L179" s="69"/>
      <c r="M179" s="99" t="s">
        <v>37</v>
      </c>
      <c r="N179" s="131"/>
      <c r="O179" s="100" t="s">
        <v>37</v>
      </c>
    </row>
    <row r="180" spans="1:15" x14ac:dyDescent="0.25">
      <c r="A180" s="148" t="s">
        <v>187</v>
      </c>
      <c r="B180" s="149">
        <v>797</v>
      </c>
      <c r="C180" s="150"/>
      <c r="D180" s="133"/>
      <c r="E180" s="151">
        <v>6.3959999999999998E-3</v>
      </c>
      <c r="F180" s="152"/>
      <c r="G180" s="153">
        <v>4.4869999999999997E-3</v>
      </c>
      <c r="H180" s="154"/>
      <c r="I180" s="151">
        <v>8.3929999999999994E-3</v>
      </c>
      <c r="J180" s="152"/>
      <c r="K180" s="153">
        <v>6.6829999999999997E-3</v>
      </c>
      <c r="L180" s="69"/>
      <c r="M180" s="99" t="s">
        <v>37</v>
      </c>
      <c r="N180" s="131"/>
      <c r="O180" s="100" t="s">
        <v>37</v>
      </c>
    </row>
    <row r="181" spans="1:15" x14ac:dyDescent="0.25">
      <c r="A181" s="148" t="s">
        <v>188</v>
      </c>
      <c r="B181" s="149">
        <v>799</v>
      </c>
      <c r="C181" s="150"/>
      <c r="D181" s="133"/>
      <c r="E181" s="151">
        <v>2.9139999999999999E-3</v>
      </c>
      <c r="F181" s="152"/>
      <c r="G181" s="153">
        <v>2.0439999999999998E-3</v>
      </c>
      <c r="H181" s="154"/>
      <c r="I181" s="151">
        <v>1.4970000000000001E-3</v>
      </c>
      <c r="J181" s="152"/>
      <c r="K181" s="153">
        <v>1.1919999999999999E-3</v>
      </c>
      <c r="L181" s="69"/>
      <c r="M181" s="99" t="s">
        <v>37</v>
      </c>
      <c r="N181" s="131"/>
      <c r="O181" s="100" t="s">
        <v>37</v>
      </c>
    </row>
    <row r="182" spans="1:15" x14ac:dyDescent="0.25">
      <c r="A182" s="148" t="s">
        <v>189</v>
      </c>
      <c r="B182" s="149">
        <v>801</v>
      </c>
      <c r="C182" s="150"/>
      <c r="D182" s="133"/>
      <c r="E182" s="151">
        <v>3.0229870000000001</v>
      </c>
      <c r="F182" s="152"/>
      <c r="G182" s="153">
        <v>2.1205750000000001</v>
      </c>
      <c r="H182" s="152"/>
      <c r="I182" s="151">
        <v>0.77286900000000003</v>
      </c>
      <c r="J182" s="152"/>
      <c r="K182" s="153">
        <v>0.61537699999999995</v>
      </c>
      <c r="L182" s="69"/>
      <c r="M182" s="99" t="s">
        <v>37</v>
      </c>
      <c r="N182" s="131"/>
      <c r="O182" s="100" t="s">
        <v>37</v>
      </c>
    </row>
    <row r="183" spans="1:15" x14ac:dyDescent="0.25">
      <c r="A183" s="148" t="s">
        <v>369</v>
      </c>
      <c r="B183" s="149">
        <v>802</v>
      </c>
      <c r="C183" s="150"/>
      <c r="D183" s="133"/>
      <c r="E183" s="151">
        <v>0.198158</v>
      </c>
      <c r="F183" s="152"/>
      <c r="G183" s="153">
        <v>0.13900499999999999</v>
      </c>
      <c r="H183" s="152"/>
      <c r="I183" s="151">
        <v>3.6325999999999997E-2</v>
      </c>
      <c r="J183" s="152"/>
      <c r="K183" s="153">
        <v>2.8923999999999998E-2</v>
      </c>
      <c r="L183" s="69"/>
      <c r="M183" s="99" t="s">
        <v>37</v>
      </c>
      <c r="N183" s="131"/>
      <c r="O183" s="100" t="s">
        <v>37</v>
      </c>
    </row>
    <row r="184" spans="1:15" x14ac:dyDescent="0.25">
      <c r="A184" s="148" t="s">
        <v>44</v>
      </c>
      <c r="B184" s="149">
        <v>805</v>
      </c>
      <c r="C184" s="150"/>
      <c r="D184" s="133"/>
      <c r="E184" s="151">
        <v>5.4749999999999998E-3</v>
      </c>
      <c r="F184" s="152"/>
      <c r="G184" s="153">
        <v>3.8409999999999998E-3</v>
      </c>
      <c r="H184" s="154"/>
      <c r="I184" s="151">
        <v>5.0199999999999995E-4</v>
      </c>
      <c r="J184" s="152"/>
      <c r="K184" s="153">
        <v>4.0000000000000002E-4</v>
      </c>
      <c r="L184" s="69"/>
      <c r="M184" s="99" t="s">
        <v>37</v>
      </c>
      <c r="N184" s="131"/>
      <c r="O184" s="100" t="s">
        <v>37</v>
      </c>
    </row>
    <row r="185" spans="1:15" x14ac:dyDescent="0.25">
      <c r="A185" s="148" t="s">
        <v>190</v>
      </c>
      <c r="B185" s="149">
        <v>807</v>
      </c>
      <c r="C185" s="150">
        <v>490</v>
      </c>
      <c r="D185" s="133"/>
      <c r="E185" s="151" t="s">
        <v>37</v>
      </c>
      <c r="F185" s="152"/>
      <c r="G185" s="153" t="s">
        <v>37</v>
      </c>
      <c r="H185" s="152"/>
      <c r="I185" s="151" t="s">
        <v>37</v>
      </c>
      <c r="J185" s="152"/>
      <c r="K185" s="153" t="s">
        <v>37</v>
      </c>
      <c r="L185" s="69"/>
      <c r="M185" s="99" t="s">
        <v>37</v>
      </c>
      <c r="N185" s="131"/>
      <c r="O185" s="100" t="s">
        <v>37</v>
      </c>
    </row>
    <row r="186" spans="1:15" x14ac:dyDescent="0.25">
      <c r="A186" s="148" t="s">
        <v>191</v>
      </c>
      <c r="B186" s="149">
        <v>810</v>
      </c>
      <c r="C186" s="150"/>
      <c r="D186" s="133"/>
      <c r="E186" s="151">
        <v>4.7369999999999999E-3</v>
      </c>
      <c r="F186" s="152"/>
      <c r="G186" s="153">
        <v>3.323E-3</v>
      </c>
      <c r="H186" s="152"/>
      <c r="I186" s="151">
        <v>5.0199999999999995E-4</v>
      </c>
      <c r="J186" s="152"/>
      <c r="K186" s="153">
        <v>4.0000000000000002E-4</v>
      </c>
      <c r="L186" s="69"/>
      <c r="M186" s="99" t="s">
        <v>37</v>
      </c>
      <c r="N186" s="131"/>
      <c r="O186" s="100" t="s">
        <v>37</v>
      </c>
    </row>
    <row r="187" spans="1:15" x14ac:dyDescent="0.25">
      <c r="A187" s="148" t="s">
        <v>192</v>
      </c>
      <c r="B187" s="149">
        <v>811</v>
      </c>
      <c r="C187" s="150"/>
      <c r="D187" s="133"/>
      <c r="E187" s="151">
        <v>2.069E-2</v>
      </c>
      <c r="F187" s="152"/>
      <c r="G187" s="153">
        <v>1.4514000000000001E-2</v>
      </c>
      <c r="H187" s="154"/>
      <c r="I187" s="151">
        <v>3.784E-3</v>
      </c>
      <c r="J187" s="152"/>
      <c r="K187" s="153">
        <v>3.0130000000000001E-3</v>
      </c>
      <c r="L187" s="69"/>
      <c r="M187" s="99" t="s">
        <v>37</v>
      </c>
      <c r="N187" s="131"/>
      <c r="O187" s="100" t="s">
        <v>37</v>
      </c>
    </row>
    <row r="188" spans="1:15" x14ac:dyDescent="0.25">
      <c r="A188" s="148" t="s">
        <v>193</v>
      </c>
      <c r="B188" s="149">
        <v>812</v>
      </c>
      <c r="C188" s="150"/>
      <c r="D188" s="133"/>
      <c r="E188" s="151">
        <v>3.4244999999999998E-2</v>
      </c>
      <c r="F188" s="152"/>
      <c r="G188" s="153">
        <v>2.4022000000000002E-2</v>
      </c>
      <c r="H188" s="154"/>
      <c r="I188" s="151">
        <v>8.6610000000000003E-3</v>
      </c>
      <c r="J188" s="152"/>
      <c r="K188" s="153">
        <v>6.8960000000000002E-3</v>
      </c>
      <c r="L188" s="69"/>
      <c r="M188" s="99" t="s">
        <v>37</v>
      </c>
      <c r="N188" s="131"/>
      <c r="O188" s="100" t="s">
        <v>37</v>
      </c>
    </row>
    <row r="189" spans="1:15" x14ac:dyDescent="0.25">
      <c r="A189" s="148" t="s">
        <v>194</v>
      </c>
      <c r="B189" s="149">
        <v>813</v>
      </c>
      <c r="C189" s="150"/>
      <c r="D189" s="133"/>
      <c r="E189" s="151">
        <v>0.12809999999999999</v>
      </c>
      <c r="F189" s="152"/>
      <c r="G189" s="153">
        <v>8.9859999999999995E-2</v>
      </c>
      <c r="H189" s="154"/>
      <c r="I189" s="151">
        <v>8.5430000000000002E-3</v>
      </c>
      <c r="J189" s="152"/>
      <c r="K189" s="153">
        <v>6.8019999999999999E-3</v>
      </c>
      <c r="L189" s="69"/>
      <c r="M189" s="99" t="s">
        <v>37</v>
      </c>
      <c r="N189" s="131"/>
      <c r="O189" s="100" t="s">
        <v>37</v>
      </c>
    </row>
    <row r="190" spans="1:15" x14ac:dyDescent="0.25">
      <c r="A190" s="148" t="s">
        <v>195</v>
      </c>
      <c r="B190" s="149">
        <v>816</v>
      </c>
      <c r="C190" s="150"/>
      <c r="D190" s="133"/>
      <c r="E190" s="151">
        <v>1.7392000000000001E-2</v>
      </c>
      <c r="F190" s="152"/>
      <c r="G190" s="153">
        <v>1.2200000000000001E-2</v>
      </c>
      <c r="H190" s="154"/>
      <c r="I190" s="151">
        <v>8.3949999999999997E-3</v>
      </c>
      <c r="J190" s="152"/>
      <c r="K190" s="153">
        <v>6.6839999999999998E-3</v>
      </c>
      <c r="L190" s="69"/>
      <c r="M190" s="99" t="s">
        <v>37</v>
      </c>
      <c r="N190" s="131"/>
      <c r="O190" s="100" t="s">
        <v>37</v>
      </c>
    </row>
    <row r="191" spans="1:15" x14ac:dyDescent="0.25">
      <c r="A191" s="148" t="s">
        <v>196</v>
      </c>
      <c r="B191" s="149">
        <v>817</v>
      </c>
      <c r="C191" s="150"/>
      <c r="D191" s="133"/>
      <c r="E191" s="151">
        <v>0.124114</v>
      </c>
      <c r="F191" s="155"/>
      <c r="G191" s="153">
        <v>8.7064000000000002E-2</v>
      </c>
      <c r="H191" s="154"/>
      <c r="I191" s="151">
        <v>4.4400000000000002E-2</v>
      </c>
      <c r="J191" s="157"/>
      <c r="K191" s="153">
        <v>3.5352000000000001E-2</v>
      </c>
      <c r="L191" s="69"/>
      <c r="M191" s="99" t="s">
        <v>37</v>
      </c>
      <c r="N191" s="131"/>
      <c r="O191" s="100" t="s">
        <v>37</v>
      </c>
    </row>
    <row r="192" spans="1:15" x14ac:dyDescent="0.25">
      <c r="A192" s="148" t="s">
        <v>444</v>
      </c>
      <c r="B192" s="149">
        <v>818</v>
      </c>
      <c r="C192" s="150"/>
      <c r="D192" s="133"/>
      <c r="E192" s="151">
        <v>0.22523399999999999</v>
      </c>
      <c r="F192" s="152"/>
      <c r="G192" s="153">
        <v>0.157998</v>
      </c>
      <c r="H192" s="154"/>
      <c r="I192" s="151">
        <v>5.2186000000000003E-2</v>
      </c>
      <c r="J192" s="152"/>
      <c r="K192" s="153">
        <v>4.1551999999999999E-2</v>
      </c>
      <c r="L192" s="69"/>
      <c r="M192" s="99" t="s">
        <v>37</v>
      </c>
      <c r="N192" s="135"/>
      <c r="O192" s="100" t="s">
        <v>37</v>
      </c>
    </row>
    <row r="193" spans="1:15" x14ac:dyDescent="0.25">
      <c r="A193" s="148" t="s">
        <v>197</v>
      </c>
      <c r="B193" s="149">
        <v>819</v>
      </c>
      <c r="C193" s="150"/>
      <c r="D193" s="133"/>
      <c r="E193" s="151">
        <v>3.5623000000000002E-2</v>
      </c>
      <c r="F193" s="152"/>
      <c r="G193" s="153">
        <v>2.4989000000000001E-2</v>
      </c>
      <c r="H193" s="154"/>
      <c r="I193" s="151">
        <v>5.0199999999999995E-4</v>
      </c>
      <c r="J193" s="152"/>
      <c r="K193" s="153">
        <v>4.0000000000000002E-4</v>
      </c>
      <c r="L193" s="69"/>
      <c r="M193" s="99" t="s">
        <v>37</v>
      </c>
      <c r="N193" s="131"/>
      <c r="O193" s="100" t="s">
        <v>37</v>
      </c>
    </row>
    <row r="194" spans="1:15" x14ac:dyDescent="0.25">
      <c r="A194" s="148" t="s">
        <v>198</v>
      </c>
      <c r="B194" s="149">
        <v>820</v>
      </c>
      <c r="C194" s="150"/>
      <c r="D194" s="133"/>
      <c r="E194" s="151">
        <v>8.6877999999999997E-2</v>
      </c>
      <c r="F194" s="152"/>
      <c r="G194" s="153">
        <v>6.0942999999999997E-2</v>
      </c>
      <c r="H194" s="152"/>
      <c r="I194" s="151">
        <v>6.9177000000000002E-2</v>
      </c>
      <c r="J194" s="152"/>
      <c r="K194" s="153">
        <v>5.5079999999999997E-2</v>
      </c>
      <c r="L194" s="69"/>
      <c r="M194" s="99" t="s">
        <v>37</v>
      </c>
      <c r="N194" s="131"/>
      <c r="O194" s="100" t="s">
        <v>37</v>
      </c>
    </row>
    <row r="195" spans="1:15" x14ac:dyDescent="0.25">
      <c r="A195" s="148" t="s">
        <v>199</v>
      </c>
      <c r="B195" s="149">
        <v>823</v>
      </c>
      <c r="C195" s="150"/>
      <c r="D195" s="133"/>
      <c r="E195" s="151">
        <v>0.30048999999999998</v>
      </c>
      <c r="F195" s="152"/>
      <c r="G195" s="153">
        <v>0.210789</v>
      </c>
      <c r="H195" s="154"/>
      <c r="I195" s="151">
        <v>0.121029</v>
      </c>
      <c r="J195" s="156"/>
      <c r="K195" s="153">
        <v>9.6365999999999993E-2</v>
      </c>
      <c r="L195" s="69"/>
      <c r="M195" s="99" t="s">
        <v>37</v>
      </c>
      <c r="N195" s="131"/>
      <c r="O195" s="100" t="s">
        <v>37</v>
      </c>
    </row>
    <row r="196" spans="1:15" x14ac:dyDescent="0.25">
      <c r="A196" s="148" t="s">
        <v>357</v>
      </c>
      <c r="B196" s="149">
        <v>826</v>
      </c>
      <c r="C196" s="150"/>
      <c r="D196" s="133"/>
      <c r="E196" s="151">
        <v>1.4461E-2</v>
      </c>
      <c r="F196" s="152"/>
      <c r="G196" s="153">
        <v>1.0144E-2</v>
      </c>
      <c r="H196" s="152"/>
      <c r="I196" s="151">
        <v>1.6594000000000001E-2</v>
      </c>
      <c r="J196" s="152"/>
      <c r="K196" s="153">
        <v>1.3213000000000001E-2</v>
      </c>
      <c r="L196" s="69"/>
      <c r="M196" s="99" t="s">
        <v>37</v>
      </c>
      <c r="N196" s="131"/>
      <c r="O196" s="100" t="s">
        <v>37</v>
      </c>
    </row>
    <row r="197" spans="1:15" x14ac:dyDescent="0.25">
      <c r="A197" s="148" t="s">
        <v>200</v>
      </c>
      <c r="B197" s="149">
        <v>827</v>
      </c>
      <c r="C197" s="150"/>
      <c r="D197" s="133"/>
      <c r="E197" s="151">
        <v>0.52393400000000001</v>
      </c>
      <c r="F197" s="152"/>
      <c r="G197" s="153">
        <v>0.367531</v>
      </c>
      <c r="H197" s="154"/>
      <c r="I197" s="151">
        <v>0.32306800000000002</v>
      </c>
      <c r="J197" s="152"/>
      <c r="K197" s="153">
        <v>0.25723400000000002</v>
      </c>
      <c r="L197" s="69"/>
      <c r="M197" s="99" t="s">
        <v>37</v>
      </c>
      <c r="N197" s="131"/>
      <c r="O197" s="100" t="s">
        <v>37</v>
      </c>
    </row>
    <row r="198" spans="1:15" x14ac:dyDescent="0.25">
      <c r="A198" s="148" t="s">
        <v>201</v>
      </c>
      <c r="B198" s="149">
        <v>832</v>
      </c>
      <c r="C198" s="150"/>
      <c r="D198" s="133"/>
      <c r="E198" s="151">
        <v>1.1238E-2</v>
      </c>
      <c r="F198" s="152"/>
      <c r="G198" s="153">
        <v>7.8829999999999994E-3</v>
      </c>
      <c r="H198" s="154"/>
      <c r="I198" s="151">
        <v>5.0199999999999995E-4</v>
      </c>
      <c r="J198" s="152"/>
      <c r="K198" s="153">
        <v>4.0000000000000002E-4</v>
      </c>
      <c r="L198" s="69"/>
      <c r="M198" s="99" t="s">
        <v>37</v>
      </c>
      <c r="N198" s="131"/>
      <c r="O198" s="100" t="s">
        <v>37</v>
      </c>
    </row>
    <row r="199" spans="1:15" x14ac:dyDescent="0.25">
      <c r="A199" s="148" t="s">
        <v>202</v>
      </c>
      <c r="B199" s="149">
        <v>833</v>
      </c>
      <c r="C199" s="150"/>
      <c r="D199" s="133"/>
      <c r="E199" s="151">
        <v>1.966E-2</v>
      </c>
      <c r="F199" s="152"/>
      <c r="G199" s="153">
        <v>1.3790999999999999E-2</v>
      </c>
      <c r="H199" s="154"/>
      <c r="I199" s="151">
        <v>7.9640000000000006E-3</v>
      </c>
      <c r="J199" s="152"/>
      <c r="K199" s="153">
        <v>6.3410000000000003E-3</v>
      </c>
      <c r="L199" s="69"/>
      <c r="M199" s="99" t="s">
        <v>37</v>
      </c>
      <c r="N199" s="131"/>
      <c r="O199" s="100" t="s">
        <v>37</v>
      </c>
    </row>
    <row r="200" spans="1:15" x14ac:dyDescent="0.25">
      <c r="A200" s="148" t="s">
        <v>203</v>
      </c>
      <c r="B200" s="149">
        <v>834</v>
      </c>
      <c r="C200" s="150"/>
      <c r="D200" s="133"/>
      <c r="E200" s="151">
        <v>0.18531700000000001</v>
      </c>
      <c r="F200" s="152"/>
      <c r="G200" s="153">
        <v>0.129997</v>
      </c>
      <c r="H200" s="152"/>
      <c r="I200" s="151">
        <v>2.8816999999999999E-2</v>
      </c>
      <c r="J200" s="152"/>
      <c r="K200" s="153">
        <v>2.2945E-2</v>
      </c>
      <c r="L200" s="69"/>
      <c r="M200" s="99" t="s">
        <v>37</v>
      </c>
      <c r="N200" s="131"/>
      <c r="O200" s="100" t="s">
        <v>37</v>
      </c>
    </row>
    <row r="201" spans="1:15" x14ac:dyDescent="0.25">
      <c r="A201" s="148" t="s">
        <v>204</v>
      </c>
      <c r="B201" s="149">
        <v>835</v>
      </c>
      <c r="C201" s="150"/>
      <c r="D201" s="133"/>
      <c r="E201" s="151">
        <v>1.2298E-2</v>
      </c>
      <c r="F201" s="152"/>
      <c r="G201" s="153">
        <v>8.6269999999999993E-3</v>
      </c>
      <c r="H201" s="152"/>
      <c r="I201" s="151">
        <v>5.0199999999999995E-4</v>
      </c>
      <c r="J201" s="152"/>
      <c r="K201" s="153">
        <v>4.0000000000000002E-4</v>
      </c>
      <c r="L201" s="69"/>
      <c r="M201" s="99" t="s">
        <v>37</v>
      </c>
      <c r="N201" s="131"/>
      <c r="O201" s="100" t="s">
        <v>37</v>
      </c>
    </row>
    <row r="202" spans="1:15" x14ac:dyDescent="0.25">
      <c r="A202" s="148" t="s">
        <v>205</v>
      </c>
      <c r="B202" s="149">
        <v>836</v>
      </c>
      <c r="C202" s="150"/>
      <c r="D202" s="133"/>
      <c r="E202" s="151">
        <v>3.3501000000000003E-2</v>
      </c>
      <c r="F202" s="152"/>
      <c r="G202" s="153">
        <v>2.35E-2</v>
      </c>
      <c r="H202" s="152"/>
      <c r="I202" s="151">
        <v>2.9184000000000002E-2</v>
      </c>
      <c r="J202" s="152"/>
      <c r="K202" s="153">
        <v>2.3237000000000001E-2</v>
      </c>
      <c r="L202" s="69"/>
      <c r="M202" s="99" t="s">
        <v>37</v>
      </c>
      <c r="N202" s="131"/>
      <c r="O202" s="100" t="s">
        <v>37</v>
      </c>
    </row>
    <row r="203" spans="1:15" x14ac:dyDescent="0.25">
      <c r="A203" s="148" t="s">
        <v>206</v>
      </c>
      <c r="B203" s="149">
        <v>838</v>
      </c>
      <c r="C203" s="150">
        <v>490</v>
      </c>
      <c r="D203" s="133"/>
      <c r="E203" s="151" t="s">
        <v>37</v>
      </c>
      <c r="F203" s="152"/>
      <c r="G203" s="153" t="s">
        <v>37</v>
      </c>
      <c r="H203" s="152"/>
      <c r="I203" s="151" t="s">
        <v>37</v>
      </c>
      <c r="J203" s="152"/>
      <c r="K203" s="153" t="s">
        <v>37</v>
      </c>
      <c r="L203" s="69"/>
      <c r="M203" s="99" t="s">
        <v>37</v>
      </c>
      <c r="N203" s="131"/>
      <c r="O203" s="100" t="s">
        <v>37</v>
      </c>
    </row>
    <row r="204" spans="1:15" x14ac:dyDescent="0.25">
      <c r="A204" s="148" t="s">
        <v>207</v>
      </c>
      <c r="B204" s="149">
        <v>839</v>
      </c>
      <c r="C204" s="150"/>
      <c r="D204" s="133"/>
      <c r="E204" s="151">
        <v>4.2935000000000001E-2</v>
      </c>
      <c r="F204" s="152"/>
      <c r="G204" s="153">
        <v>3.0117999999999999E-2</v>
      </c>
      <c r="H204" s="152"/>
      <c r="I204" s="151">
        <v>2.7525000000000001E-2</v>
      </c>
      <c r="J204" s="152"/>
      <c r="K204" s="153">
        <v>2.1916000000000001E-2</v>
      </c>
      <c r="L204" s="69"/>
      <c r="M204" s="99" t="s">
        <v>37</v>
      </c>
      <c r="N204" s="131"/>
      <c r="O204" s="100" t="s">
        <v>37</v>
      </c>
    </row>
    <row r="205" spans="1:15" x14ac:dyDescent="0.25">
      <c r="A205" s="148" t="s">
        <v>208</v>
      </c>
      <c r="B205" s="149">
        <v>840</v>
      </c>
      <c r="C205" s="150"/>
      <c r="D205" s="133"/>
      <c r="E205" s="151">
        <v>3.7845999999999998E-2</v>
      </c>
      <c r="F205" s="152"/>
      <c r="G205" s="153">
        <v>2.6547999999999999E-2</v>
      </c>
      <c r="H205" s="152"/>
      <c r="I205" s="151">
        <v>1.0925000000000001E-2</v>
      </c>
      <c r="J205" s="152"/>
      <c r="K205" s="153">
        <v>8.6990000000000001E-3</v>
      </c>
      <c r="L205" s="69"/>
      <c r="M205" s="99" t="s">
        <v>37</v>
      </c>
      <c r="N205" s="131"/>
      <c r="O205" s="100" t="s">
        <v>37</v>
      </c>
    </row>
    <row r="206" spans="1:15" x14ac:dyDescent="0.25">
      <c r="A206" s="148" t="s">
        <v>209</v>
      </c>
      <c r="B206" s="149">
        <v>841</v>
      </c>
      <c r="C206" s="150"/>
      <c r="D206" s="133"/>
      <c r="E206" s="151">
        <v>2.4601000000000001E-2</v>
      </c>
      <c r="F206" s="152"/>
      <c r="G206" s="153">
        <v>1.7257000000000002E-2</v>
      </c>
      <c r="H206" s="154"/>
      <c r="I206" s="151">
        <v>1.1221E-2</v>
      </c>
      <c r="J206" s="152"/>
      <c r="K206" s="153">
        <v>8.9339999999999992E-3</v>
      </c>
      <c r="L206" s="69"/>
      <c r="M206" s="99" t="s">
        <v>37</v>
      </c>
      <c r="N206" s="131"/>
      <c r="O206" s="100" t="s">
        <v>37</v>
      </c>
    </row>
    <row r="207" spans="1:15" x14ac:dyDescent="0.25">
      <c r="A207" s="148" t="s">
        <v>210</v>
      </c>
      <c r="B207" s="149">
        <v>843</v>
      </c>
      <c r="C207" s="150"/>
      <c r="D207" s="133"/>
      <c r="E207" s="151">
        <v>5.6259999999999999E-3</v>
      </c>
      <c r="F207" s="152"/>
      <c r="G207" s="153">
        <v>3.947E-3</v>
      </c>
      <c r="H207" s="154"/>
      <c r="I207" s="151">
        <v>5.0199999999999995E-4</v>
      </c>
      <c r="J207" s="152"/>
      <c r="K207" s="153">
        <v>4.0000000000000002E-4</v>
      </c>
      <c r="L207" s="69"/>
      <c r="M207" s="99" t="s">
        <v>37</v>
      </c>
      <c r="N207" s="131"/>
      <c r="O207" s="100" t="s">
        <v>37</v>
      </c>
    </row>
    <row r="208" spans="1:15" x14ac:dyDescent="0.25">
      <c r="A208" s="148" t="s">
        <v>211</v>
      </c>
      <c r="B208" s="149">
        <v>846</v>
      </c>
      <c r="C208" s="150"/>
      <c r="D208" s="133"/>
      <c r="E208" s="151">
        <v>3.7761000000000003E-2</v>
      </c>
      <c r="F208" s="152"/>
      <c r="G208" s="153">
        <v>2.6488999999999999E-2</v>
      </c>
      <c r="H208" s="154"/>
      <c r="I208" s="151">
        <v>7.7330000000000003E-3</v>
      </c>
      <c r="J208" s="152"/>
      <c r="K208" s="153">
        <v>6.1570000000000001E-3</v>
      </c>
      <c r="L208" s="69"/>
      <c r="M208" s="99" t="s">
        <v>37</v>
      </c>
      <c r="N208" s="131"/>
      <c r="O208" s="100" t="s">
        <v>37</v>
      </c>
    </row>
    <row r="209" spans="1:15" x14ac:dyDescent="0.25">
      <c r="A209" s="148" t="s">
        <v>212</v>
      </c>
      <c r="B209" s="149">
        <v>849</v>
      </c>
      <c r="C209" s="150">
        <v>490</v>
      </c>
      <c r="D209" s="133"/>
      <c r="E209" s="151" t="s">
        <v>37</v>
      </c>
      <c r="F209" s="152"/>
      <c r="G209" s="153" t="s">
        <v>37</v>
      </c>
      <c r="H209" s="154"/>
      <c r="I209" s="151" t="s">
        <v>37</v>
      </c>
      <c r="J209" s="152"/>
      <c r="K209" s="153" t="s">
        <v>37</v>
      </c>
      <c r="L209" s="69"/>
      <c r="M209" s="99" t="s">
        <v>37</v>
      </c>
      <c r="N209" s="131"/>
      <c r="O209" s="100" t="s">
        <v>37</v>
      </c>
    </row>
    <row r="210" spans="1:15" x14ac:dyDescent="0.25">
      <c r="A210" s="148" t="s">
        <v>213</v>
      </c>
      <c r="B210" s="149">
        <v>850</v>
      </c>
      <c r="C210" s="150"/>
      <c r="D210" s="133"/>
      <c r="E210" s="151">
        <v>5.2539000000000002E-2</v>
      </c>
      <c r="F210" s="152"/>
      <c r="G210" s="153">
        <v>3.6854999999999999E-2</v>
      </c>
      <c r="H210" s="154"/>
      <c r="I210" s="151">
        <v>1.9771E-2</v>
      </c>
      <c r="J210" s="152"/>
      <c r="K210" s="153">
        <v>1.5741999999999999E-2</v>
      </c>
      <c r="L210" s="69"/>
      <c r="M210" s="99" t="s">
        <v>37</v>
      </c>
      <c r="N210" s="131"/>
      <c r="O210" s="100" t="s">
        <v>37</v>
      </c>
    </row>
    <row r="211" spans="1:15" x14ac:dyDescent="0.25">
      <c r="A211" s="148" t="s">
        <v>214</v>
      </c>
      <c r="B211" s="149">
        <v>851</v>
      </c>
      <c r="C211" s="150"/>
      <c r="D211" s="133"/>
      <c r="E211" s="151">
        <v>1.5566999999999999E-2</v>
      </c>
      <c r="F211" s="152"/>
      <c r="G211" s="153">
        <v>1.0919999999999999E-2</v>
      </c>
      <c r="H211" s="154"/>
      <c r="I211" s="151">
        <v>5.1260000000000003E-3</v>
      </c>
      <c r="J211" s="152"/>
      <c r="K211" s="153">
        <v>4.0810000000000004E-3</v>
      </c>
      <c r="L211" s="69"/>
      <c r="M211" s="99" t="s">
        <v>37</v>
      </c>
      <c r="N211" s="131"/>
      <c r="O211" s="100" t="s">
        <v>37</v>
      </c>
    </row>
    <row r="212" spans="1:15" x14ac:dyDescent="0.25">
      <c r="A212" s="148" t="s">
        <v>215</v>
      </c>
      <c r="B212" s="149">
        <v>852</v>
      </c>
      <c r="C212" s="150">
        <v>818</v>
      </c>
      <c r="D212" s="133"/>
      <c r="E212" s="151"/>
      <c r="F212" s="152"/>
      <c r="G212" s="153" t="s">
        <v>37</v>
      </c>
      <c r="H212" s="154"/>
      <c r="I212" s="151"/>
      <c r="J212" s="152"/>
      <c r="K212" s="153" t="s">
        <v>37</v>
      </c>
      <c r="L212" s="69"/>
      <c r="M212" s="99" t="s">
        <v>37</v>
      </c>
      <c r="N212" s="131"/>
      <c r="O212" s="100" t="s">
        <v>37</v>
      </c>
    </row>
    <row r="213" spans="1:15" x14ac:dyDescent="0.25">
      <c r="A213" s="148" t="s">
        <v>216</v>
      </c>
      <c r="B213" s="149">
        <v>853</v>
      </c>
      <c r="C213" s="150"/>
      <c r="D213" s="133"/>
      <c r="E213" s="151">
        <v>3.3444000000000002E-2</v>
      </c>
      <c r="F213" s="152"/>
      <c r="G213" s="153">
        <v>2.3460000000000002E-2</v>
      </c>
      <c r="H213" s="154"/>
      <c r="I213" s="151">
        <v>5.0199999999999995E-4</v>
      </c>
      <c r="J213" s="152"/>
      <c r="K213" s="153">
        <v>4.0000000000000002E-4</v>
      </c>
      <c r="L213" s="69"/>
      <c r="M213" s="99" t="s">
        <v>37</v>
      </c>
      <c r="N213" s="131"/>
      <c r="O213" s="100" t="s">
        <v>37</v>
      </c>
    </row>
    <row r="214" spans="1:15" x14ac:dyDescent="0.25">
      <c r="A214" s="148" t="s">
        <v>217</v>
      </c>
      <c r="B214" s="149">
        <v>855</v>
      </c>
      <c r="C214" s="150"/>
      <c r="D214" s="133"/>
      <c r="E214" s="151">
        <v>0.12349499999999999</v>
      </c>
      <c r="F214" s="152"/>
      <c r="G214" s="153">
        <v>8.6629999999999999E-2</v>
      </c>
      <c r="H214" s="154"/>
      <c r="I214" s="151">
        <v>1.6206000000000002E-2</v>
      </c>
      <c r="J214" s="152"/>
      <c r="K214" s="153">
        <v>1.2904000000000001E-2</v>
      </c>
      <c r="L214" s="69"/>
      <c r="M214" s="99" t="s">
        <v>37</v>
      </c>
      <c r="N214" s="131"/>
      <c r="O214" s="100" t="s">
        <v>37</v>
      </c>
    </row>
    <row r="215" spans="1:15" x14ac:dyDescent="0.25">
      <c r="A215" s="148" t="s">
        <v>218</v>
      </c>
      <c r="B215" s="149">
        <v>856</v>
      </c>
      <c r="C215" s="150"/>
      <c r="D215" s="133"/>
      <c r="E215" s="151">
        <v>5.1029999999999999E-3</v>
      </c>
      <c r="F215" s="152"/>
      <c r="G215" s="153">
        <v>3.5799999999999998E-3</v>
      </c>
      <c r="H215" s="154"/>
      <c r="I215" s="151">
        <v>1.0479E-2</v>
      </c>
      <c r="J215" s="152"/>
      <c r="K215" s="153">
        <v>8.3440000000000007E-3</v>
      </c>
      <c r="L215" s="69"/>
      <c r="M215" s="99" t="s">
        <v>37</v>
      </c>
      <c r="N215" s="131"/>
      <c r="O215" s="100" t="s">
        <v>37</v>
      </c>
    </row>
    <row r="216" spans="1:15" x14ac:dyDescent="0.25">
      <c r="A216" s="148" t="s">
        <v>219</v>
      </c>
      <c r="B216" s="149">
        <v>858</v>
      </c>
      <c r="C216" s="150"/>
      <c r="D216" s="133"/>
      <c r="E216" s="151">
        <v>1.0539E-2</v>
      </c>
      <c r="F216" s="152"/>
      <c r="G216" s="153">
        <v>7.3930000000000003E-3</v>
      </c>
      <c r="H216" s="154"/>
      <c r="I216" s="151">
        <v>1.2470000000000001E-3</v>
      </c>
      <c r="J216" s="152"/>
      <c r="K216" s="153">
        <v>9.9299999999999996E-4</v>
      </c>
      <c r="L216" s="69"/>
      <c r="M216" s="99" t="s">
        <v>37</v>
      </c>
      <c r="N216" s="131"/>
      <c r="O216" s="100" t="s">
        <v>37</v>
      </c>
    </row>
    <row r="217" spans="1:15" x14ac:dyDescent="0.25">
      <c r="A217" s="148" t="s">
        <v>220</v>
      </c>
      <c r="B217" s="149">
        <v>862</v>
      </c>
      <c r="C217" s="150"/>
      <c r="D217" s="133"/>
      <c r="E217" s="151">
        <v>1.5668999999999999E-2</v>
      </c>
      <c r="F217" s="152"/>
      <c r="G217" s="153">
        <v>1.0992E-2</v>
      </c>
      <c r="H217" s="154"/>
      <c r="I217" s="151">
        <v>1.9789999999999999E-3</v>
      </c>
      <c r="J217" s="152"/>
      <c r="K217" s="153">
        <v>1.5759999999999999E-3</v>
      </c>
      <c r="L217" s="69"/>
      <c r="M217" s="99" t="s">
        <v>37</v>
      </c>
      <c r="N217" s="131"/>
      <c r="O217" s="100" t="s">
        <v>37</v>
      </c>
    </row>
    <row r="218" spans="1:15" x14ac:dyDescent="0.25">
      <c r="A218" s="148" t="s">
        <v>221</v>
      </c>
      <c r="B218" s="149">
        <v>865</v>
      </c>
      <c r="C218" s="150"/>
      <c r="D218" s="133"/>
      <c r="E218" s="151">
        <v>4.2633999999999998E-2</v>
      </c>
      <c r="F218" s="152"/>
      <c r="G218" s="153">
        <v>2.9907E-2</v>
      </c>
      <c r="H218" s="154"/>
      <c r="I218" s="151">
        <v>1.8256000000000001E-2</v>
      </c>
      <c r="J218" s="152"/>
      <c r="K218" s="153">
        <v>1.4536E-2</v>
      </c>
      <c r="L218" s="69"/>
      <c r="M218" s="99" t="s">
        <v>37</v>
      </c>
      <c r="N218" s="131"/>
      <c r="O218" s="100" t="s">
        <v>37</v>
      </c>
    </row>
    <row r="219" spans="1:15" x14ac:dyDescent="0.25">
      <c r="A219" s="148" t="s">
        <v>222</v>
      </c>
      <c r="B219" s="149">
        <v>868</v>
      </c>
      <c r="C219" s="150"/>
      <c r="D219" s="133"/>
      <c r="E219" s="151">
        <v>1.103E-3</v>
      </c>
      <c r="F219" s="152"/>
      <c r="G219" s="153">
        <v>7.7399999999999995E-4</v>
      </c>
      <c r="H219" s="154"/>
      <c r="I219" s="151">
        <v>5.0199999999999995E-4</v>
      </c>
      <c r="J219" s="152"/>
      <c r="K219" s="153">
        <v>4.0000000000000002E-4</v>
      </c>
      <c r="L219" s="69"/>
      <c r="M219" s="99" t="s">
        <v>37</v>
      </c>
      <c r="N219" s="131"/>
      <c r="O219" s="100" t="s">
        <v>37</v>
      </c>
    </row>
    <row r="220" spans="1:15" x14ac:dyDescent="0.25">
      <c r="A220" s="148" t="s">
        <v>223</v>
      </c>
      <c r="B220" s="149">
        <v>870</v>
      </c>
      <c r="C220" s="150"/>
      <c r="D220" s="133"/>
      <c r="E220" s="151">
        <v>1.179E-2</v>
      </c>
      <c r="F220" s="152"/>
      <c r="G220" s="153">
        <v>8.2699999999999996E-3</v>
      </c>
      <c r="H220" s="154"/>
      <c r="I220" s="151">
        <v>1.0081E-2</v>
      </c>
      <c r="J220" s="152"/>
      <c r="K220" s="153">
        <v>8.0269999999999994E-3</v>
      </c>
      <c r="L220" s="69"/>
      <c r="M220" s="99" t="s">
        <v>37</v>
      </c>
      <c r="N220" s="131"/>
      <c r="O220" s="100" t="s">
        <v>37</v>
      </c>
    </row>
    <row r="221" spans="1:15" x14ac:dyDescent="0.25">
      <c r="A221" s="148" t="s">
        <v>224</v>
      </c>
      <c r="B221" s="149">
        <v>871</v>
      </c>
      <c r="C221" s="150"/>
      <c r="D221" s="133"/>
      <c r="E221" s="151">
        <v>4.7407999999999999E-2</v>
      </c>
      <c r="F221" s="152"/>
      <c r="G221" s="153">
        <v>3.3256000000000001E-2</v>
      </c>
      <c r="H221" s="154"/>
      <c r="I221" s="151">
        <v>3.7360000000000002E-3</v>
      </c>
      <c r="J221" s="152"/>
      <c r="K221" s="153">
        <v>2.9750000000000002E-3</v>
      </c>
      <c r="L221" s="69"/>
      <c r="M221" s="99" t="s">
        <v>37</v>
      </c>
      <c r="N221" s="131"/>
      <c r="O221" s="100" t="s">
        <v>37</v>
      </c>
    </row>
    <row r="222" spans="1:15" x14ac:dyDescent="0.25">
      <c r="A222" s="148" t="s">
        <v>368</v>
      </c>
      <c r="B222" s="149">
        <v>872</v>
      </c>
      <c r="C222" s="150"/>
      <c r="D222" s="133"/>
      <c r="E222" s="151">
        <v>1.067E-3</v>
      </c>
      <c r="F222" s="152"/>
      <c r="G222" s="153">
        <v>7.4799999999999997E-4</v>
      </c>
      <c r="H222" s="154"/>
      <c r="I222" s="151">
        <v>5.0199999999999995E-4</v>
      </c>
      <c r="J222" s="152"/>
      <c r="K222" s="153">
        <v>4.0000000000000002E-4</v>
      </c>
      <c r="L222" s="69"/>
      <c r="M222" s="99" t="s">
        <v>37</v>
      </c>
      <c r="N222" s="131"/>
      <c r="O222" s="100" t="s">
        <v>37</v>
      </c>
    </row>
    <row r="223" spans="1:15" x14ac:dyDescent="0.25">
      <c r="A223" s="148" t="s">
        <v>225</v>
      </c>
      <c r="B223" s="149">
        <v>873</v>
      </c>
      <c r="C223" s="150"/>
      <c r="D223" s="133"/>
      <c r="E223" s="151">
        <v>2.1135999999999999E-2</v>
      </c>
      <c r="F223" s="152"/>
      <c r="G223" s="153">
        <v>1.4827E-2</v>
      </c>
      <c r="H223" s="154"/>
      <c r="I223" s="151">
        <v>1.2620000000000001E-3</v>
      </c>
      <c r="J223" s="152"/>
      <c r="K223" s="153">
        <v>1.005E-3</v>
      </c>
      <c r="L223" s="69"/>
      <c r="M223" s="99" t="s">
        <v>37</v>
      </c>
      <c r="N223" s="131"/>
      <c r="O223" s="100" t="s">
        <v>37</v>
      </c>
    </row>
    <row r="224" spans="1:15" x14ac:dyDescent="0.25">
      <c r="A224" s="148" t="s">
        <v>226</v>
      </c>
      <c r="B224" s="149">
        <v>876</v>
      </c>
      <c r="C224" s="150"/>
      <c r="D224" s="133"/>
      <c r="E224" s="151">
        <v>1.2723E-2</v>
      </c>
      <c r="F224" s="152"/>
      <c r="G224" s="153">
        <v>8.9250000000000006E-3</v>
      </c>
      <c r="H224" s="154"/>
      <c r="I224" s="151">
        <v>1.2936E-2</v>
      </c>
      <c r="J224" s="152"/>
      <c r="K224" s="153">
        <v>1.03E-2</v>
      </c>
      <c r="L224" s="69"/>
      <c r="M224" s="99" t="s">
        <v>37</v>
      </c>
      <c r="N224" s="131"/>
      <c r="O224" s="100" t="s">
        <v>37</v>
      </c>
    </row>
    <row r="225" spans="1:15" x14ac:dyDescent="0.25">
      <c r="A225" s="148" t="s">
        <v>227</v>
      </c>
      <c r="B225" s="149">
        <v>879</v>
      </c>
      <c r="C225" s="150"/>
      <c r="D225" s="133"/>
      <c r="E225" s="151">
        <v>8.2179999999999996E-3</v>
      </c>
      <c r="F225" s="152"/>
      <c r="G225" s="153">
        <v>5.7650000000000002E-3</v>
      </c>
      <c r="H225" s="154"/>
      <c r="I225" s="151">
        <v>1.4040000000000001E-3</v>
      </c>
      <c r="J225" s="152"/>
      <c r="K225" s="153">
        <v>1.1180000000000001E-3</v>
      </c>
      <c r="L225" s="69"/>
      <c r="M225" s="99" t="s">
        <v>37</v>
      </c>
      <c r="N225" s="131"/>
      <c r="O225" s="100" t="s">
        <v>37</v>
      </c>
    </row>
    <row r="226" spans="1:15" x14ac:dyDescent="0.25">
      <c r="A226" s="148" t="s">
        <v>228</v>
      </c>
      <c r="B226" s="149">
        <v>881</v>
      </c>
      <c r="C226" s="150"/>
      <c r="D226" s="133"/>
      <c r="E226" s="151">
        <v>0.16034599999999999</v>
      </c>
      <c r="F226" s="152"/>
      <c r="G226" s="153">
        <v>0.11248</v>
      </c>
      <c r="H226" s="154"/>
      <c r="I226" s="151">
        <v>0.12356200000000001</v>
      </c>
      <c r="J226" s="152"/>
      <c r="K226" s="153">
        <v>9.8382999999999998E-2</v>
      </c>
      <c r="L226" s="69"/>
      <c r="M226" s="99" t="s">
        <v>37</v>
      </c>
      <c r="N226" s="131"/>
      <c r="O226" s="100" t="s">
        <v>37</v>
      </c>
    </row>
    <row r="227" spans="1:15" x14ac:dyDescent="0.25">
      <c r="A227" s="148" t="s">
        <v>229</v>
      </c>
      <c r="B227" s="149">
        <v>882</v>
      </c>
      <c r="C227" s="150">
        <v>490</v>
      </c>
      <c r="D227" s="133"/>
      <c r="E227" s="151" t="s">
        <v>37</v>
      </c>
      <c r="F227" s="152"/>
      <c r="G227" s="153" t="s">
        <v>37</v>
      </c>
      <c r="H227" s="154"/>
      <c r="I227" s="151" t="s">
        <v>37</v>
      </c>
      <c r="J227" s="152"/>
      <c r="K227" s="153" t="s">
        <v>37</v>
      </c>
      <c r="L227" s="69"/>
      <c r="M227" s="99" t="s">
        <v>37</v>
      </c>
      <c r="N227" s="131"/>
      <c r="O227" s="100" t="s">
        <v>37</v>
      </c>
    </row>
    <row r="228" spans="1:15" x14ac:dyDescent="0.25">
      <c r="A228" s="148" t="s">
        <v>230</v>
      </c>
      <c r="B228" s="149">
        <v>883</v>
      </c>
      <c r="C228" s="150"/>
      <c r="D228" s="133"/>
      <c r="E228" s="151">
        <v>5.3457999999999999E-2</v>
      </c>
      <c r="F228" s="152"/>
      <c r="G228" s="153">
        <v>3.7499999999999999E-2</v>
      </c>
      <c r="H228" s="154"/>
      <c r="I228" s="151">
        <v>1.6843E-2</v>
      </c>
      <c r="J228" s="152"/>
      <c r="K228" s="153">
        <v>1.3410999999999999E-2</v>
      </c>
      <c r="L228" s="69"/>
      <c r="M228" s="99" t="s">
        <v>37</v>
      </c>
      <c r="N228" s="131"/>
      <c r="O228" s="100" t="s">
        <v>37</v>
      </c>
    </row>
    <row r="229" spans="1:15" x14ac:dyDescent="0.25">
      <c r="A229" s="148" t="s">
        <v>231</v>
      </c>
      <c r="B229" s="149">
        <v>885</v>
      </c>
      <c r="C229" s="150"/>
      <c r="D229" s="133"/>
      <c r="E229" s="151">
        <v>5.9784999999999998E-2</v>
      </c>
      <c r="F229" s="152"/>
      <c r="G229" s="153">
        <v>4.1938000000000003E-2</v>
      </c>
      <c r="H229" s="154"/>
      <c r="I229" s="151">
        <v>3.9108999999999998E-2</v>
      </c>
      <c r="J229" s="152"/>
      <c r="K229" s="153">
        <v>3.1140000000000001E-2</v>
      </c>
      <c r="L229" s="69"/>
      <c r="M229" s="99" t="s">
        <v>37</v>
      </c>
      <c r="N229" s="131"/>
      <c r="O229" s="100" t="s">
        <v>37</v>
      </c>
    </row>
    <row r="230" spans="1:15" x14ac:dyDescent="0.25">
      <c r="A230" s="148" t="s">
        <v>232</v>
      </c>
      <c r="B230" s="149">
        <v>886</v>
      </c>
      <c r="C230" s="150"/>
      <c r="D230" s="133"/>
      <c r="E230" s="151">
        <v>3.8830999999999997E-2</v>
      </c>
      <c r="F230" s="152"/>
      <c r="G230" s="153">
        <v>2.7238999999999999E-2</v>
      </c>
      <c r="H230" s="154"/>
      <c r="I230" s="151">
        <v>1.5343000000000001E-2</v>
      </c>
      <c r="J230" s="152"/>
      <c r="K230" s="153">
        <v>1.2215999999999999E-2</v>
      </c>
      <c r="L230" s="69"/>
      <c r="M230" s="99" t="s">
        <v>37</v>
      </c>
      <c r="N230" s="131"/>
      <c r="O230" s="100" t="s">
        <v>37</v>
      </c>
    </row>
    <row r="231" spans="1:15" x14ac:dyDescent="0.25">
      <c r="A231" s="148" t="s">
        <v>233</v>
      </c>
      <c r="B231" s="149">
        <v>888</v>
      </c>
      <c r="C231" s="150"/>
      <c r="D231" s="133"/>
      <c r="E231" s="151">
        <v>5.6999999999999998E-4</v>
      </c>
      <c r="F231" s="152"/>
      <c r="G231" s="153">
        <v>4.0000000000000002E-4</v>
      </c>
      <c r="H231" s="154"/>
      <c r="I231" s="151">
        <v>5.0199999999999995E-4</v>
      </c>
      <c r="J231" s="152"/>
      <c r="K231" s="153">
        <v>4.0000000000000002E-4</v>
      </c>
      <c r="L231" s="69"/>
      <c r="M231" s="99" t="s">
        <v>37</v>
      </c>
      <c r="N231" s="131"/>
      <c r="O231" s="100" t="s">
        <v>37</v>
      </c>
    </row>
    <row r="232" spans="1:15" x14ac:dyDescent="0.25">
      <c r="A232" s="148" t="s">
        <v>234</v>
      </c>
      <c r="B232" s="149">
        <v>889</v>
      </c>
      <c r="C232" s="150"/>
      <c r="D232" s="133"/>
      <c r="E232" s="151">
        <v>4.1052999999999999E-2</v>
      </c>
      <c r="F232" s="152"/>
      <c r="G232" s="153">
        <v>2.8798000000000001E-2</v>
      </c>
      <c r="H232" s="154"/>
      <c r="I232" s="151">
        <v>1.7964999999999998E-2</v>
      </c>
      <c r="J232" s="152"/>
      <c r="K232" s="153">
        <v>1.4304000000000001E-2</v>
      </c>
      <c r="L232" s="69"/>
      <c r="M232" s="99" t="s">
        <v>37</v>
      </c>
      <c r="N232" s="131"/>
      <c r="O232" s="100" t="s">
        <v>37</v>
      </c>
    </row>
    <row r="233" spans="1:15" x14ac:dyDescent="0.25">
      <c r="A233" s="148" t="s">
        <v>235</v>
      </c>
      <c r="B233" s="149">
        <v>894</v>
      </c>
      <c r="C233" s="150"/>
      <c r="D233" s="133"/>
      <c r="E233" s="151">
        <v>1.9120000000000001E-3</v>
      </c>
      <c r="F233" s="152"/>
      <c r="G233" s="153">
        <v>1.341E-3</v>
      </c>
      <c r="H233" s="154"/>
      <c r="I233" s="151">
        <v>5.829E-3</v>
      </c>
      <c r="J233" s="152"/>
      <c r="K233" s="153">
        <v>4.6410000000000002E-3</v>
      </c>
      <c r="L233" s="69"/>
      <c r="M233" s="99" t="s">
        <v>37</v>
      </c>
      <c r="N233" s="131"/>
      <c r="O233" s="100" t="s">
        <v>37</v>
      </c>
    </row>
    <row r="234" spans="1:15" x14ac:dyDescent="0.25">
      <c r="A234" s="148" t="s">
        <v>236</v>
      </c>
      <c r="B234" s="149">
        <v>895</v>
      </c>
      <c r="C234" s="150"/>
      <c r="D234" s="133"/>
      <c r="E234" s="151">
        <v>3.0950000000000001E-3</v>
      </c>
      <c r="F234" s="152"/>
      <c r="G234" s="153">
        <v>2.1710000000000002E-3</v>
      </c>
      <c r="H234" s="154"/>
      <c r="I234" s="151">
        <v>6.6299999999999996E-4</v>
      </c>
      <c r="J234" s="152"/>
      <c r="K234" s="153">
        <v>5.2800000000000004E-4</v>
      </c>
      <c r="L234" s="69"/>
      <c r="M234" s="99" t="s">
        <v>37</v>
      </c>
      <c r="N234" s="131"/>
      <c r="O234" s="100" t="s">
        <v>37</v>
      </c>
    </row>
    <row r="235" spans="1:15" x14ac:dyDescent="0.25">
      <c r="A235" s="148" t="s">
        <v>237</v>
      </c>
      <c r="B235" s="149">
        <v>896</v>
      </c>
      <c r="C235" s="150"/>
      <c r="D235" s="133"/>
      <c r="E235" s="151">
        <v>7.6049999999999998E-3</v>
      </c>
      <c r="F235" s="152"/>
      <c r="G235" s="153">
        <v>5.3350000000000003E-3</v>
      </c>
      <c r="H235" s="154"/>
      <c r="I235" s="151">
        <v>7.6660000000000001E-3</v>
      </c>
      <c r="J235" s="152"/>
      <c r="K235" s="153">
        <v>6.1040000000000001E-3</v>
      </c>
      <c r="L235" s="69"/>
      <c r="M235" s="99" t="s">
        <v>37</v>
      </c>
      <c r="N235" s="131"/>
      <c r="O235" s="100" t="s">
        <v>37</v>
      </c>
    </row>
    <row r="236" spans="1:15" x14ac:dyDescent="0.25">
      <c r="A236" s="148" t="s">
        <v>445</v>
      </c>
      <c r="B236" s="149">
        <v>899</v>
      </c>
      <c r="C236" s="150"/>
      <c r="D236" s="133"/>
      <c r="E236" s="151">
        <v>2.4889999999999999E-3</v>
      </c>
      <c r="F236" s="152"/>
      <c r="G236" s="153">
        <v>1.7459999999999999E-3</v>
      </c>
      <c r="H236" s="154"/>
      <c r="I236" s="151">
        <v>5.0199999999999995E-4</v>
      </c>
      <c r="J236" s="152"/>
      <c r="K236" s="153">
        <v>4.0000000000000002E-4</v>
      </c>
      <c r="L236" s="69"/>
      <c r="M236" s="99" t="s">
        <v>37</v>
      </c>
      <c r="N236" s="131"/>
      <c r="O236" s="100" t="s">
        <v>37</v>
      </c>
    </row>
    <row r="237" spans="1:15" x14ac:dyDescent="0.25">
      <c r="A237" s="148" t="s">
        <v>238</v>
      </c>
      <c r="B237" s="149">
        <v>955</v>
      </c>
      <c r="C237" s="150"/>
      <c r="D237" s="133"/>
      <c r="E237" s="151">
        <v>2.4223999999999999E-2</v>
      </c>
      <c r="F237" s="152"/>
      <c r="G237" s="153">
        <v>1.6993000000000001E-2</v>
      </c>
      <c r="H237" s="154"/>
      <c r="I237" s="151">
        <v>7.6829999999999997E-3</v>
      </c>
      <c r="J237" s="152"/>
      <c r="K237" s="153">
        <v>6.117E-3</v>
      </c>
      <c r="L237" s="69"/>
      <c r="M237" s="99" t="s">
        <v>37</v>
      </c>
      <c r="N237" s="131"/>
      <c r="O237" s="100" t="s">
        <v>37</v>
      </c>
    </row>
    <row r="238" spans="1:15" x14ac:dyDescent="0.25">
      <c r="M238" s="311" t="s">
        <v>37</v>
      </c>
      <c r="O238" s="311" t="s">
        <v>37</v>
      </c>
    </row>
    <row r="239" spans="1:15" x14ac:dyDescent="0.25">
      <c r="M239" s="311" t="s">
        <v>37</v>
      </c>
      <c r="O239" s="311" t="s">
        <v>37</v>
      </c>
    </row>
    <row r="240" spans="1:15" x14ac:dyDescent="0.25">
      <c r="M240" s="311" t="s">
        <v>37</v>
      </c>
      <c r="O240" s="311" t="s">
        <v>37</v>
      </c>
    </row>
  </sheetData>
  <mergeCells count="15">
    <mergeCell ref="B4:O4"/>
    <mergeCell ref="G2:O2"/>
    <mergeCell ref="A11:C11"/>
    <mergeCell ref="E11:F11"/>
    <mergeCell ref="I11:J11"/>
    <mergeCell ref="M11:N11"/>
    <mergeCell ref="E6:G6"/>
    <mergeCell ref="I6:K6"/>
    <mergeCell ref="M6:O6"/>
    <mergeCell ref="E7:G7"/>
    <mergeCell ref="I7:K7"/>
    <mergeCell ref="M7:O7"/>
    <mergeCell ref="E8:G8"/>
    <mergeCell ref="I8:K8"/>
    <mergeCell ref="M8:O8"/>
  </mergeCells>
  <pageMargins left="0.70866141732283472" right="0.70866141732283472" top="0.78740157480314965" bottom="0.78740157480314965" header="0.31496062992125984" footer="0.31496062992125984"/>
  <pageSetup paperSize="9" scale="71" fitToHeight="0" orientation="portrait" r:id="rId1"/>
  <headerFooter>
    <oddFooter>&amp;RI.III-&amp;P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99"/>
  <sheetViews>
    <sheetView zoomScaleNormal="100" workbookViewId="0">
      <pane ySplit="9" topLeftCell="A10" activePane="bottomLeft" state="frozen"/>
      <selection pane="bottomLeft" activeCell="B5" sqref="B5"/>
    </sheetView>
  </sheetViews>
  <sheetFormatPr baseColWidth="10" defaultRowHeight="15" x14ac:dyDescent="0.25"/>
  <cols>
    <col min="1" max="1" width="5.85546875" style="159" customWidth="1"/>
    <col min="2" max="2" width="22.85546875" customWidth="1"/>
    <col min="3" max="3" width="6.42578125" style="80" customWidth="1"/>
    <col min="4" max="4" width="6.42578125" style="160" customWidth="1"/>
    <col min="5" max="5" width="1.85546875" customWidth="1"/>
    <col min="6" max="6" width="11.7109375" style="114" customWidth="1"/>
    <col min="7" max="7" width="1.85546875" style="114" customWidth="1"/>
    <col min="8" max="8" width="16" style="114" customWidth="1"/>
    <col min="9" max="9" width="17.28515625" style="161" hidden="1" customWidth="1"/>
    <col min="10" max="10" width="13.42578125" customWidth="1"/>
  </cols>
  <sheetData>
    <row r="1" spans="1:12" x14ac:dyDescent="0.25">
      <c r="L1" s="162">
        <v>511</v>
      </c>
    </row>
    <row r="2" spans="1:12" x14ac:dyDescent="0.25">
      <c r="H2" s="481" t="str">
        <f>Schlüssel!D2</f>
        <v>gültig ab/ valable dés le/ valevole dal 01.12.2018</v>
      </c>
      <c r="I2" s="481"/>
      <c r="J2" s="481"/>
      <c r="K2" s="481"/>
      <c r="L2" s="481"/>
    </row>
    <row r="3" spans="1:12" x14ac:dyDescent="0.25">
      <c r="A3" s="47" t="s">
        <v>8</v>
      </c>
      <c r="B3" s="138" t="s">
        <v>573</v>
      </c>
    </row>
    <row r="4" spans="1:12" x14ac:dyDescent="0.25">
      <c r="B4" s="116" t="s">
        <v>571</v>
      </c>
      <c r="C4" s="163"/>
      <c r="D4" s="164"/>
      <c r="E4" s="165"/>
      <c r="F4" s="166"/>
      <c r="G4" s="167"/>
      <c r="H4" s="166"/>
      <c r="I4" s="168"/>
      <c r="J4" s="168"/>
      <c r="K4" s="165"/>
      <c r="L4" s="165"/>
    </row>
    <row r="5" spans="1:12" x14ac:dyDescent="0.25">
      <c r="B5" s="116" t="s">
        <v>572</v>
      </c>
      <c r="C5" s="163"/>
      <c r="D5" s="164"/>
      <c r="E5" s="165"/>
      <c r="F5" s="476" t="s">
        <v>574</v>
      </c>
      <c r="G5" s="476"/>
      <c r="H5" s="476"/>
      <c r="I5" s="168"/>
      <c r="J5" s="168"/>
      <c r="K5" s="165"/>
      <c r="L5" s="165"/>
    </row>
    <row r="6" spans="1:12" ht="15.75" thickBot="1" x14ac:dyDescent="0.3">
      <c r="B6" s="58"/>
      <c r="C6" s="169"/>
      <c r="D6" s="170"/>
      <c r="E6" s="164"/>
      <c r="F6" s="166"/>
      <c r="G6" s="69"/>
      <c r="H6" s="69"/>
      <c r="I6" s="168"/>
      <c r="J6" s="165"/>
      <c r="K6" s="165"/>
      <c r="L6" s="165"/>
    </row>
    <row r="7" spans="1:12" ht="40.5" customHeight="1" thickBot="1" x14ac:dyDescent="0.3">
      <c r="A7" s="36"/>
      <c r="B7" s="461" t="s">
        <v>541</v>
      </c>
      <c r="C7" s="462"/>
      <c r="D7" s="463"/>
      <c r="E7" s="119"/>
      <c r="F7" s="478" t="s">
        <v>542</v>
      </c>
      <c r="G7" s="479"/>
      <c r="H7" s="74" t="s">
        <v>33</v>
      </c>
      <c r="I7" s="171"/>
      <c r="J7" s="36"/>
      <c r="K7" s="36"/>
      <c r="L7" s="36"/>
    </row>
    <row r="8" spans="1:12" x14ac:dyDescent="0.25">
      <c r="A8" s="172"/>
      <c r="B8" s="79" t="s">
        <v>2</v>
      </c>
      <c r="C8" s="80" t="s">
        <v>2</v>
      </c>
      <c r="D8" s="80"/>
      <c r="E8" s="81"/>
      <c r="G8" s="82"/>
      <c r="H8" s="85"/>
      <c r="I8" s="173"/>
    </row>
    <row r="9" spans="1:12" x14ac:dyDescent="0.25">
      <c r="A9"/>
      <c r="B9" s="349">
        <f>COUNT(C10:C386)</f>
        <v>97</v>
      </c>
      <c r="C9" s="81"/>
      <c r="D9" s="87"/>
      <c r="F9" s="89" t="s">
        <v>34</v>
      </c>
      <c r="H9" s="349">
        <f>COUNT(H10:H488)</f>
        <v>91</v>
      </c>
      <c r="I9" s="174"/>
      <c r="J9" s="50"/>
    </row>
    <row r="10" spans="1:12" x14ac:dyDescent="0.25">
      <c r="A10" s="175"/>
      <c r="B10" s="125" t="s">
        <v>47</v>
      </c>
      <c r="C10" s="93">
        <v>11</v>
      </c>
      <c r="D10" s="94"/>
      <c r="E10" s="57"/>
      <c r="F10" s="128">
        <v>100</v>
      </c>
      <c r="G10" s="71"/>
      <c r="H10" s="130">
        <v>88.844502999999975</v>
      </c>
      <c r="I10" s="176">
        <v>2230534.1832274892</v>
      </c>
      <c r="J10" s="177"/>
      <c r="K10" s="136"/>
      <c r="L10" s="136"/>
    </row>
    <row r="11" spans="1:12" x14ac:dyDescent="0.25">
      <c r="A11" s="175"/>
      <c r="B11" s="125" t="s">
        <v>48</v>
      </c>
      <c r="C11" s="93">
        <v>22</v>
      </c>
      <c r="D11" s="94"/>
      <c r="E11" s="57"/>
      <c r="F11" s="128">
        <v>0.150675</v>
      </c>
      <c r="G11" s="71"/>
      <c r="H11" s="130">
        <v>0.13386600000000001</v>
      </c>
      <c r="I11" s="176">
        <v>1273.2037281343171</v>
      </c>
      <c r="J11" s="177"/>
      <c r="K11" s="136"/>
      <c r="L11" s="136"/>
    </row>
    <row r="12" spans="1:12" x14ac:dyDescent="0.25">
      <c r="A12" s="175"/>
      <c r="B12" s="125" t="s">
        <v>49</v>
      </c>
      <c r="C12" s="93">
        <v>23</v>
      </c>
      <c r="D12" s="94">
        <v>818</v>
      </c>
      <c r="E12" s="57"/>
      <c r="F12" s="128"/>
      <c r="G12" s="71"/>
      <c r="H12" s="130" t="s">
        <v>37</v>
      </c>
      <c r="I12" s="176">
        <v>321.11891434312105</v>
      </c>
      <c r="J12" s="177"/>
      <c r="K12" s="136"/>
      <c r="L12" s="136"/>
    </row>
    <row r="13" spans="1:12" x14ac:dyDescent="0.25">
      <c r="A13" s="175"/>
      <c r="B13" s="125" t="s">
        <v>50</v>
      </c>
      <c r="C13" s="93">
        <v>24</v>
      </c>
      <c r="D13" s="94">
        <v>818</v>
      </c>
      <c r="E13" s="57"/>
      <c r="F13" s="128"/>
      <c r="G13" s="71"/>
      <c r="H13" s="130" t="s">
        <v>37</v>
      </c>
      <c r="I13" s="176">
        <v>12.000273905763892</v>
      </c>
      <c r="J13" s="177"/>
      <c r="K13" s="136"/>
      <c r="L13" s="136"/>
    </row>
    <row r="14" spans="1:12" x14ac:dyDescent="0.25">
      <c r="A14" s="175"/>
      <c r="B14" s="125" t="s">
        <v>51</v>
      </c>
      <c r="C14" s="93">
        <v>27</v>
      </c>
      <c r="D14" s="94">
        <v>818</v>
      </c>
      <c r="E14" s="57"/>
      <c r="F14" s="128"/>
      <c r="G14" s="71"/>
      <c r="H14" s="130" t="s">
        <v>37</v>
      </c>
      <c r="I14" s="176">
        <v>58.981025083430396</v>
      </c>
      <c r="J14" s="177"/>
      <c r="K14" s="136"/>
      <c r="L14" s="136"/>
    </row>
    <row r="15" spans="1:12" x14ac:dyDescent="0.25">
      <c r="A15" s="175"/>
      <c r="B15" s="125" t="s">
        <v>52</v>
      </c>
      <c r="C15" s="93">
        <v>29</v>
      </c>
      <c r="D15" s="94"/>
      <c r="E15" s="57"/>
      <c r="F15" s="128">
        <v>2.8185999999999999E-2</v>
      </c>
      <c r="G15" s="71"/>
      <c r="H15" s="130">
        <v>2.5041999999999998E-2</v>
      </c>
      <c r="I15" s="176">
        <v>459.26558198297789</v>
      </c>
      <c r="J15" s="177"/>
      <c r="K15" s="136"/>
      <c r="L15" s="136"/>
    </row>
    <row r="16" spans="1:12" x14ac:dyDescent="0.25">
      <c r="A16" s="175"/>
      <c r="B16" s="125" t="s">
        <v>437</v>
      </c>
      <c r="C16" s="93">
        <v>31</v>
      </c>
      <c r="D16" s="94"/>
      <c r="E16" s="57"/>
      <c r="F16" s="128">
        <v>4.5323000000000002E-2</v>
      </c>
      <c r="G16" s="71"/>
      <c r="H16" s="130">
        <v>4.0266999999999997E-2</v>
      </c>
      <c r="I16" s="176">
        <v>12.000273905763892</v>
      </c>
      <c r="J16" s="177"/>
      <c r="K16" s="136"/>
      <c r="L16" s="136"/>
    </row>
    <row r="17" spans="1:12" x14ac:dyDescent="0.25">
      <c r="A17" s="175"/>
      <c r="B17" s="125" t="s">
        <v>55</v>
      </c>
      <c r="C17" s="93">
        <v>34</v>
      </c>
      <c r="D17" s="94"/>
      <c r="E17" s="57"/>
      <c r="F17" s="128">
        <v>0.39083600000000002</v>
      </c>
      <c r="G17" s="71"/>
      <c r="H17" s="130">
        <v>0.34723599999999999</v>
      </c>
      <c r="I17" s="176"/>
      <c r="J17" s="177"/>
      <c r="K17" s="136"/>
      <c r="L17" s="136"/>
    </row>
    <row r="18" spans="1:12" x14ac:dyDescent="0.25">
      <c r="A18" s="175"/>
      <c r="B18" s="125" t="s">
        <v>56</v>
      </c>
      <c r="C18" s="93">
        <v>35</v>
      </c>
      <c r="D18" s="94"/>
      <c r="E18" s="57"/>
      <c r="F18" s="128">
        <v>7.2966000000000003E-2</v>
      </c>
      <c r="G18" s="71"/>
      <c r="H18" s="130">
        <v>6.4825999999999995E-2</v>
      </c>
      <c r="I18" s="176"/>
      <c r="J18" s="177"/>
      <c r="K18" s="136"/>
      <c r="L18" s="136"/>
    </row>
    <row r="19" spans="1:12" x14ac:dyDescent="0.25">
      <c r="A19" s="175"/>
      <c r="B19" s="125" t="s">
        <v>57</v>
      </c>
      <c r="C19" s="93">
        <v>36</v>
      </c>
      <c r="D19" s="94"/>
      <c r="E19" s="57"/>
      <c r="F19" s="128">
        <v>0.77423299999999995</v>
      </c>
      <c r="G19" s="71"/>
      <c r="H19" s="130">
        <v>0.687863</v>
      </c>
      <c r="I19" s="176"/>
      <c r="J19" s="177"/>
      <c r="K19" s="136"/>
      <c r="L19" s="136"/>
    </row>
    <row r="20" spans="1:12" x14ac:dyDescent="0.25">
      <c r="A20" s="175"/>
      <c r="B20" s="125" t="s">
        <v>59</v>
      </c>
      <c r="C20" s="93">
        <v>38</v>
      </c>
      <c r="D20" s="94"/>
      <c r="E20" s="57"/>
      <c r="F20" s="128">
        <v>4.5323000000000002E-2</v>
      </c>
      <c r="G20" s="71"/>
      <c r="H20" s="130">
        <v>4.0266999999999997E-2</v>
      </c>
      <c r="I20" s="176"/>
      <c r="J20" s="177"/>
      <c r="K20" s="136"/>
      <c r="L20" s="136"/>
    </row>
    <row r="21" spans="1:12" x14ac:dyDescent="0.25">
      <c r="A21" s="175"/>
      <c r="B21" s="125" t="s">
        <v>60</v>
      </c>
      <c r="C21" s="93">
        <v>39</v>
      </c>
      <c r="D21" s="94">
        <v>818</v>
      </c>
      <c r="E21" s="57"/>
      <c r="F21" s="128"/>
      <c r="G21" s="71"/>
      <c r="H21" s="130" t="s">
        <v>37</v>
      </c>
      <c r="I21" s="176"/>
      <c r="J21" s="177"/>
      <c r="K21" s="136"/>
      <c r="L21" s="136"/>
    </row>
    <row r="22" spans="1:12" x14ac:dyDescent="0.25">
      <c r="A22" s="175"/>
      <c r="B22" s="125" t="s">
        <v>61</v>
      </c>
      <c r="C22" s="93">
        <v>42</v>
      </c>
      <c r="D22" s="94"/>
      <c r="E22" s="57"/>
      <c r="F22" s="128">
        <v>2.4701000000000001E-2</v>
      </c>
      <c r="G22" s="71"/>
      <c r="H22" s="130">
        <v>2.1944999999999999E-2</v>
      </c>
      <c r="I22" s="176"/>
      <c r="J22" s="177"/>
      <c r="K22" s="136"/>
      <c r="L22" s="136"/>
    </row>
    <row r="23" spans="1:12" x14ac:dyDescent="0.25">
      <c r="A23" s="175"/>
      <c r="B23" s="125" t="s">
        <v>62</v>
      </c>
      <c r="C23" s="93">
        <v>43</v>
      </c>
      <c r="D23" s="94"/>
      <c r="E23" s="57"/>
      <c r="F23" s="128">
        <v>8.3493999999999999E-2</v>
      </c>
      <c r="G23" s="71"/>
      <c r="H23" s="130">
        <v>7.4179999999999996E-2</v>
      </c>
      <c r="I23" s="176"/>
      <c r="J23" s="177"/>
      <c r="K23" s="136"/>
      <c r="L23" s="136"/>
    </row>
    <row r="24" spans="1:12" x14ac:dyDescent="0.25">
      <c r="A24" s="175"/>
      <c r="B24" s="125" t="s">
        <v>63</v>
      </c>
      <c r="C24" s="93">
        <v>44</v>
      </c>
      <c r="D24" s="94"/>
      <c r="E24" s="57"/>
      <c r="F24" s="128">
        <v>8.5900000000000004E-3</v>
      </c>
      <c r="G24" s="71"/>
      <c r="H24" s="130">
        <v>7.6319999999999999E-3</v>
      </c>
      <c r="I24" s="176"/>
      <c r="J24" s="177"/>
      <c r="K24" s="136"/>
      <c r="L24" s="136"/>
    </row>
    <row r="25" spans="1:12" x14ac:dyDescent="0.25">
      <c r="A25" s="175"/>
      <c r="B25" s="125" t="s">
        <v>64</v>
      </c>
      <c r="C25" s="93">
        <v>45</v>
      </c>
      <c r="D25" s="94"/>
      <c r="E25" s="57"/>
      <c r="F25" s="128">
        <v>0.23882100000000001</v>
      </c>
      <c r="G25" s="71"/>
      <c r="H25" s="130">
        <v>0.21217900000000001</v>
      </c>
      <c r="I25" s="176"/>
      <c r="J25" s="177"/>
      <c r="K25" s="136"/>
      <c r="L25" s="136"/>
    </row>
    <row r="26" spans="1:12" x14ac:dyDescent="0.25">
      <c r="A26" s="175"/>
      <c r="B26" s="125" t="s">
        <v>66</v>
      </c>
      <c r="C26" s="93">
        <v>47</v>
      </c>
      <c r="D26" s="94"/>
      <c r="E26" s="57"/>
      <c r="F26" s="128">
        <v>6.4729999999999996E-3</v>
      </c>
      <c r="G26" s="71"/>
      <c r="H26" s="130">
        <v>5.751E-3</v>
      </c>
      <c r="I26" s="176"/>
      <c r="J26" s="177"/>
      <c r="K26" s="136"/>
      <c r="L26" s="136"/>
    </row>
    <row r="27" spans="1:12" x14ac:dyDescent="0.25">
      <c r="A27" s="175"/>
      <c r="B27" s="125" t="s">
        <v>67</v>
      </c>
      <c r="C27" s="93">
        <v>48</v>
      </c>
      <c r="D27" s="94"/>
      <c r="E27" s="170"/>
      <c r="F27" s="128">
        <v>0.16250500000000001</v>
      </c>
      <c r="G27" s="71"/>
      <c r="H27" s="130">
        <v>0.14437700000000001</v>
      </c>
      <c r="I27" s="176"/>
      <c r="J27" s="177"/>
      <c r="K27" s="136"/>
      <c r="L27" s="136"/>
    </row>
    <row r="28" spans="1:12" x14ac:dyDescent="0.25">
      <c r="A28" s="175"/>
      <c r="B28" s="125" t="s">
        <v>68</v>
      </c>
      <c r="C28" s="93">
        <v>49</v>
      </c>
      <c r="D28" s="94"/>
      <c r="E28" s="132"/>
      <c r="F28" s="128">
        <v>0.15501400000000001</v>
      </c>
      <c r="G28" s="71"/>
      <c r="H28" s="130">
        <v>0.13772100000000001</v>
      </c>
      <c r="I28" s="176"/>
      <c r="J28" s="177"/>
      <c r="K28" s="136"/>
      <c r="L28" s="136"/>
    </row>
    <row r="29" spans="1:12" x14ac:dyDescent="0.25">
      <c r="A29" s="175"/>
      <c r="B29" s="125" t="s">
        <v>69</v>
      </c>
      <c r="C29" s="93">
        <v>51</v>
      </c>
      <c r="D29" s="94"/>
      <c r="E29" s="57"/>
      <c r="F29" s="128">
        <v>4.7029000000000001E-2</v>
      </c>
      <c r="G29" s="71"/>
      <c r="H29" s="130">
        <v>4.1783000000000001E-2</v>
      </c>
      <c r="I29" s="176"/>
      <c r="J29" s="177"/>
      <c r="K29" s="136"/>
      <c r="L29" s="136"/>
    </row>
    <row r="30" spans="1:12" x14ac:dyDescent="0.25">
      <c r="A30" s="175"/>
      <c r="B30" s="125" t="s">
        <v>70</v>
      </c>
      <c r="C30" s="93">
        <v>52</v>
      </c>
      <c r="D30" s="94"/>
      <c r="E30" s="57"/>
      <c r="F30" s="128">
        <v>0.229903</v>
      </c>
      <c r="G30" s="71"/>
      <c r="H30" s="130">
        <v>0.20425599999999999</v>
      </c>
      <c r="I30" s="176"/>
      <c r="J30" s="177"/>
      <c r="K30" s="136"/>
      <c r="L30" s="136"/>
    </row>
    <row r="31" spans="1:12" x14ac:dyDescent="0.25">
      <c r="A31" s="175"/>
      <c r="B31" s="125" t="s">
        <v>71</v>
      </c>
      <c r="C31" s="93">
        <v>53</v>
      </c>
      <c r="D31" s="94"/>
      <c r="E31" s="165"/>
      <c r="F31" s="128">
        <v>0.24380199999999999</v>
      </c>
      <c r="G31" s="71"/>
      <c r="H31" s="130">
        <v>0.21660499999999999</v>
      </c>
      <c r="I31" s="176"/>
      <c r="J31" s="177"/>
      <c r="K31" s="136"/>
      <c r="L31" s="136"/>
    </row>
    <row r="32" spans="1:12" x14ac:dyDescent="0.25">
      <c r="A32" s="175"/>
      <c r="B32" s="125" t="s">
        <v>73</v>
      </c>
      <c r="C32" s="93">
        <v>56</v>
      </c>
      <c r="D32" s="94"/>
      <c r="E32" s="57"/>
      <c r="F32" s="128">
        <v>1.7765E-2</v>
      </c>
      <c r="G32" s="71"/>
      <c r="H32" s="130">
        <v>1.5782999999999998E-2</v>
      </c>
      <c r="I32" s="178"/>
      <c r="J32" s="177"/>
      <c r="K32" s="136"/>
      <c r="L32" s="136"/>
    </row>
    <row r="33" spans="1:12" x14ac:dyDescent="0.25">
      <c r="A33" s="175"/>
      <c r="B33" s="125" t="s">
        <v>74</v>
      </c>
      <c r="C33" s="93">
        <v>61</v>
      </c>
      <c r="D33" s="94"/>
      <c r="E33" s="57"/>
      <c r="F33" s="128">
        <v>3.7529999999999998E-3</v>
      </c>
      <c r="G33" s="71"/>
      <c r="H33" s="130">
        <v>3.3340000000000002E-3</v>
      </c>
      <c r="I33" s="176">
        <v>3545.414952237315</v>
      </c>
      <c r="J33" s="177"/>
      <c r="K33" s="136"/>
      <c r="L33" s="136"/>
    </row>
    <row r="34" spans="1:12" x14ac:dyDescent="0.25">
      <c r="A34" s="175"/>
      <c r="B34" s="125" t="s">
        <v>75</v>
      </c>
      <c r="C34" s="93">
        <v>62</v>
      </c>
      <c r="D34" s="94"/>
      <c r="E34" s="165"/>
      <c r="F34" s="128">
        <v>0.42401</v>
      </c>
      <c r="G34" s="71"/>
      <c r="H34" s="130">
        <v>0.37670999999999999</v>
      </c>
      <c r="I34" s="176">
        <v>3114.4602622943844</v>
      </c>
      <c r="J34" s="177"/>
      <c r="K34" s="136"/>
      <c r="L34" s="136"/>
    </row>
    <row r="35" spans="1:12" x14ac:dyDescent="0.25">
      <c r="A35" s="175"/>
      <c r="B35" s="125" t="s">
        <v>76</v>
      </c>
      <c r="C35" s="93">
        <v>64</v>
      </c>
      <c r="D35" s="94"/>
      <c r="E35" s="57"/>
      <c r="F35" s="128">
        <v>0.18268599999999999</v>
      </c>
      <c r="G35" s="71"/>
      <c r="H35" s="130">
        <v>0.16230600000000001</v>
      </c>
      <c r="I35" s="176">
        <v>23.592410033372161</v>
      </c>
      <c r="J35" s="177"/>
      <c r="K35" s="136"/>
      <c r="L35" s="136"/>
    </row>
    <row r="36" spans="1:12" x14ac:dyDescent="0.25">
      <c r="A36" s="175"/>
      <c r="B36" s="125" t="s">
        <v>77</v>
      </c>
      <c r="C36" s="93">
        <v>65</v>
      </c>
      <c r="D36" s="94"/>
      <c r="E36" s="57"/>
      <c r="F36" s="128">
        <v>0.54949199999999998</v>
      </c>
      <c r="G36" s="71"/>
      <c r="H36" s="130">
        <v>0.48819299999999999</v>
      </c>
      <c r="I36" s="176">
        <v>52.427577851938132</v>
      </c>
      <c r="J36" s="177"/>
      <c r="K36" s="136"/>
      <c r="L36" s="136"/>
    </row>
    <row r="37" spans="1:12" x14ac:dyDescent="0.25">
      <c r="A37" s="175"/>
      <c r="B37" s="125" t="s">
        <v>78</v>
      </c>
      <c r="C37" s="93">
        <v>66</v>
      </c>
      <c r="D37" s="94"/>
      <c r="E37" s="57"/>
      <c r="F37" s="128">
        <v>9.8250000000000004E-3</v>
      </c>
      <c r="G37" s="71"/>
      <c r="H37" s="130">
        <v>8.7290000000000006E-3</v>
      </c>
      <c r="I37" s="176">
        <v>12.000273905763892</v>
      </c>
      <c r="J37" s="177"/>
      <c r="K37" s="136"/>
      <c r="L37" s="136"/>
    </row>
    <row r="38" spans="1:12" x14ac:dyDescent="0.25">
      <c r="A38" s="175"/>
      <c r="B38" s="125" t="s">
        <v>79</v>
      </c>
      <c r="C38" s="93">
        <v>67</v>
      </c>
      <c r="D38" s="94"/>
      <c r="E38" s="57"/>
      <c r="F38" s="128">
        <v>7.7019999999999996E-3</v>
      </c>
      <c r="G38" s="71"/>
      <c r="H38" s="130">
        <v>6.8430000000000001E-3</v>
      </c>
      <c r="I38" s="176">
        <v>47.184820066744322</v>
      </c>
      <c r="J38" s="177"/>
      <c r="K38" s="136"/>
      <c r="L38" s="136"/>
    </row>
    <row r="39" spans="1:12" x14ac:dyDescent="0.25">
      <c r="A39" s="175"/>
      <c r="B39" s="125" t="s">
        <v>80</v>
      </c>
      <c r="C39" s="93">
        <v>69</v>
      </c>
      <c r="D39" s="94"/>
      <c r="E39" s="57"/>
      <c r="F39" s="128">
        <v>2.8319E-2</v>
      </c>
      <c r="G39" s="71"/>
      <c r="H39" s="130">
        <v>2.5159999999999998E-2</v>
      </c>
      <c r="I39" s="176">
        <v>0</v>
      </c>
      <c r="J39" s="177"/>
      <c r="K39" s="136"/>
      <c r="L39" s="136"/>
    </row>
    <row r="40" spans="1:12" x14ac:dyDescent="0.25">
      <c r="A40" s="175"/>
      <c r="B40" s="125" t="s">
        <v>81</v>
      </c>
      <c r="C40" s="93">
        <v>71</v>
      </c>
      <c r="D40" s="94"/>
      <c r="E40" s="57"/>
      <c r="F40" s="128">
        <v>1.036E-3</v>
      </c>
      <c r="G40" s="71"/>
      <c r="H40" s="130">
        <v>9.2000000000000003E-4</v>
      </c>
      <c r="I40" s="176">
        <v>66.058748093442034</v>
      </c>
      <c r="J40" s="177"/>
      <c r="K40" s="136"/>
      <c r="L40" s="136"/>
    </row>
    <row r="41" spans="1:12" x14ac:dyDescent="0.25">
      <c r="A41" s="175"/>
      <c r="B41" s="125" t="s">
        <v>82</v>
      </c>
      <c r="C41" s="93">
        <v>72</v>
      </c>
      <c r="D41" s="94"/>
      <c r="E41" s="57"/>
      <c r="F41" s="128">
        <v>2.3335729999999999</v>
      </c>
      <c r="G41" s="71"/>
      <c r="H41" s="130">
        <v>2.073251</v>
      </c>
      <c r="I41" s="176">
        <v>12.000273905763892</v>
      </c>
      <c r="J41" s="177"/>
      <c r="K41" s="136"/>
      <c r="L41" s="136"/>
    </row>
    <row r="42" spans="1:12" x14ac:dyDescent="0.25">
      <c r="A42" s="175"/>
      <c r="B42" s="125" t="s">
        <v>83</v>
      </c>
      <c r="C42" s="93">
        <v>73</v>
      </c>
      <c r="D42" s="94"/>
      <c r="E42" s="57"/>
      <c r="F42" s="128">
        <v>1.5604E-2</v>
      </c>
      <c r="G42" s="71"/>
      <c r="H42" s="130">
        <v>1.3863E-2</v>
      </c>
      <c r="I42" s="176">
        <v>17.301100691139581</v>
      </c>
      <c r="J42" s="177"/>
      <c r="K42" s="136"/>
      <c r="L42" s="136"/>
    </row>
    <row r="43" spans="1:12" x14ac:dyDescent="0.25">
      <c r="A43" s="175"/>
      <c r="B43" s="125" t="s">
        <v>84</v>
      </c>
      <c r="C43" s="93">
        <v>74</v>
      </c>
      <c r="D43" s="94" t="s">
        <v>2</v>
      </c>
      <c r="E43" s="57" t="s">
        <v>2</v>
      </c>
      <c r="F43" s="128">
        <v>5.4684999999999997E-2</v>
      </c>
      <c r="G43" s="71"/>
      <c r="H43" s="130">
        <v>4.8585000000000003E-2</v>
      </c>
      <c r="I43" s="176">
        <v>212.06955241108972</v>
      </c>
      <c r="J43" s="177"/>
      <c r="K43" s="136"/>
      <c r="L43" s="136"/>
    </row>
    <row r="44" spans="1:12" x14ac:dyDescent="0.25">
      <c r="A44" s="175"/>
      <c r="B44" s="125" t="s">
        <v>85</v>
      </c>
      <c r="C44" s="93">
        <v>76</v>
      </c>
      <c r="D44" s="94"/>
      <c r="E44" s="57"/>
      <c r="F44" s="128">
        <v>0.22106400000000001</v>
      </c>
      <c r="G44" s="71"/>
      <c r="H44" s="130">
        <v>0.19640299999999999</v>
      </c>
      <c r="I44" s="176">
        <v>58581.526940198622</v>
      </c>
      <c r="J44" s="177"/>
      <c r="K44" s="136"/>
      <c r="L44" s="136"/>
    </row>
    <row r="45" spans="1:12" x14ac:dyDescent="0.25">
      <c r="A45" s="175"/>
      <c r="B45" s="125" t="s">
        <v>87</v>
      </c>
      <c r="C45" s="93">
        <v>81</v>
      </c>
      <c r="D45" s="94" t="s">
        <v>2</v>
      </c>
      <c r="E45" s="57" t="s">
        <v>2</v>
      </c>
      <c r="F45" s="128">
        <v>7.5659999999999998E-3</v>
      </c>
      <c r="G45" s="71"/>
      <c r="H45" s="130">
        <v>6.7219999999999997E-3</v>
      </c>
      <c r="I45" s="176">
        <v>69.728678543077706</v>
      </c>
      <c r="J45" s="177"/>
      <c r="K45" s="136"/>
      <c r="L45" s="136"/>
    </row>
    <row r="46" spans="1:12" x14ac:dyDescent="0.25">
      <c r="A46" s="175"/>
      <c r="B46" s="125" t="s">
        <v>88</v>
      </c>
      <c r="C46" s="93">
        <v>82</v>
      </c>
      <c r="D46" s="94"/>
      <c r="E46" s="179"/>
      <c r="F46" s="128">
        <v>0.35430299999999998</v>
      </c>
      <c r="G46" s="71"/>
      <c r="H46" s="130">
        <v>0.31477899999999998</v>
      </c>
      <c r="I46" s="176">
        <v>19.398203805217108</v>
      </c>
      <c r="J46" s="177"/>
      <c r="K46" s="136"/>
      <c r="L46" s="136"/>
    </row>
    <row r="47" spans="1:12" x14ac:dyDescent="0.25">
      <c r="A47" s="175"/>
      <c r="B47" s="125" t="s">
        <v>89</v>
      </c>
      <c r="C47" s="93">
        <v>86</v>
      </c>
      <c r="D47" s="94"/>
      <c r="E47" s="57"/>
      <c r="F47" s="128">
        <v>0.69835899999999995</v>
      </c>
      <c r="G47" s="71"/>
      <c r="H47" s="130">
        <v>0.62045399999999995</v>
      </c>
      <c r="I47" s="176">
        <v>71.039367989376174</v>
      </c>
      <c r="J47" s="177"/>
      <c r="K47" s="136"/>
      <c r="L47" s="136"/>
    </row>
    <row r="48" spans="1:12" x14ac:dyDescent="0.25">
      <c r="A48" s="175"/>
      <c r="B48" s="125" t="s">
        <v>91</v>
      </c>
      <c r="C48" s="93">
        <v>89</v>
      </c>
      <c r="D48" s="94"/>
      <c r="E48" s="57"/>
      <c r="F48" s="128">
        <v>5.5898000000000003E-2</v>
      </c>
      <c r="G48" s="71"/>
      <c r="H48" s="130">
        <v>4.9661999999999998E-2</v>
      </c>
      <c r="I48" s="176">
        <v>314.56546711162872</v>
      </c>
      <c r="J48" s="177"/>
      <c r="K48" s="136"/>
      <c r="L48" s="136"/>
    </row>
    <row r="49" spans="1:12" x14ac:dyDescent="0.25">
      <c r="A49" s="175"/>
      <c r="B49" s="125" t="s">
        <v>92</v>
      </c>
      <c r="C49" s="93">
        <v>92</v>
      </c>
      <c r="D49" s="94"/>
      <c r="E49" s="57"/>
      <c r="F49" s="128">
        <v>0.130771</v>
      </c>
      <c r="G49" s="71"/>
      <c r="H49" s="130">
        <v>0.11618299999999999</v>
      </c>
      <c r="I49" s="176">
        <v>216.00162074998514</v>
      </c>
      <c r="J49" s="177"/>
      <c r="K49" s="136"/>
      <c r="L49" s="136"/>
    </row>
    <row r="50" spans="1:12" x14ac:dyDescent="0.25">
      <c r="A50" s="175"/>
      <c r="B50" s="125" t="s">
        <v>93</v>
      </c>
      <c r="C50" s="93">
        <v>93</v>
      </c>
      <c r="D50" s="94"/>
      <c r="E50" s="57"/>
      <c r="F50" s="128">
        <v>0.23602500000000001</v>
      </c>
      <c r="G50" s="71"/>
      <c r="H50" s="130">
        <v>0.20969499999999999</v>
      </c>
      <c r="I50" s="176">
        <v>154.13707888469807</v>
      </c>
      <c r="J50" s="177"/>
      <c r="K50" s="136"/>
      <c r="L50" s="136"/>
    </row>
    <row r="51" spans="1:12" x14ac:dyDescent="0.25">
      <c r="A51" s="175"/>
      <c r="B51" s="125" t="s">
        <v>438</v>
      </c>
      <c r="C51" s="93">
        <v>96</v>
      </c>
      <c r="D51" s="94"/>
      <c r="E51" s="57"/>
      <c r="F51" s="128">
        <v>0.16794100000000001</v>
      </c>
      <c r="G51" s="71"/>
      <c r="H51" s="130">
        <v>0.14920600000000001</v>
      </c>
      <c r="I51" s="176">
        <v>12.000273905763892</v>
      </c>
      <c r="J51" s="177"/>
      <c r="K51" s="136"/>
      <c r="L51" s="136"/>
    </row>
    <row r="52" spans="1:12" x14ac:dyDescent="0.25">
      <c r="A52" s="175"/>
      <c r="B52" s="125" t="s">
        <v>95</v>
      </c>
      <c r="C52" s="93">
        <v>97</v>
      </c>
      <c r="D52" s="94"/>
      <c r="E52" s="165"/>
      <c r="F52" s="128">
        <v>3.9619000000000001E-2</v>
      </c>
      <c r="G52" s="71"/>
      <c r="H52" s="130">
        <v>3.5199000000000001E-2</v>
      </c>
      <c r="I52" s="176">
        <v>14.417583909282982</v>
      </c>
      <c r="J52" s="177"/>
      <c r="K52" s="136"/>
      <c r="L52" s="136"/>
    </row>
    <row r="53" spans="1:12" x14ac:dyDescent="0.25">
      <c r="A53" s="175"/>
      <c r="B53" s="125" t="s">
        <v>96</v>
      </c>
      <c r="C53" s="93">
        <v>105</v>
      </c>
      <c r="D53" s="94"/>
      <c r="E53" s="57"/>
      <c r="F53" s="128">
        <v>3.9560000000000003E-3</v>
      </c>
      <c r="G53" s="71"/>
      <c r="H53" s="130">
        <v>3.5149999999999999E-3</v>
      </c>
      <c r="I53" s="176">
        <v>282.3225067326868</v>
      </c>
      <c r="J53" s="177"/>
      <c r="K53" s="136"/>
      <c r="L53" s="136"/>
    </row>
    <row r="54" spans="1:12" x14ac:dyDescent="0.25">
      <c r="A54" s="175"/>
      <c r="B54" s="125" t="s">
        <v>239</v>
      </c>
      <c r="C54" s="93">
        <v>125</v>
      </c>
      <c r="D54" s="94"/>
      <c r="E54" s="57"/>
      <c r="F54" s="128">
        <v>1.088E-3</v>
      </c>
      <c r="G54" s="71"/>
      <c r="H54" s="130">
        <v>9.6699999999999998E-4</v>
      </c>
      <c r="I54" s="176">
        <v>2873.4244731200993</v>
      </c>
      <c r="J54" s="177"/>
      <c r="K54" s="136"/>
      <c r="L54" s="136"/>
    </row>
    <row r="55" spans="1:12" x14ac:dyDescent="0.25">
      <c r="A55" s="175"/>
      <c r="B55" s="125" t="s">
        <v>100</v>
      </c>
      <c r="C55" s="93">
        <v>128</v>
      </c>
      <c r="D55" s="94"/>
      <c r="E55" s="57"/>
      <c r="F55" s="128">
        <v>1.0280000000000001E-3</v>
      </c>
      <c r="G55" s="71"/>
      <c r="H55" s="130">
        <v>9.1299999999999997E-4</v>
      </c>
      <c r="I55" s="176">
        <v>14.417583909282982</v>
      </c>
      <c r="J55" s="177"/>
      <c r="K55" s="136"/>
      <c r="L55" s="136"/>
    </row>
    <row r="56" spans="1:12" x14ac:dyDescent="0.25">
      <c r="A56" s="175"/>
      <c r="B56" s="125" t="s">
        <v>101</v>
      </c>
      <c r="C56" s="93">
        <v>131</v>
      </c>
      <c r="D56" s="94"/>
      <c r="E56" s="57"/>
      <c r="F56" s="128">
        <v>5.0359999999999997E-3</v>
      </c>
      <c r="G56" s="71"/>
      <c r="H56" s="130">
        <v>4.4739999999999997E-3</v>
      </c>
      <c r="I56" s="176">
        <v>546.81963699571463</v>
      </c>
      <c r="J56" s="177"/>
      <c r="K56" s="136"/>
      <c r="L56" s="136"/>
    </row>
    <row r="57" spans="1:12" x14ac:dyDescent="0.25">
      <c r="A57" s="175"/>
      <c r="B57" s="125" t="s">
        <v>398</v>
      </c>
      <c r="C57" s="93">
        <v>132</v>
      </c>
      <c r="D57" s="94"/>
      <c r="E57" s="57"/>
      <c r="F57" s="128">
        <v>2.0279999999999999E-3</v>
      </c>
      <c r="G57" s="71"/>
      <c r="H57" s="130">
        <v>1.802E-3</v>
      </c>
      <c r="I57" s="176">
        <v>19.204899317588684</v>
      </c>
      <c r="J57" s="177"/>
      <c r="K57" s="136"/>
      <c r="L57" s="136"/>
    </row>
    <row r="58" spans="1:12" x14ac:dyDescent="0.25">
      <c r="A58" s="175"/>
      <c r="B58" s="125" t="s">
        <v>353</v>
      </c>
      <c r="C58" s="93">
        <v>138</v>
      </c>
      <c r="D58" s="94"/>
      <c r="E58" s="57"/>
      <c r="F58" s="128">
        <v>7.4040999999999996E-2</v>
      </c>
      <c r="G58" s="71"/>
      <c r="H58" s="130">
        <v>6.5781000000000006E-2</v>
      </c>
      <c r="I58" s="176">
        <v>79.820987279575789</v>
      </c>
      <c r="J58" s="177"/>
      <c r="K58" s="136"/>
      <c r="L58" s="136"/>
    </row>
    <row r="59" spans="1:12" x14ac:dyDescent="0.25">
      <c r="A59" s="175"/>
      <c r="B59" s="125" t="s">
        <v>103</v>
      </c>
      <c r="C59" s="93">
        <v>139</v>
      </c>
      <c r="D59" s="94"/>
      <c r="E59" s="57"/>
      <c r="F59" s="128">
        <v>1.0311000000000001E-2</v>
      </c>
      <c r="G59" s="71"/>
      <c r="H59" s="130">
        <v>9.1610000000000007E-3</v>
      </c>
      <c r="I59" s="176">
        <v>14.155446020023296</v>
      </c>
      <c r="J59" s="177"/>
      <c r="K59" s="136"/>
      <c r="L59" s="136"/>
    </row>
    <row r="60" spans="1:12" x14ac:dyDescent="0.25">
      <c r="A60" s="175"/>
      <c r="B60" s="125" t="s">
        <v>104</v>
      </c>
      <c r="C60" s="93">
        <v>142</v>
      </c>
      <c r="D60" s="94"/>
      <c r="E60" s="57"/>
      <c r="F60" s="128">
        <v>0.10696</v>
      </c>
      <c r="G60" s="71"/>
      <c r="H60" s="130">
        <v>9.5028000000000001E-2</v>
      </c>
      <c r="I60" s="176">
        <v>126.87473840169028</v>
      </c>
      <c r="J60" s="177"/>
      <c r="K60" s="136"/>
      <c r="L60" s="136"/>
    </row>
    <row r="61" spans="1:12" x14ac:dyDescent="0.25">
      <c r="A61" s="175"/>
      <c r="B61" s="125" t="s">
        <v>105</v>
      </c>
      <c r="C61" s="93">
        <v>143</v>
      </c>
      <c r="D61" s="94"/>
      <c r="E61" s="57"/>
      <c r="F61" s="128">
        <v>8.9999999999999998E-4</v>
      </c>
      <c r="G61" s="71"/>
      <c r="H61" s="130">
        <v>8.0000000000000004E-4</v>
      </c>
      <c r="I61" s="176">
        <v>69.990816432337397</v>
      </c>
      <c r="J61" s="177"/>
      <c r="K61" s="136"/>
      <c r="L61" s="136"/>
    </row>
    <row r="62" spans="1:12" x14ac:dyDescent="0.25">
      <c r="A62" s="175"/>
      <c r="B62" s="125" t="s">
        <v>109</v>
      </c>
      <c r="C62" s="93">
        <v>155</v>
      </c>
      <c r="D62" s="94"/>
      <c r="E62" s="57"/>
      <c r="F62" s="128">
        <v>7.1060000000000003E-3</v>
      </c>
      <c r="G62" s="71"/>
      <c r="H62" s="130">
        <v>6.313E-3</v>
      </c>
      <c r="I62" s="176">
        <v>162.78762923026787</v>
      </c>
      <c r="J62" s="177"/>
      <c r="K62" s="136"/>
      <c r="L62" s="136"/>
    </row>
    <row r="63" spans="1:12" x14ac:dyDescent="0.25">
      <c r="A63" s="175"/>
      <c r="B63" s="125" t="s">
        <v>118</v>
      </c>
      <c r="C63" s="93">
        <v>182</v>
      </c>
      <c r="D63" s="94"/>
      <c r="E63" s="57"/>
      <c r="F63" s="128">
        <v>1.6639999999999999E-3</v>
      </c>
      <c r="G63" s="71"/>
      <c r="H63" s="130">
        <v>1.4779999999999999E-3</v>
      </c>
      <c r="I63" s="176">
        <v>1122.7365796992549</v>
      </c>
      <c r="J63" s="177"/>
      <c r="K63" s="136"/>
      <c r="L63" s="136"/>
    </row>
    <row r="64" spans="1:12" x14ac:dyDescent="0.25">
      <c r="A64" s="175"/>
      <c r="B64" s="125" t="s">
        <v>121</v>
      </c>
      <c r="C64" s="93">
        <v>185</v>
      </c>
      <c r="D64" s="94"/>
      <c r="E64" s="57"/>
      <c r="F64" s="128">
        <v>8.4390000000000003E-3</v>
      </c>
      <c r="G64" s="71"/>
      <c r="H64" s="130">
        <v>7.4980000000000003E-3</v>
      </c>
      <c r="I64" s="176">
        <v>14.417583909282982</v>
      </c>
      <c r="J64" s="177"/>
      <c r="K64" s="136"/>
      <c r="L64" s="136"/>
    </row>
    <row r="65" spans="1:12" x14ac:dyDescent="0.25">
      <c r="A65" s="175"/>
      <c r="B65" s="125" t="s">
        <v>126</v>
      </c>
      <c r="C65" s="93">
        <v>193</v>
      </c>
      <c r="D65" s="94"/>
      <c r="E65" s="57"/>
      <c r="F65" s="128">
        <v>1.6850000000000001E-3</v>
      </c>
      <c r="G65" s="71"/>
      <c r="H65" s="130">
        <v>1.4970000000000001E-3</v>
      </c>
      <c r="I65" s="176">
        <v>18.873928026697726</v>
      </c>
      <c r="J65" s="177"/>
      <c r="K65" s="136"/>
      <c r="L65" s="136"/>
    </row>
    <row r="66" spans="1:12" x14ac:dyDescent="0.25">
      <c r="A66" s="175"/>
      <c r="B66" s="125" t="s">
        <v>149</v>
      </c>
      <c r="C66" s="93">
        <v>344</v>
      </c>
      <c r="D66" s="94"/>
      <c r="E66" s="57"/>
      <c r="F66" s="128">
        <v>2.9380000000000001E-3</v>
      </c>
      <c r="G66" s="71"/>
      <c r="H66" s="130">
        <v>2.6099999999999999E-3</v>
      </c>
      <c r="I66" s="176">
        <v>174.32169635769424</v>
      </c>
      <c r="J66" s="177"/>
      <c r="K66" s="136"/>
      <c r="L66" s="136"/>
    </row>
    <row r="67" spans="1:12" x14ac:dyDescent="0.25">
      <c r="A67" s="175"/>
      <c r="B67" s="125" t="s">
        <v>151</v>
      </c>
      <c r="C67" s="93">
        <v>353</v>
      </c>
      <c r="D67" s="94"/>
      <c r="E67" s="57"/>
      <c r="F67" s="128">
        <v>1.5813000000000001E-2</v>
      </c>
      <c r="G67" s="71"/>
      <c r="H67" s="130">
        <v>1.4049000000000001E-2</v>
      </c>
      <c r="I67" s="176"/>
      <c r="J67" s="177"/>
      <c r="K67" s="136"/>
      <c r="L67" s="136"/>
    </row>
    <row r="68" spans="1:12" x14ac:dyDescent="0.25">
      <c r="A68" s="175"/>
      <c r="B68" s="125" t="s">
        <v>152</v>
      </c>
      <c r="C68" s="93">
        <v>354</v>
      </c>
      <c r="D68" s="94"/>
      <c r="E68" s="57"/>
      <c r="F68" s="128">
        <v>2.797E-3</v>
      </c>
      <c r="G68" s="71"/>
      <c r="H68" s="130">
        <v>2.4849999999999998E-3</v>
      </c>
      <c r="I68" s="176">
        <v>16.252549134100818</v>
      </c>
      <c r="J68" s="177"/>
      <c r="K68" s="136"/>
      <c r="L68" s="136"/>
    </row>
    <row r="69" spans="1:12" x14ac:dyDescent="0.25">
      <c r="A69" s="175"/>
      <c r="B69" s="125" t="s">
        <v>154</v>
      </c>
      <c r="C69" s="93">
        <v>422</v>
      </c>
      <c r="D69" s="94"/>
      <c r="E69" s="57"/>
      <c r="F69" s="128">
        <v>6.8070000000000006E-2</v>
      </c>
      <c r="G69" s="71"/>
      <c r="H69" s="130">
        <v>6.0476000000000002E-2</v>
      </c>
      <c r="I69" s="176">
        <v>292.54588441381475</v>
      </c>
      <c r="J69" s="177"/>
      <c r="K69" s="136"/>
      <c r="L69" s="136"/>
    </row>
    <row r="70" spans="1:12" x14ac:dyDescent="0.25">
      <c r="A70" s="175"/>
      <c r="B70" s="125" t="s">
        <v>155</v>
      </c>
      <c r="C70" s="93">
        <v>423</v>
      </c>
      <c r="D70" s="94"/>
      <c r="E70" s="57"/>
      <c r="F70" s="128">
        <v>8.9999999999999998E-4</v>
      </c>
      <c r="G70" s="71"/>
      <c r="H70" s="130">
        <v>8.0000000000000004E-4</v>
      </c>
      <c r="I70" s="176">
        <v>42.466338060069873</v>
      </c>
      <c r="J70" s="177"/>
      <c r="K70" s="136"/>
      <c r="L70" s="136"/>
    </row>
    <row r="71" spans="1:12" x14ac:dyDescent="0.25">
      <c r="A71" s="175"/>
      <c r="B71" s="125" t="s">
        <v>156</v>
      </c>
      <c r="C71" s="93">
        <v>424</v>
      </c>
      <c r="D71" s="94"/>
      <c r="E71" s="57"/>
      <c r="F71" s="128">
        <v>0.23479800000000001</v>
      </c>
      <c r="G71" s="71"/>
      <c r="H71" s="130">
        <v>0.20860500000000001</v>
      </c>
      <c r="I71" s="176">
        <v>3767.9700202187937</v>
      </c>
      <c r="J71" s="177"/>
      <c r="K71" s="136"/>
      <c r="L71" s="136"/>
    </row>
    <row r="72" spans="1:12" x14ac:dyDescent="0.25">
      <c r="A72" s="175"/>
      <c r="B72" s="125" t="s">
        <v>158</v>
      </c>
      <c r="C72" s="93">
        <v>500</v>
      </c>
      <c r="D72" s="94"/>
      <c r="E72" s="57"/>
      <c r="F72" s="128">
        <v>2.3082419999999999</v>
      </c>
      <c r="G72" s="71"/>
      <c r="H72" s="130">
        <v>2.0507460000000002</v>
      </c>
      <c r="I72" s="176">
        <v>74.971436328271523</v>
      </c>
      <c r="J72" s="177"/>
      <c r="K72" s="136"/>
      <c r="L72" s="136"/>
    </row>
    <row r="73" spans="1:12" x14ac:dyDescent="0.25">
      <c r="A73" s="175"/>
      <c r="B73" s="125" t="s">
        <v>159</v>
      </c>
      <c r="C73" s="93">
        <v>568</v>
      </c>
      <c r="D73" s="94"/>
      <c r="E73" s="57"/>
      <c r="F73" s="128">
        <v>6.0968000000000001E-2</v>
      </c>
      <c r="G73" s="71"/>
      <c r="H73" s="130">
        <v>5.4167E-2</v>
      </c>
      <c r="I73" s="176">
        <v>273.9340942763767</v>
      </c>
      <c r="J73" s="177"/>
      <c r="K73" s="136"/>
      <c r="L73" s="136"/>
    </row>
    <row r="74" spans="1:12" x14ac:dyDescent="0.25">
      <c r="A74" s="175"/>
      <c r="B74" s="125" t="s">
        <v>163</v>
      </c>
      <c r="C74" s="93">
        <v>714</v>
      </c>
      <c r="D74" s="94"/>
      <c r="E74" s="57"/>
      <c r="F74" s="128">
        <v>3.2789999999999998E-3</v>
      </c>
      <c r="G74" s="71"/>
      <c r="H74" s="130">
        <v>2.9129999999999998E-3</v>
      </c>
      <c r="I74" s="176">
        <v>12.000273905763892</v>
      </c>
      <c r="J74" s="177"/>
      <c r="K74" s="136"/>
      <c r="L74" s="136"/>
    </row>
    <row r="75" spans="1:12" x14ac:dyDescent="0.25">
      <c r="A75" s="175"/>
      <c r="B75" s="125" t="s">
        <v>165</v>
      </c>
      <c r="C75" s="93">
        <v>722</v>
      </c>
      <c r="D75" s="94">
        <v>818</v>
      </c>
      <c r="E75" s="57"/>
      <c r="F75" s="128"/>
      <c r="G75" s="71"/>
      <c r="H75" s="130" t="s">
        <v>37</v>
      </c>
      <c r="I75" s="176">
        <v>14.417583909282982</v>
      </c>
      <c r="J75" s="177"/>
      <c r="K75" s="136"/>
      <c r="L75" s="136"/>
    </row>
    <row r="76" spans="1:12" x14ac:dyDescent="0.25">
      <c r="A76" s="175"/>
      <c r="B76" s="125" t="s">
        <v>441</v>
      </c>
      <c r="C76" s="93">
        <v>723</v>
      </c>
      <c r="D76" s="94"/>
      <c r="E76" s="57"/>
      <c r="F76" s="128">
        <v>8.3140000000000002E-3</v>
      </c>
      <c r="G76" s="71"/>
      <c r="H76" s="130">
        <v>7.3870000000000003E-3</v>
      </c>
      <c r="I76" s="176">
        <v>68.155851207519561</v>
      </c>
      <c r="J76" s="177"/>
      <c r="K76" s="136"/>
      <c r="L76" s="136"/>
    </row>
    <row r="77" spans="1:12" x14ac:dyDescent="0.25">
      <c r="A77" s="175"/>
      <c r="B77" s="125" t="s">
        <v>172</v>
      </c>
      <c r="C77" s="93">
        <v>738</v>
      </c>
      <c r="D77" s="94"/>
      <c r="E77" s="57"/>
      <c r="F77" s="128">
        <v>1.1441E-2</v>
      </c>
      <c r="G77" s="71"/>
      <c r="H77" s="130">
        <v>1.0165E-2</v>
      </c>
      <c r="I77" s="176">
        <v>60.029576640469152</v>
      </c>
      <c r="J77" s="177"/>
      <c r="K77" s="136"/>
      <c r="L77" s="136"/>
    </row>
    <row r="78" spans="1:12" x14ac:dyDescent="0.25">
      <c r="A78" s="175"/>
      <c r="B78" s="125" t="s">
        <v>174</v>
      </c>
      <c r="C78" s="93">
        <v>741</v>
      </c>
      <c r="D78" s="94"/>
      <c r="E78" s="57"/>
      <c r="F78" s="128">
        <v>2.911E-3</v>
      </c>
      <c r="G78" s="71"/>
      <c r="H78" s="130">
        <v>2.5860000000000002E-3</v>
      </c>
      <c r="I78" s="176">
        <v>12.000273905763892</v>
      </c>
      <c r="J78" s="177"/>
      <c r="K78" s="136"/>
      <c r="L78" s="136"/>
    </row>
    <row r="79" spans="1:12" x14ac:dyDescent="0.25">
      <c r="A79" s="175"/>
      <c r="B79" s="125" t="s">
        <v>178</v>
      </c>
      <c r="C79" s="93">
        <v>765</v>
      </c>
      <c r="D79" s="94"/>
      <c r="E79" s="165"/>
      <c r="F79" s="128">
        <v>4.5079999999999999E-3</v>
      </c>
      <c r="G79" s="71"/>
      <c r="H79" s="130">
        <v>4.0049999999999999E-3</v>
      </c>
      <c r="I79" s="176">
        <v>157.28273355581436</v>
      </c>
      <c r="J79" s="177"/>
      <c r="K79" s="136"/>
      <c r="L79" s="136"/>
    </row>
    <row r="80" spans="1:12" x14ac:dyDescent="0.25">
      <c r="A80" s="175"/>
      <c r="B80" s="125" t="s">
        <v>442</v>
      </c>
      <c r="C80" s="93">
        <v>766</v>
      </c>
      <c r="D80" s="94"/>
      <c r="E80" s="57"/>
      <c r="F80" s="128">
        <v>8.8026999999999994E-2</v>
      </c>
      <c r="G80" s="71"/>
      <c r="H80" s="130">
        <v>7.8206999999999999E-2</v>
      </c>
      <c r="I80" s="176">
        <v>77.592815220868431</v>
      </c>
      <c r="J80" s="177"/>
      <c r="K80" s="136"/>
      <c r="L80" s="136"/>
    </row>
    <row r="81" spans="1:12" x14ac:dyDescent="0.25">
      <c r="A81" s="175"/>
      <c r="B81" s="125" t="s">
        <v>179</v>
      </c>
      <c r="C81" s="93">
        <v>772</v>
      </c>
      <c r="D81" s="94"/>
      <c r="E81" s="57"/>
      <c r="F81" s="128">
        <v>5.1263000000000003E-2</v>
      </c>
      <c r="G81" s="71"/>
      <c r="H81" s="130">
        <v>4.5544000000000001E-2</v>
      </c>
      <c r="I81" s="176">
        <v>4130.768858954204</v>
      </c>
      <c r="J81" s="177"/>
      <c r="K81" s="136"/>
      <c r="L81" s="136"/>
    </row>
    <row r="82" spans="1:12" x14ac:dyDescent="0.25">
      <c r="A82" s="175"/>
      <c r="B82" s="125" t="s">
        <v>182</v>
      </c>
      <c r="C82" s="93">
        <v>787</v>
      </c>
      <c r="D82" s="94"/>
      <c r="E82" s="57"/>
      <c r="F82" s="128">
        <v>2.5490000000000001E-3</v>
      </c>
      <c r="G82" s="71"/>
      <c r="H82" s="130">
        <v>2.2650000000000001E-3</v>
      </c>
      <c r="I82" s="176">
        <v>57531.402555824301</v>
      </c>
      <c r="J82" s="177"/>
      <c r="K82" s="136"/>
      <c r="L82" s="136"/>
    </row>
    <row r="83" spans="1:12" x14ac:dyDescent="0.25">
      <c r="A83" s="175"/>
      <c r="B83" s="125" t="s">
        <v>185</v>
      </c>
      <c r="C83" s="93">
        <v>793</v>
      </c>
      <c r="D83" s="94"/>
      <c r="E83" s="57"/>
      <c r="F83" s="128">
        <v>8.7531999999999999E-2</v>
      </c>
      <c r="G83" s="71"/>
      <c r="H83" s="130">
        <v>7.7767000000000003E-2</v>
      </c>
      <c r="I83" s="176">
        <v>619.1696944313893</v>
      </c>
      <c r="J83" s="177"/>
      <c r="K83" s="136"/>
      <c r="L83" s="136"/>
    </row>
    <row r="84" spans="1:12" x14ac:dyDescent="0.25">
      <c r="A84" s="175"/>
      <c r="B84" s="125" t="s">
        <v>186</v>
      </c>
      <c r="C84" s="93">
        <v>796</v>
      </c>
      <c r="D84" s="94"/>
      <c r="E84" s="57"/>
      <c r="F84" s="128">
        <v>8.9999999999999998E-4</v>
      </c>
      <c r="G84" s="71"/>
      <c r="H84" s="130">
        <v>8.0000000000000004E-4</v>
      </c>
      <c r="I84" s="176">
        <v>1339.7867520062791</v>
      </c>
      <c r="J84" s="177"/>
      <c r="K84" s="136"/>
      <c r="L84" s="136"/>
    </row>
    <row r="85" spans="1:12" x14ac:dyDescent="0.25">
      <c r="A85" s="175"/>
      <c r="B85" s="125" t="s">
        <v>191</v>
      </c>
      <c r="C85" s="93">
        <v>810</v>
      </c>
      <c r="D85" s="94"/>
      <c r="E85" s="57"/>
      <c r="F85" s="128">
        <v>4.5129999999999997E-3</v>
      </c>
      <c r="G85" s="71"/>
      <c r="H85" s="130">
        <v>4.0099999999999997E-3</v>
      </c>
      <c r="I85" s="176">
        <v>181.66155725696558</v>
      </c>
      <c r="J85" s="177"/>
      <c r="K85" s="136"/>
      <c r="L85" s="136"/>
    </row>
    <row r="86" spans="1:12" x14ac:dyDescent="0.25">
      <c r="A86" s="175"/>
      <c r="B86" s="125" t="s">
        <v>194</v>
      </c>
      <c r="C86" s="93">
        <v>813</v>
      </c>
      <c r="D86" s="94"/>
      <c r="E86" s="57"/>
      <c r="F86" s="128">
        <v>5.7827999999999997E-2</v>
      </c>
      <c r="G86" s="71"/>
      <c r="H86" s="130">
        <v>5.1376999999999999E-2</v>
      </c>
      <c r="I86" s="176">
        <v>5637.7995843081653</v>
      </c>
      <c r="J86" s="177"/>
      <c r="K86" s="136"/>
      <c r="L86" s="136"/>
    </row>
    <row r="87" spans="1:12" x14ac:dyDescent="0.25">
      <c r="A87" s="175"/>
      <c r="B87" s="125" t="s">
        <v>195</v>
      </c>
      <c r="C87" s="93">
        <v>816</v>
      </c>
      <c r="D87" s="94"/>
      <c r="E87" s="57"/>
      <c r="F87" s="128">
        <v>2.6835999999999999E-2</v>
      </c>
      <c r="G87" s="71"/>
      <c r="H87" s="130">
        <v>2.3841999999999999E-2</v>
      </c>
      <c r="I87" s="176">
        <v>5316.6806699650451</v>
      </c>
      <c r="J87" s="177"/>
      <c r="K87" s="136"/>
      <c r="L87" s="136"/>
    </row>
    <row r="88" spans="1:12" x14ac:dyDescent="0.25">
      <c r="A88" s="175"/>
      <c r="B88" s="125" t="s">
        <v>444</v>
      </c>
      <c r="C88" s="93">
        <v>818</v>
      </c>
      <c r="D88" s="94"/>
      <c r="E88" s="57"/>
      <c r="F88" s="128">
        <v>0.17087400000000003</v>
      </c>
      <c r="G88" s="71"/>
      <c r="H88" s="130">
        <v>0.151812</v>
      </c>
      <c r="I88" s="176">
        <v>1635.21615320195</v>
      </c>
      <c r="J88" s="177"/>
      <c r="K88" s="136"/>
      <c r="L88" s="136"/>
    </row>
    <row r="89" spans="1:12" x14ac:dyDescent="0.25">
      <c r="A89" s="175"/>
      <c r="B89" s="125" t="s">
        <v>197</v>
      </c>
      <c r="C89" s="93">
        <v>819</v>
      </c>
      <c r="D89" s="94"/>
      <c r="E89" s="57"/>
      <c r="F89" s="128">
        <v>0.18857599999999999</v>
      </c>
      <c r="G89" s="71"/>
      <c r="H89" s="130">
        <v>0.16753899999999999</v>
      </c>
      <c r="I89" s="176">
        <v>451.13930741592759</v>
      </c>
      <c r="J89" s="177"/>
      <c r="K89" s="136"/>
      <c r="L89" s="136"/>
    </row>
    <row r="90" spans="1:12" x14ac:dyDescent="0.25">
      <c r="A90" s="175"/>
      <c r="B90" s="125" t="s">
        <v>357</v>
      </c>
      <c r="C90" s="93">
        <v>826</v>
      </c>
      <c r="D90" s="94"/>
      <c r="E90" s="57"/>
      <c r="F90" s="128">
        <v>6.1960000000000001E-3</v>
      </c>
      <c r="G90" s="71"/>
      <c r="H90" s="130">
        <v>5.5050000000000003E-3</v>
      </c>
      <c r="I90" s="176">
        <v>92.010399130151399</v>
      </c>
      <c r="J90" s="177"/>
      <c r="K90" s="136"/>
      <c r="L90" s="136"/>
    </row>
    <row r="91" spans="1:12" x14ac:dyDescent="0.25">
      <c r="A91" s="175"/>
      <c r="B91" s="125" t="s">
        <v>201</v>
      </c>
      <c r="C91" s="93">
        <v>832</v>
      </c>
      <c r="D91" s="94"/>
      <c r="E91" s="57"/>
      <c r="F91" s="128">
        <v>5.7460000000000002E-3</v>
      </c>
      <c r="G91" s="71"/>
      <c r="H91" s="130">
        <v>5.1050000000000002E-3</v>
      </c>
      <c r="I91" s="176">
        <v>12.000273905763892</v>
      </c>
      <c r="J91" s="177"/>
      <c r="K91" s="136"/>
      <c r="L91" s="136"/>
    </row>
    <row r="92" spans="1:12" x14ac:dyDescent="0.25">
      <c r="A92" s="175"/>
      <c r="B92" s="125" t="s">
        <v>202</v>
      </c>
      <c r="C92" s="93">
        <v>833</v>
      </c>
      <c r="D92" s="94"/>
      <c r="E92" s="57"/>
      <c r="F92" s="128">
        <v>9.59E-4</v>
      </c>
      <c r="G92" s="71"/>
      <c r="H92" s="130">
        <v>8.52E-4</v>
      </c>
      <c r="I92" s="176">
        <v>50.068336848600914</v>
      </c>
      <c r="J92" s="177"/>
      <c r="K92" s="136"/>
      <c r="L92" s="136"/>
    </row>
    <row r="93" spans="1:12" x14ac:dyDescent="0.25">
      <c r="A93" s="175"/>
      <c r="B93" s="125" t="s">
        <v>203</v>
      </c>
      <c r="C93" s="93">
        <v>834</v>
      </c>
      <c r="D93" s="94"/>
      <c r="E93" s="165"/>
      <c r="F93" s="128">
        <v>0.28398400000000001</v>
      </c>
      <c r="G93" s="71"/>
      <c r="H93" s="130">
        <v>0.25230399999999997</v>
      </c>
      <c r="I93" s="176">
        <v>1163.1058146452474</v>
      </c>
      <c r="J93" s="177"/>
      <c r="K93" s="136"/>
      <c r="L93" s="136"/>
    </row>
    <row r="94" spans="1:12" x14ac:dyDescent="0.25">
      <c r="A94" s="175"/>
      <c r="B94" s="125" t="s">
        <v>204</v>
      </c>
      <c r="C94" s="93">
        <v>835</v>
      </c>
      <c r="D94" s="94"/>
      <c r="E94" s="177"/>
      <c r="F94" s="128">
        <v>2.4480000000000001E-3</v>
      </c>
      <c r="G94" s="71"/>
      <c r="H94" s="130">
        <v>2.1749999999999999E-3</v>
      </c>
      <c r="I94" s="176">
        <v>29.359443597085345</v>
      </c>
      <c r="J94" s="177"/>
      <c r="K94" s="136"/>
      <c r="L94" s="136"/>
    </row>
    <row r="95" spans="1:12" x14ac:dyDescent="0.25">
      <c r="A95" s="175"/>
      <c r="B95" s="125" t="s">
        <v>208</v>
      </c>
      <c r="C95" s="93">
        <v>840</v>
      </c>
      <c r="D95" s="94"/>
      <c r="E95" s="57"/>
      <c r="F95" s="128">
        <v>8.7531999999999999E-2</v>
      </c>
      <c r="G95" s="71"/>
      <c r="H95" s="130">
        <v>7.7767000000000003E-2</v>
      </c>
      <c r="I95" s="176">
        <v>276.55547316897366</v>
      </c>
      <c r="J95" s="177"/>
      <c r="K95" s="136"/>
      <c r="L95" s="136"/>
    </row>
    <row r="96" spans="1:12" x14ac:dyDescent="0.25">
      <c r="A96" s="175"/>
      <c r="B96" s="125" t="s">
        <v>210</v>
      </c>
      <c r="C96" s="93">
        <v>843</v>
      </c>
      <c r="D96" s="94"/>
      <c r="E96" s="57"/>
      <c r="F96" s="128">
        <v>1.6104E-2</v>
      </c>
      <c r="G96" s="71"/>
      <c r="H96" s="130">
        <v>1.4308E-2</v>
      </c>
      <c r="I96" s="176">
        <v>9425.1678083321767</v>
      </c>
      <c r="J96" s="177"/>
      <c r="K96" s="136"/>
      <c r="L96" s="136"/>
    </row>
    <row r="97" spans="1:12" x14ac:dyDescent="0.25">
      <c r="A97" s="175"/>
      <c r="B97" s="125" t="s">
        <v>215</v>
      </c>
      <c r="C97" s="93">
        <v>852</v>
      </c>
      <c r="D97" s="94">
        <v>818</v>
      </c>
      <c r="E97" s="57"/>
      <c r="F97" s="128"/>
      <c r="G97" s="71"/>
      <c r="H97" s="130" t="s">
        <v>37</v>
      </c>
      <c r="I97" s="176">
        <v>9065.2524863786184</v>
      </c>
      <c r="J97" s="177"/>
      <c r="K97" s="136"/>
      <c r="L97" s="136"/>
    </row>
    <row r="98" spans="1:12" x14ac:dyDescent="0.25">
      <c r="A98" s="175"/>
      <c r="B98" s="125" t="s">
        <v>217</v>
      </c>
      <c r="C98" s="93">
        <v>855</v>
      </c>
      <c r="D98" s="94"/>
      <c r="E98" s="57"/>
      <c r="F98" s="128">
        <v>1.8537999999999999E-2</v>
      </c>
      <c r="G98" s="71"/>
      <c r="H98" s="130">
        <v>1.6469999999999999E-2</v>
      </c>
      <c r="I98" s="176">
        <v>198.96265794810517</v>
      </c>
      <c r="J98" s="177"/>
      <c r="K98" s="136"/>
      <c r="L98" s="136"/>
    </row>
    <row r="99" spans="1:12" x14ac:dyDescent="0.25">
      <c r="A99" s="175"/>
      <c r="B99" s="125" t="s">
        <v>220</v>
      </c>
      <c r="C99" s="93">
        <v>862</v>
      </c>
      <c r="D99" s="94"/>
      <c r="E99" s="57"/>
      <c r="F99" s="128">
        <v>8.3230000000000005E-3</v>
      </c>
      <c r="G99" s="71"/>
      <c r="H99" s="130">
        <v>7.3949999999999997E-3</v>
      </c>
      <c r="I99" s="176">
        <v>187.95286659919822</v>
      </c>
      <c r="J99" s="177"/>
      <c r="K99" s="136"/>
      <c r="L99" s="136"/>
    </row>
    <row r="100" spans="1:12" x14ac:dyDescent="0.25">
      <c r="A100" s="175"/>
      <c r="B100" s="125" t="s">
        <v>222</v>
      </c>
      <c r="C100" s="93">
        <v>868</v>
      </c>
      <c r="D100" s="94"/>
      <c r="E100" s="57"/>
      <c r="F100" s="128">
        <v>2.1879999999999998E-3</v>
      </c>
      <c r="G100" s="71"/>
      <c r="H100" s="130">
        <v>1.944E-3</v>
      </c>
      <c r="I100" s="176">
        <v>16.514687023360509</v>
      </c>
      <c r="J100" s="177"/>
      <c r="K100" s="136"/>
      <c r="L100" s="136"/>
    </row>
    <row r="101" spans="1:12" x14ac:dyDescent="0.25">
      <c r="A101" s="175"/>
      <c r="B101" s="125" t="s">
        <v>223</v>
      </c>
      <c r="C101" s="93">
        <v>870</v>
      </c>
      <c r="D101" s="94"/>
      <c r="E101" s="165"/>
      <c r="F101" s="128">
        <v>6.4250000000000002E-3</v>
      </c>
      <c r="G101" s="71"/>
      <c r="H101" s="130">
        <v>5.7080000000000004E-3</v>
      </c>
      <c r="I101" s="176">
        <v>38.272131831914834</v>
      </c>
      <c r="J101" s="177"/>
      <c r="K101" s="136"/>
      <c r="L101" s="136"/>
    </row>
    <row r="102" spans="1:12" x14ac:dyDescent="0.25">
      <c r="A102" s="175"/>
      <c r="B102" s="125" t="s">
        <v>224</v>
      </c>
      <c r="C102" s="93">
        <v>871</v>
      </c>
      <c r="D102" s="94"/>
      <c r="E102" s="165"/>
      <c r="F102" s="128">
        <v>4.7763E-2</v>
      </c>
      <c r="G102" s="71"/>
      <c r="H102" s="130">
        <v>4.2435E-2</v>
      </c>
      <c r="I102" s="176"/>
      <c r="J102" s="177"/>
      <c r="K102" s="136"/>
      <c r="L102" s="136"/>
    </row>
    <row r="103" spans="1:12" x14ac:dyDescent="0.25">
      <c r="A103" s="175"/>
      <c r="B103" s="125" t="s">
        <v>225</v>
      </c>
      <c r="C103" s="93">
        <v>873</v>
      </c>
      <c r="D103" s="94"/>
      <c r="E103" s="57"/>
      <c r="F103" s="128">
        <v>4.1565999999999999E-2</v>
      </c>
      <c r="G103" s="71"/>
      <c r="H103" s="130">
        <v>3.6928999999999997E-2</v>
      </c>
      <c r="I103" s="176">
        <v>14.155446020023296</v>
      </c>
      <c r="J103" s="177"/>
      <c r="K103" s="136"/>
      <c r="L103" s="136"/>
    </row>
    <row r="104" spans="1:12" x14ac:dyDescent="0.25">
      <c r="A104" s="175"/>
      <c r="B104" s="125" t="s">
        <v>232</v>
      </c>
      <c r="C104" s="93">
        <v>886</v>
      </c>
      <c r="D104" s="94"/>
      <c r="E104" s="57"/>
      <c r="F104" s="128">
        <v>0.131298</v>
      </c>
      <c r="G104" s="71"/>
      <c r="H104" s="130">
        <v>0.116651</v>
      </c>
      <c r="I104" s="176">
        <v>12.000273905763892</v>
      </c>
      <c r="J104" s="177"/>
      <c r="K104" s="136"/>
      <c r="L104" s="136"/>
    </row>
    <row r="105" spans="1:12" x14ac:dyDescent="0.25">
      <c r="A105" s="175"/>
      <c r="B105" s="125" t="s">
        <v>236</v>
      </c>
      <c r="C105" s="93">
        <v>895</v>
      </c>
      <c r="D105" s="94"/>
      <c r="E105" s="57"/>
      <c r="F105" s="128">
        <v>7.2389999999999998E-3</v>
      </c>
      <c r="G105" s="71"/>
      <c r="H105" s="130">
        <v>6.4310000000000001E-3</v>
      </c>
      <c r="I105" s="176">
        <v>14.417583909282982</v>
      </c>
      <c r="J105" s="177"/>
      <c r="K105" s="136"/>
      <c r="L105" s="136"/>
    </row>
    <row r="106" spans="1:12" x14ac:dyDescent="0.25">
      <c r="A106" s="175"/>
      <c r="B106" s="125" t="s">
        <v>445</v>
      </c>
      <c r="C106" s="93">
        <v>899</v>
      </c>
      <c r="D106" s="94"/>
      <c r="E106" s="57"/>
      <c r="F106" s="128">
        <v>1.391E-2</v>
      </c>
      <c r="G106" s="71"/>
      <c r="H106" s="130">
        <v>1.2357999999999999E-2</v>
      </c>
      <c r="I106" s="176"/>
      <c r="J106" s="177"/>
      <c r="K106" s="136"/>
      <c r="L106" s="113"/>
    </row>
    <row r="107" spans="1:12" x14ac:dyDescent="0.25">
      <c r="A107" s="175"/>
      <c r="B107" s="57"/>
      <c r="C107" s="87"/>
      <c r="D107" s="133"/>
      <c r="E107" s="57"/>
      <c r="F107" s="71" t="s">
        <v>37</v>
      </c>
      <c r="G107" s="71"/>
      <c r="H107" s="69" t="s">
        <v>37</v>
      </c>
      <c r="I107" s="176"/>
      <c r="J107" s="177"/>
      <c r="K107" s="136"/>
      <c r="L107" s="113"/>
    </row>
    <row r="108" spans="1:12" x14ac:dyDescent="0.25">
      <c r="A108" s="175"/>
      <c r="B108" s="57"/>
      <c r="C108" s="87"/>
      <c r="D108" s="133"/>
      <c r="E108" s="57"/>
      <c r="F108" s="71" t="s">
        <v>37</v>
      </c>
      <c r="G108" s="71"/>
      <c r="H108" s="69" t="s">
        <v>37</v>
      </c>
      <c r="I108" s="176"/>
      <c r="J108" s="177"/>
      <c r="K108" s="136"/>
      <c r="L108" s="113"/>
    </row>
    <row r="109" spans="1:12" x14ac:dyDescent="0.25">
      <c r="A109" s="175"/>
      <c r="B109" s="57"/>
      <c r="C109" s="87"/>
      <c r="D109" s="133"/>
      <c r="E109" s="57"/>
      <c r="F109" s="71" t="s">
        <v>37</v>
      </c>
      <c r="G109" s="71"/>
      <c r="H109" s="69" t="s">
        <v>37</v>
      </c>
      <c r="I109" s="176"/>
      <c r="J109" s="177"/>
      <c r="K109" s="136"/>
      <c r="L109" s="113"/>
    </row>
    <row r="110" spans="1:12" x14ac:dyDescent="0.25">
      <c r="A110" s="175"/>
      <c r="B110" s="57"/>
      <c r="C110" s="87"/>
      <c r="D110" s="133"/>
      <c r="E110" s="57"/>
      <c r="F110" s="71" t="s">
        <v>37</v>
      </c>
      <c r="G110" s="71"/>
      <c r="H110" s="69" t="s">
        <v>37</v>
      </c>
      <c r="I110" s="176"/>
      <c r="J110" s="177"/>
      <c r="K110" s="136"/>
      <c r="L110" s="57"/>
    </row>
    <row r="111" spans="1:12" x14ac:dyDescent="0.25">
      <c r="A111" s="175"/>
      <c r="B111" s="57"/>
      <c r="C111" s="87"/>
      <c r="D111" s="133"/>
      <c r="E111" s="57"/>
      <c r="F111" s="71" t="s">
        <v>37</v>
      </c>
      <c r="G111" s="71"/>
      <c r="H111" s="69" t="s">
        <v>37</v>
      </c>
      <c r="I111" s="176"/>
      <c r="J111" s="177"/>
      <c r="K111" s="136"/>
      <c r="L111" s="57"/>
    </row>
    <row r="112" spans="1:12" x14ac:dyDescent="0.25">
      <c r="A112" s="175"/>
      <c r="B112" s="57"/>
      <c r="C112" s="87"/>
      <c r="D112" s="133"/>
      <c r="E112" s="57"/>
      <c r="F112" s="71" t="s">
        <v>37</v>
      </c>
      <c r="G112" s="71"/>
      <c r="H112" s="69" t="s">
        <v>37</v>
      </c>
      <c r="I112" s="176"/>
      <c r="J112" s="57"/>
      <c r="K112" s="57"/>
      <c r="L112" s="57"/>
    </row>
    <row r="113" spans="1:12" x14ac:dyDescent="0.25">
      <c r="A113" s="175"/>
      <c r="B113" s="57"/>
      <c r="C113" s="87"/>
      <c r="D113" s="133"/>
      <c r="E113" s="57"/>
      <c r="F113" s="71"/>
      <c r="G113" s="71"/>
      <c r="H113" s="69"/>
      <c r="I113" s="176"/>
      <c r="J113" s="57"/>
      <c r="K113" s="57"/>
      <c r="L113" s="57"/>
    </row>
    <row r="114" spans="1:12" x14ac:dyDescent="0.25">
      <c r="A114" s="175"/>
      <c r="B114" s="57"/>
      <c r="C114" s="87"/>
      <c r="D114" s="133"/>
      <c r="E114" s="57"/>
      <c r="F114" s="71"/>
      <c r="G114" s="71"/>
      <c r="H114" s="69"/>
      <c r="I114" s="176"/>
      <c r="J114" s="57"/>
      <c r="K114" s="57"/>
      <c r="L114" s="57"/>
    </row>
    <row r="115" spans="1:12" x14ac:dyDescent="0.25">
      <c r="A115" s="175"/>
      <c r="B115" s="57"/>
      <c r="C115" s="87"/>
      <c r="D115" s="133"/>
      <c r="E115" s="57"/>
      <c r="F115" s="71"/>
      <c r="G115" s="71"/>
      <c r="H115" s="69"/>
      <c r="I115" s="176"/>
      <c r="J115" s="57"/>
      <c r="K115" s="57"/>
      <c r="L115" s="57"/>
    </row>
    <row r="116" spans="1:12" x14ac:dyDescent="0.25">
      <c r="A116" s="175"/>
      <c r="B116" s="57"/>
      <c r="C116" s="87"/>
      <c r="D116" s="133"/>
      <c r="E116" s="57"/>
      <c r="F116" s="71"/>
      <c r="G116" s="71"/>
      <c r="H116" s="69"/>
      <c r="I116" s="176"/>
      <c r="J116" s="57"/>
      <c r="K116" s="57"/>
      <c r="L116" s="57"/>
    </row>
    <row r="117" spans="1:12" x14ac:dyDescent="0.25">
      <c r="A117" s="175"/>
      <c r="B117" s="57"/>
      <c r="C117" s="87"/>
      <c r="D117" s="133"/>
      <c r="E117" s="57"/>
      <c r="F117" s="71"/>
      <c r="G117" s="71"/>
      <c r="H117" s="69"/>
      <c r="I117" s="176"/>
      <c r="J117" s="57"/>
      <c r="K117" s="57"/>
      <c r="L117" s="57"/>
    </row>
    <row r="118" spans="1:12" x14ac:dyDescent="0.25">
      <c r="A118" s="175"/>
      <c r="B118" s="57"/>
      <c r="C118" s="87"/>
      <c r="D118" s="133"/>
      <c r="E118" s="57"/>
      <c r="F118" s="71"/>
      <c r="G118" s="71"/>
      <c r="H118" s="69"/>
      <c r="I118" s="176"/>
      <c r="J118" s="57"/>
      <c r="K118" s="57"/>
      <c r="L118" s="57"/>
    </row>
    <row r="119" spans="1:12" x14ac:dyDescent="0.25">
      <c r="A119" s="175"/>
      <c r="B119" s="57"/>
      <c r="C119" s="87"/>
      <c r="D119" s="133"/>
      <c r="E119" s="57"/>
      <c r="F119" s="71"/>
      <c r="G119" s="71"/>
      <c r="H119" s="69"/>
      <c r="I119" s="176"/>
      <c r="J119" s="57"/>
      <c r="K119" s="57"/>
      <c r="L119" s="57"/>
    </row>
    <row r="120" spans="1:12" x14ac:dyDescent="0.25">
      <c r="A120" s="175"/>
      <c r="B120" s="57"/>
      <c r="C120" s="87"/>
      <c r="D120" s="133"/>
      <c r="E120" s="57"/>
      <c r="F120" s="71"/>
      <c r="G120" s="71"/>
      <c r="H120" s="69"/>
      <c r="I120" s="176"/>
      <c r="J120" s="57"/>
      <c r="K120" s="57"/>
      <c r="L120" s="57"/>
    </row>
    <row r="121" spans="1:12" x14ac:dyDescent="0.25">
      <c r="A121" s="175"/>
      <c r="B121" s="57"/>
      <c r="C121" s="87"/>
      <c r="D121" s="133"/>
      <c r="E121" s="57"/>
      <c r="F121" s="71"/>
      <c r="G121" s="71"/>
      <c r="H121" s="69"/>
      <c r="I121" s="176"/>
      <c r="J121" s="57"/>
      <c r="K121" s="57"/>
      <c r="L121" s="57"/>
    </row>
    <row r="122" spans="1:12" x14ac:dyDescent="0.25">
      <c r="A122" s="175"/>
      <c r="B122" s="57"/>
      <c r="C122" s="87"/>
      <c r="D122" s="133"/>
      <c r="E122" s="57"/>
      <c r="F122" s="71"/>
      <c r="G122" s="71"/>
      <c r="H122" s="69"/>
      <c r="I122" s="176"/>
      <c r="J122" s="57"/>
      <c r="K122" s="57"/>
      <c r="L122" s="57"/>
    </row>
    <row r="123" spans="1:12" x14ac:dyDescent="0.25">
      <c r="A123" s="175"/>
      <c r="B123" s="57"/>
      <c r="C123" s="87"/>
      <c r="D123" s="133"/>
      <c r="E123" s="57"/>
      <c r="F123" s="71"/>
      <c r="G123" s="71"/>
      <c r="H123" s="69"/>
      <c r="I123" s="176"/>
      <c r="J123" s="57"/>
      <c r="K123" s="57"/>
      <c r="L123" s="57"/>
    </row>
    <row r="124" spans="1:12" x14ac:dyDescent="0.25">
      <c r="A124" s="175"/>
      <c r="B124" s="57"/>
      <c r="C124" s="87"/>
      <c r="D124" s="133"/>
      <c r="E124" s="57"/>
      <c r="F124" s="71"/>
      <c r="G124" s="71"/>
      <c r="H124" s="71"/>
      <c r="I124" s="176"/>
      <c r="J124" s="57"/>
      <c r="K124" s="57"/>
      <c r="L124" s="57"/>
    </row>
    <row r="125" spans="1:12" x14ac:dyDescent="0.25">
      <c r="A125" s="175"/>
      <c r="B125" s="57"/>
      <c r="C125" s="87"/>
      <c r="D125" s="133"/>
      <c r="E125" s="57"/>
      <c r="F125" s="71"/>
      <c r="G125" s="71"/>
      <c r="H125" s="71"/>
      <c r="I125" s="176"/>
      <c r="J125" s="57"/>
      <c r="K125" s="57"/>
      <c r="L125" s="57"/>
    </row>
    <row r="126" spans="1:12" x14ac:dyDescent="0.25">
      <c r="A126" s="175"/>
      <c r="B126" s="57"/>
      <c r="C126" s="87"/>
      <c r="D126" s="133"/>
      <c r="E126" s="57"/>
      <c r="F126" s="71"/>
      <c r="G126" s="71"/>
      <c r="H126" s="71"/>
      <c r="I126" s="176"/>
      <c r="J126" s="57"/>
      <c r="K126" s="57"/>
      <c r="L126" s="57"/>
    </row>
    <row r="127" spans="1:12" x14ac:dyDescent="0.25">
      <c r="A127" s="175"/>
      <c r="B127" s="57"/>
      <c r="C127" s="87"/>
      <c r="D127" s="133"/>
      <c r="E127" s="57"/>
      <c r="F127" s="71"/>
      <c r="G127" s="71"/>
      <c r="H127" s="71"/>
      <c r="I127" s="176"/>
      <c r="J127" s="57"/>
      <c r="K127" s="57"/>
      <c r="L127" s="57"/>
    </row>
    <row r="128" spans="1:12" x14ac:dyDescent="0.25">
      <c r="A128" s="175"/>
      <c r="B128" s="57"/>
      <c r="C128" s="87"/>
      <c r="D128" s="133"/>
      <c r="E128" s="57"/>
      <c r="F128" s="71"/>
      <c r="G128" s="71"/>
      <c r="H128" s="71"/>
      <c r="I128" s="176"/>
      <c r="J128" s="57"/>
      <c r="K128" s="57"/>
      <c r="L128" s="57"/>
    </row>
    <row r="129" spans="1:12" x14ac:dyDescent="0.25">
      <c r="A129" s="175"/>
      <c r="B129" s="57"/>
      <c r="C129" s="87"/>
      <c r="D129" s="133"/>
      <c r="E129" s="57"/>
      <c r="F129" s="71"/>
      <c r="G129" s="71"/>
      <c r="H129" s="71"/>
      <c r="I129" s="176"/>
      <c r="J129" s="57"/>
      <c r="K129" s="57"/>
      <c r="L129" s="57"/>
    </row>
    <row r="130" spans="1:12" x14ac:dyDescent="0.25">
      <c r="A130" s="175"/>
      <c r="B130" s="57"/>
      <c r="C130" s="87"/>
      <c r="D130" s="133"/>
      <c r="E130" s="57"/>
      <c r="F130" s="71"/>
      <c r="G130" s="71"/>
      <c r="H130" s="71"/>
      <c r="I130" s="176"/>
      <c r="J130" s="57"/>
      <c r="K130" s="57"/>
      <c r="L130" s="57"/>
    </row>
    <row r="131" spans="1:12" x14ac:dyDescent="0.25">
      <c r="A131" s="175"/>
      <c r="B131" s="57"/>
      <c r="C131" s="87"/>
      <c r="D131" s="133"/>
      <c r="E131" s="57"/>
      <c r="F131" s="71"/>
      <c r="G131" s="71"/>
      <c r="H131" s="71"/>
      <c r="I131" s="176"/>
      <c r="J131" s="57"/>
      <c r="K131" s="57"/>
      <c r="L131" s="57"/>
    </row>
    <row r="132" spans="1:12" x14ac:dyDescent="0.25">
      <c r="A132" s="175"/>
      <c r="B132" s="57"/>
      <c r="C132" s="87"/>
      <c r="D132" s="133"/>
      <c r="E132" s="57"/>
      <c r="F132" s="71"/>
      <c r="G132" s="71"/>
      <c r="H132" s="71"/>
      <c r="I132" s="176"/>
      <c r="J132" s="57"/>
      <c r="K132" s="57"/>
      <c r="L132" s="57"/>
    </row>
    <row r="133" spans="1:12" x14ac:dyDescent="0.25">
      <c r="A133" s="175"/>
      <c r="B133" s="57"/>
      <c r="C133" s="87"/>
      <c r="D133" s="133"/>
      <c r="E133" s="57"/>
      <c r="F133" s="71"/>
      <c r="G133" s="71"/>
      <c r="H133" s="71"/>
      <c r="I133" s="176"/>
      <c r="J133" s="57"/>
      <c r="K133" s="57"/>
      <c r="L133" s="57"/>
    </row>
    <row r="134" spans="1:12" x14ac:dyDescent="0.25">
      <c r="A134" s="175"/>
      <c r="B134" s="57"/>
      <c r="C134" s="87"/>
      <c r="D134" s="133"/>
      <c r="E134" s="57"/>
      <c r="F134" s="71"/>
      <c r="G134" s="71"/>
      <c r="H134" s="71"/>
      <c r="I134" s="176"/>
      <c r="J134" s="57"/>
      <c r="K134" s="57"/>
      <c r="L134" s="57"/>
    </row>
    <row r="135" spans="1:12" x14ac:dyDescent="0.25">
      <c r="A135" s="175"/>
      <c r="B135" s="57"/>
      <c r="C135" s="87"/>
      <c r="D135" s="133"/>
      <c r="E135" s="57"/>
      <c r="F135" s="71"/>
      <c r="G135" s="71"/>
      <c r="H135" s="71"/>
      <c r="I135" s="176"/>
      <c r="J135" s="57"/>
      <c r="K135" s="57"/>
      <c r="L135" s="57"/>
    </row>
    <row r="136" spans="1:12" x14ac:dyDescent="0.25">
      <c r="A136" s="175"/>
      <c r="B136" s="57"/>
      <c r="C136" s="87"/>
      <c r="D136" s="133"/>
      <c r="E136" s="57"/>
      <c r="F136" s="71"/>
      <c r="G136" s="71"/>
      <c r="H136" s="71"/>
      <c r="I136" s="176"/>
      <c r="J136" s="57"/>
      <c r="K136" s="57"/>
      <c r="L136" s="57"/>
    </row>
    <row r="137" spans="1:12" x14ac:dyDescent="0.25">
      <c r="A137" s="175"/>
      <c r="B137" s="57"/>
      <c r="C137" s="87"/>
      <c r="D137" s="133"/>
      <c r="E137" s="57"/>
      <c r="F137" s="71"/>
      <c r="G137" s="71"/>
      <c r="H137" s="71"/>
      <c r="I137" s="176"/>
      <c r="J137" s="57"/>
      <c r="K137" s="57"/>
      <c r="L137" s="57"/>
    </row>
    <row r="138" spans="1:12" x14ac:dyDescent="0.25">
      <c r="A138" s="175"/>
      <c r="B138" s="57"/>
      <c r="C138" s="87"/>
      <c r="D138" s="133"/>
      <c r="E138" s="57"/>
      <c r="F138" s="71"/>
      <c r="G138" s="71"/>
      <c r="H138" s="71"/>
      <c r="I138" s="176"/>
      <c r="J138" s="57"/>
      <c r="K138" s="57"/>
      <c r="L138" s="57"/>
    </row>
    <row r="139" spans="1:12" x14ac:dyDescent="0.25">
      <c r="A139" s="175"/>
      <c r="B139" s="57"/>
      <c r="C139" s="87"/>
      <c r="D139" s="133"/>
      <c r="E139" s="57"/>
      <c r="F139" s="71"/>
      <c r="G139" s="71"/>
      <c r="H139" s="71"/>
      <c r="I139" s="176"/>
      <c r="J139" s="57"/>
      <c r="K139" s="57"/>
      <c r="L139" s="57"/>
    </row>
    <row r="140" spans="1:12" x14ac:dyDescent="0.25">
      <c r="A140" s="175"/>
      <c r="B140" s="57"/>
      <c r="C140" s="87"/>
      <c r="D140" s="133"/>
      <c r="E140" s="57"/>
      <c r="F140" s="71"/>
      <c r="G140" s="71"/>
      <c r="H140" s="71"/>
      <c r="I140" s="176"/>
      <c r="J140" s="57"/>
      <c r="K140" s="57"/>
      <c r="L140" s="57"/>
    </row>
    <row r="141" spans="1:12" x14ac:dyDescent="0.25">
      <c r="A141" s="175"/>
      <c r="B141" s="57"/>
      <c r="C141" s="87"/>
      <c r="D141" s="133"/>
      <c r="E141" s="57"/>
      <c r="F141" s="71"/>
      <c r="G141" s="71"/>
      <c r="H141" s="71"/>
      <c r="I141" s="176"/>
      <c r="J141" s="57"/>
      <c r="K141" s="57"/>
      <c r="L141" s="57"/>
    </row>
    <row r="142" spans="1:12" x14ac:dyDescent="0.25">
      <c r="A142" s="175"/>
      <c r="B142" s="57"/>
      <c r="C142" s="87"/>
      <c r="D142" s="133"/>
      <c r="E142" s="57"/>
      <c r="F142" s="71"/>
      <c r="G142" s="71"/>
      <c r="H142" s="71"/>
      <c r="I142" s="176"/>
      <c r="J142" s="57"/>
      <c r="K142" s="57"/>
      <c r="L142" s="57"/>
    </row>
    <row r="143" spans="1:12" x14ac:dyDescent="0.25">
      <c r="A143" s="175"/>
      <c r="B143" s="57"/>
      <c r="C143" s="87"/>
      <c r="D143" s="133"/>
      <c r="E143" s="57"/>
      <c r="F143" s="71"/>
      <c r="G143" s="71"/>
      <c r="H143" s="71"/>
      <c r="I143" s="176"/>
      <c r="J143" s="57"/>
      <c r="K143" s="57"/>
      <c r="L143" s="57"/>
    </row>
    <row r="144" spans="1:12" x14ac:dyDescent="0.25">
      <c r="A144" s="175"/>
      <c r="B144" s="57"/>
      <c r="C144" s="87"/>
      <c r="D144" s="133"/>
      <c r="E144" s="57"/>
      <c r="F144" s="71"/>
      <c r="G144" s="71"/>
      <c r="H144" s="71"/>
      <c r="I144" s="176"/>
      <c r="J144" s="57"/>
      <c r="K144" s="57"/>
      <c r="L144" s="57"/>
    </row>
    <row r="145" spans="1:12" x14ac:dyDescent="0.25">
      <c r="A145" s="175"/>
      <c r="B145" s="57"/>
      <c r="C145" s="87"/>
      <c r="D145" s="133"/>
      <c r="E145" s="57"/>
      <c r="F145" s="71"/>
      <c r="G145" s="71"/>
      <c r="H145" s="71"/>
      <c r="I145" s="176"/>
      <c r="J145" s="57"/>
      <c r="K145" s="57"/>
      <c r="L145" s="57"/>
    </row>
    <row r="146" spans="1:12" x14ac:dyDescent="0.25">
      <c r="A146" s="175"/>
      <c r="B146" s="57"/>
      <c r="C146" s="87"/>
      <c r="D146" s="133"/>
      <c r="E146" s="57"/>
      <c r="F146" s="71"/>
      <c r="G146" s="71"/>
      <c r="H146" s="71"/>
      <c r="I146" s="176"/>
      <c r="J146" s="57"/>
      <c r="K146" s="57"/>
      <c r="L146" s="57"/>
    </row>
    <row r="147" spans="1:12" x14ac:dyDescent="0.25">
      <c r="A147" s="175"/>
      <c r="B147" s="57"/>
      <c r="C147" s="87"/>
      <c r="D147" s="133"/>
      <c r="E147" s="57"/>
      <c r="F147" s="71"/>
      <c r="G147" s="71"/>
      <c r="H147" s="71"/>
      <c r="I147" s="176"/>
      <c r="J147" s="57"/>
      <c r="K147" s="57"/>
      <c r="L147" s="57"/>
    </row>
    <row r="148" spans="1:12" x14ac:dyDescent="0.25">
      <c r="A148" s="175"/>
      <c r="B148" s="57"/>
      <c r="C148" s="87"/>
      <c r="D148" s="133"/>
      <c r="E148" s="57"/>
      <c r="F148" s="71"/>
      <c r="G148" s="71"/>
      <c r="H148" s="71"/>
      <c r="I148" s="176"/>
      <c r="J148" s="57"/>
      <c r="K148" s="57"/>
      <c r="L148" s="57"/>
    </row>
    <row r="149" spans="1:12" x14ac:dyDescent="0.25">
      <c r="A149" s="175"/>
      <c r="B149" s="57"/>
      <c r="C149" s="87"/>
      <c r="D149" s="133"/>
      <c r="E149" s="57"/>
      <c r="F149" s="71"/>
      <c r="G149" s="71"/>
      <c r="H149" s="71"/>
      <c r="I149" s="176"/>
      <c r="J149" s="57"/>
      <c r="K149" s="57"/>
      <c r="L149" s="57"/>
    </row>
    <row r="150" spans="1:12" x14ac:dyDescent="0.25">
      <c r="A150" s="175"/>
      <c r="B150" s="57"/>
      <c r="C150" s="87"/>
      <c r="D150" s="133"/>
      <c r="E150" s="57"/>
      <c r="F150" s="71"/>
      <c r="G150" s="71"/>
      <c r="H150" s="71"/>
      <c r="I150" s="176"/>
      <c r="J150" s="57"/>
      <c r="K150" s="57"/>
      <c r="L150" s="57"/>
    </row>
    <row r="151" spans="1:12" x14ac:dyDescent="0.25">
      <c r="A151" s="175"/>
      <c r="B151" s="57"/>
      <c r="C151" s="87"/>
      <c r="D151" s="133"/>
      <c r="E151" s="57"/>
      <c r="F151" s="71"/>
      <c r="G151" s="71"/>
      <c r="H151" s="71"/>
      <c r="I151" s="176"/>
      <c r="J151" s="57"/>
      <c r="K151" s="57"/>
      <c r="L151" s="57"/>
    </row>
    <row r="152" spans="1:12" x14ac:dyDescent="0.25">
      <c r="A152" s="175"/>
      <c r="B152" s="57"/>
      <c r="C152" s="87"/>
      <c r="D152" s="133"/>
      <c r="E152" s="57"/>
      <c r="F152" s="71"/>
      <c r="G152" s="71"/>
      <c r="H152" s="71"/>
      <c r="I152" s="176"/>
      <c r="J152" s="57"/>
      <c r="K152" s="57"/>
      <c r="L152" s="57"/>
    </row>
    <row r="153" spans="1:12" x14ac:dyDescent="0.25">
      <c r="A153" s="175"/>
      <c r="B153" s="57"/>
      <c r="C153" s="87"/>
      <c r="D153" s="133"/>
      <c r="E153" s="57"/>
      <c r="F153" s="71"/>
      <c r="G153" s="71"/>
      <c r="H153" s="71"/>
      <c r="I153" s="176"/>
      <c r="J153" s="57"/>
      <c r="K153" s="57"/>
      <c r="L153" s="57"/>
    </row>
    <row r="154" spans="1:12" x14ac:dyDescent="0.25">
      <c r="A154" s="175"/>
      <c r="B154" s="57"/>
      <c r="C154" s="87"/>
      <c r="D154" s="133"/>
      <c r="E154" s="57"/>
      <c r="F154" s="71"/>
      <c r="G154" s="71"/>
      <c r="H154" s="71"/>
      <c r="I154" s="176"/>
      <c r="J154" s="57"/>
      <c r="K154" s="57"/>
      <c r="L154" s="57"/>
    </row>
    <row r="155" spans="1:12" x14ac:dyDescent="0.25">
      <c r="A155" s="175"/>
      <c r="B155" s="57"/>
      <c r="C155" s="87"/>
      <c r="D155" s="133"/>
      <c r="E155" s="57"/>
      <c r="F155" s="71"/>
      <c r="G155" s="71"/>
      <c r="H155" s="71"/>
      <c r="I155" s="176"/>
      <c r="J155" s="57"/>
      <c r="K155" s="57"/>
      <c r="L155" s="57"/>
    </row>
    <row r="156" spans="1:12" x14ac:dyDescent="0.25">
      <c r="A156" s="175"/>
      <c r="B156" s="57"/>
      <c r="C156" s="87"/>
      <c r="D156" s="133"/>
      <c r="E156" s="57"/>
      <c r="F156" s="71"/>
      <c r="G156" s="71"/>
      <c r="H156" s="71"/>
      <c r="I156" s="176"/>
      <c r="J156" s="57"/>
      <c r="K156" s="57"/>
      <c r="L156" s="57"/>
    </row>
    <row r="157" spans="1:12" x14ac:dyDescent="0.25">
      <c r="A157" s="175"/>
      <c r="B157" s="57"/>
      <c r="C157" s="87"/>
      <c r="D157" s="133"/>
      <c r="E157" s="57"/>
      <c r="F157" s="71"/>
      <c r="G157" s="71"/>
      <c r="H157" s="71"/>
      <c r="I157" s="176"/>
      <c r="J157" s="57"/>
      <c r="K157" s="57"/>
      <c r="L157" s="57"/>
    </row>
    <row r="158" spans="1:12" x14ac:dyDescent="0.25">
      <c r="A158" s="175"/>
      <c r="B158" s="57"/>
      <c r="C158" s="87"/>
      <c r="D158" s="133"/>
      <c r="E158" s="57"/>
      <c r="F158" s="71"/>
      <c r="G158" s="71"/>
      <c r="H158" s="71"/>
      <c r="I158" s="176"/>
      <c r="J158" s="57"/>
      <c r="K158" s="57"/>
      <c r="L158" s="57"/>
    </row>
    <row r="159" spans="1:12" x14ac:dyDescent="0.25">
      <c r="A159" s="175"/>
      <c r="B159" s="57"/>
      <c r="C159" s="87"/>
      <c r="D159" s="133"/>
      <c r="E159" s="57"/>
      <c r="F159" s="71"/>
      <c r="G159" s="71"/>
      <c r="H159" s="71"/>
      <c r="I159" s="176"/>
      <c r="J159" s="57"/>
      <c r="K159" s="57"/>
      <c r="L159" s="57"/>
    </row>
    <row r="160" spans="1:12" x14ac:dyDescent="0.25">
      <c r="A160" s="175"/>
      <c r="B160" s="57"/>
      <c r="C160" s="87"/>
      <c r="D160" s="133"/>
      <c r="E160" s="57"/>
      <c r="F160" s="71"/>
      <c r="G160" s="71"/>
      <c r="H160" s="71"/>
      <c r="I160" s="176"/>
      <c r="J160" s="57"/>
      <c r="K160" s="57"/>
      <c r="L160" s="57"/>
    </row>
    <row r="161" spans="1:12" x14ac:dyDescent="0.25">
      <c r="A161" s="175"/>
      <c r="B161" s="57"/>
      <c r="C161" s="87"/>
      <c r="D161" s="133"/>
      <c r="E161" s="57"/>
      <c r="F161" s="71"/>
      <c r="G161" s="71"/>
      <c r="H161" s="71"/>
      <c r="I161" s="176"/>
      <c r="J161" s="57"/>
      <c r="K161" s="57"/>
      <c r="L161" s="57"/>
    </row>
    <row r="162" spans="1:12" x14ac:dyDescent="0.25">
      <c r="A162" s="175"/>
      <c r="B162" s="57"/>
      <c r="C162" s="87"/>
      <c r="D162" s="133"/>
      <c r="E162" s="57"/>
      <c r="F162" s="71"/>
      <c r="G162" s="71"/>
      <c r="H162" s="71"/>
      <c r="I162" s="176"/>
      <c r="J162" s="57"/>
      <c r="K162" s="57"/>
      <c r="L162" s="57"/>
    </row>
    <row r="163" spans="1:12" x14ac:dyDescent="0.25">
      <c r="A163" s="175"/>
      <c r="B163" s="57"/>
      <c r="C163" s="87"/>
      <c r="D163" s="133"/>
      <c r="E163" s="57"/>
      <c r="F163" s="71"/>
      <c r="G163" s="71"/>
      <c r="H163" s="71"/>
      <c r="I163" s="176"/>
      <c r="J163" s="57"/>
      <c r="K163" s="57"/>
      <c r="L163" s="57"/>
    </row>
    <row r="164" spans="1:12" x14ac:dyDescent="0.25">
      <c r="A164" s="175"/>
      <c r="B164" s="57"/>
      <c r="C164" s="87"/>
      <c r="D164" s="133"/>
      <c r="E164" s="57"/>
      <c r="F164" s="71"/>
      <c r="G164" s="71"/>
      <c r="H164" s="71"/>
      <c r="I164" s="176"/>
      <c r="J164" s="57"/>
      <c r="K164" s="57"/>
      <c r="L164" s="57"/>
    </row>
    <row r="165" spans="1:12" x14ac:dyDescent="0.25">
      <c r="A165" s="175"/>
      <c r="B165" s="57"/>
      <c r="C165" s="87"/>
      <c r="D165" s="133"/>
      <c r="E165" s="57"/>
      <c r="F165" s="71"/>
      <c r="G165" s="71"/>
      <c r="H165" s="71"/>
      <c r="I165" s="176"/>
      <c r="J165" s="57"/>
      <c r="K165" s="57"/>
      <c r="L165" s="57"/>
    </row>
    <row r="166" spans="1:12" x14ac:dyDescent="0.25">
      <c r="A166" s="175"/>
      <c r="B166" s="57"/>
      <c r="C166" s="87"/>
      <c r="D166" s="133"/>
      <c r="E166" s="57"/>
      <c r="F166" s="71"/>
      <c r="G166" s="71"/>
      <c r="H166" s="71"/>
      <c r="I166" s="176"/>
      <c r="J166" s="57"/>
      <c r="K166" s="57"/>
      <c r="L166" s="57"/>
    </row>
    <row r="167" spans="1:12" x14ac:dyDescent="0.25">
      <c r="A167" s="175"/>
      <c r="B167" s="57"/>
      <c r="C167" s="87"/>
      <c r="D167" s="133"/>
      <c r="E167" s="57"/>
      <c r="F167" s="71"/>
      <c r="G167" s="71"/>
      <c r="H167" s="71"/>
      <c r="I167" s="176"/>
      <c r="J167" s="57"/>
      <c r="K167" s="57"/>
      <c r="L167" s="57"/>
    </row>
    <row r="168" spans="1:12" x14ac:dyDescent="0.25">
      <c r="A168" s="175"/>
      <c r="B168" s="57"/>
      <c r="C168" s="87"/>
      <c r="D168" s="133"/>
      <c r="E168" s="57"/>
      <c r="F168" s="71"/>
      <c r="G168" s="71"/>
      <c r="H168" s="71"/>
      <c r="I168" s="176"/>
      <c r="J168" s="57"/>
      <c r="K168" s="57"/>
      <c r="L168" s="57"/>
    </row>
    <row r="169" spans="1:12" x14ac:dyDescent="0.25">
      <c r="A169" s="175"/>
      <c r="B169" s="57"/>
      <c r="C169" s="87"/>
      <c r="D169" s="133"/>
      <c r="E169" s="57"/>
      <c r="F169" s="71"/>
      <c r="G169" s="71"/>
      <c r="H169" s="71"/>
      <c r="I169" s="176"/>
      <c r="J169" s="57"/>
      <c r="K169" s="57"/>
      <c r="L169" s="57"/>
    </row>
    <row r="170" spans="1:12" x14ac:dyDescent="0.25">
      <c r="A170" s="175"/>
      <c r="B170" s="57"/>
      <c r="C170" s="87"/>
      <c r="D170" s="133"/>
      <c r="E170" s="57"/>
      <c r="F170" s="71"/>
      <c r="G170" s="71"/>
      <c r="H170" s="71"/>
      <c r="I170" s="176"/>
      <c r="J170" s="57"/>
      <c r="K170" s="57"/>
      <c r="L170" s="57"/>
    </row>
    <row r="171" spans="1:12" x14ac:dyDescent="0.25">
      <c r="A171" s="175"/>
      <c r="B171" s="57"/>
      <c r="C171" s="87"/>
      <c r="D171" s="133"/>
      <c r="E171" s="57"/>
      <c r="F171" s="71"/>
      <c r="G171" s="71"/>
      <c r="H171" s="71"/>
      <c r="I171" s="176"/>
      <c r="J171" s="57"/>
      <c r="K171" s="57"/>
      <c r="L171" s="57"/>
    </row>
    <row r="172" spans="1:12" x14ac:dyDescent="0.25">
      <c r="A172" s="175"/>
      <c r="B172" s="57"/>
      <c r="C172" s="87"/>
      <c r="D172" s="133"/>
      <c r="E172" s="57"/>
      <c r="F172" s="71"/>
      <c r="G172" s="71"/>
      <c r="H172" s="71"/>
      <c r="I172" s="176"/>
      <c r="J172" s="57"/>
      <c r="K172" s="57"/>
      <c r="L172" s="57"/>
    </row>
    <row r="173" spans="1:12" x14ac:dyDescent="0.25">
      <c r="A173" s="175"/>
      <c r="B173" s="57"/>
      <c r="C173" s="87"/>
      <c r="D173" s="133"/>
      <c r="E173" s="57"/>
      <c r="F173" s="71"/>
      <c r="G173" s="71"/>
      <c r="H173" s="71"/>
      <c r="I173" s="176"/>
      <c r="J173" s="57"/>
      <c r="K173" s="57"/>
      <c r="L173" s="57"/>
    </row>
    <row r="174" spans="1:12" x14ac:dyDescent="0.25">
      <c r="A174" s="175"/>
      <c r="B174" s="57"/>
      <c r="C174" s="87"/>
      <c r="D174" s="133"/>
      <c r="E174" s="57"/>
      <c r="F174" s="71"/>
      <c r="G174" s="71"/>
      <c r="H174" s="71"/>
      <c r="I174" s="176"/>
      <c r="J174" s="57"/>
      <c r="K174" s="57"/>
      <c r="L174" s="57"/>
    </row>
    <row r="175" spans="1:12" x14ac:dyDescent="0.25">
      <c r="A175" s="175"/>
      <c r="B175" s="57"/>
      <c r="C175" s="87"/>
      <c r="D175" s="133"/>
      <c r="E175" s="57"/>
      <c r="F175" s="71"/>
      <c r="G175" s="71"/>
      <c r="H175" s="71"/>
      <c r="I175" s="176"/>
      <c r="J175" s="57"/>
      <c r="K175" s="57"/>
      <c r="L175" s="57"/>
    </row>
    <row r="176" spans="1:12" x14ac:dyDescent="0.25">
      <c r="A176" s="175"/>
      <c r="B176" s="57"/>
      <c r="C176" s="87"/>
      <c r="D176" s="133"/>
      <c r="E176" s="57"/>
      <c r="F176" s="71"/>
      <c r="G176" s="71"/>
      <c r="H176" s="71"/>
      <c r="I176" s="176"/>
      <c r="J176" s="57"/>
      <c r="K176" s="57"/>
      <c r="L176" s="57"/>
    </row>
    <row r="177" spans="1:12" x14ac:dyDescent="0.25">
      <c r="A177" s="175"/>
      <c r="B177" s="57"/>
      <c r="C177" s="87"/>
      <c r="D177" s="133"/>
      <c r="E177" s="57"/>
      <c r="F177" s="71"/>
      <c r="G177" s="71"/>
      <c r="H177" s="71"/>
      <c r="I177" s="176"/>
      <c r="J177" s="57"/>
      <c r="K177" s="57"/>
      <c r="L177" s="57"/>
    </row>
    <row r="178" spans="1:12" x14ac:dyDescent="0.25">
      <c r="A178" s="175"/>
      <c r="B178" s="57"/>
      <c r="C178" s="87"/>
      <c r="D178" s="133"/>
      <c r="E178" s="57"/>
      <c r="F178" s="71"/>
      <c r="G178" s="71"/>
      <c r="H178" s="71"/>
      <c r="I178" s="176"/>
      <c r="J178" s="57"/>
      <c r="K178" s="57"/>
      <c r="L178" s="57"/>
    </row>
    <row r="179" spans="1:12" x14ac:dyDescent="0.25">
      <c r="A179" s="175"/>
      <c r="B179" s="57"/>
      <c r="C179" s="87"/>
      <c r="D179" s="133"/>
      <c r="E179" s="57"/>
      <c r="F179" s="71"/>
      <c r="G179" s="71"/>
      <c r="H179" s="71"/>
      <c r="I179" s="176"/>
      <c r="J179" s="57"/>
      <c r="K179" s="57"/>
      <c r="L179" s="57"/>
    </row>
    <row r="180" spans="1:12" x14ac:dyDescent="0.25">
      <c r="A180" s="175"/>
      <c r="B180" s="57"/>
      <c r="C180" s="87"/>
      <c r="D180" s="133"/>
      <c r="E180" s="57"/>
      <c r="F180" s="71"/>
      <c r="G180" s="71"/>
      <c r="H180" s="71"/>
      <c r="I180" s="176"/>
      <c r="J180" s="57"/>
      <c r="K180" s="57"/>
      <c r="L180" s="57"/>
    </row>
    <row r="181" spans="1:12" x14ac:dyDescent="0.25">
      <c r="A181" s="175"/>
      <c r="F181" s="180"/>
      <c r="I181" s="176"/>
      <c r="J181" s="57"/>
      <c r="K181" s="57"/>
      <c r="L181" s="57"/>
    </row>
    <row r="182" spans="1:12" x14ac:dyDescent="0.25">
      <c r="A182" s="175"/>
      <c r="F182" s="180"/>
      <c r="I182" s="176"/>
      <c r="J182" s="57"/>
      <c r="K182" s="57"/>
      <c r="L182" s="57"/>
    </row>
    <row r="183" spans="1:12" x14ac:dyDescent="0.25">
      <c r="A183" s="175"/>
      <c r="F183" s="180"/>
      <c r="I183" s="176"/>
      <c r="J183" s="57"/>
      <c r="K183" s="57"/>
      <c r="L183" s="57"/>
    </row>
    <row r="184" spans="1:12" x14ac:dyDescent="0.25">
      <c r="A184" s="175"/>
      <c r="F184" s="180"/>
      <c r="I184" s="176"/>
      <c r="J184" s="57"/>
      <c r="K184" s="57"/>
      <c r="L184" s="57"/>
    </row>
    <row r="185" spans="1:12" x14ac:dyDescent="0.25">
      <c r="A185" s="175"/>
      <c r="F185" s="180"/>
      <c r="I185" s="176"/>
      <c r="J185" s="57"/>
      <c r="K185" s="57"/>
      <c r="L185" s="57"/>
    </row>
    <row r="186" spans="1:12" x14ac:dyDescent="0.25">
      <c r="A186" s="175"/>
      <c r="F186" s="180"/>
      <c r="I186" s="176"/>
      <c r="J186" s="57"/>
      <c r="K186" s="57"/>
      <c r="L186" s="57"/>
    </row>
    <row r="187" spans="1:12" x14ac:dyDescent="0.25">
      <c r="A187" s="172"/>
      <c r="F187" s="180"/>
    </row>
    <row r="188" spans="1:12" x14ac:dyDescent="0.25">
      <c r="A188" s="172"/>
      <c r="F188" s="180"/>
    </row>
    <row r="189" spans="1:12" x14ac:dyDescent="0.25">
      <c r="A189" s="172"/>
      <c r="F189" s="180"/>
    </row>
    <row r="190" spans="1:12" x14ac:dyDescent="0.25">
      <c r="A190" s="172"/>
      <c r="F190" s="180"/>
    </row>
    <row r="191" spans="1:12" x14ac:dyDescent="0.25">
      <c r="A191" s="172"/>
      <c r="F191" s="180"/>
    </row>
    <row r="192" spans="1:12" x14ac:dyDescent="0.25">
      <c r="A192" s="172"/>
      <c r="F192" s="180"/>
    </row>
    <row r="193" spans="1:6" x14ac:dyDescent="0.25">
      <c r="A193" s="172"/>
      <c r="F193" s="180"/>
    </row>
    <row r="194" spans="1:6" x14ac:dyDescent="0.25">
      <c r="A194" s="172"/>
      <c r="F194" s="180"/>
    </row>
    <row r="195" spans="1:6" x14ac:dyDescent="0.25">
      <c r="A195" s="172"/>
      <c r="F195" s="180"/>
    </row>
    <row r="196" spans="1:6" x14ac:dyDescent="0.25">
      <c r="A196" s="172"/>
      <c r="F196" s="180"/>
    </row>
    <row r="197" spans="1:6" x14ac:dyDescent="0.25">
      <c r="A197" s="172"/>
      <c r="F197" s="180"/>
    </row>
    <row r="198" spans="1:6" x14ac:dyDescent="0.25">
      <c r="A198" s="172"/>
      <c r="F198" s="180"/>
    </row>
    <row r="199" spans="1:6" x14ac:dyDescent="0.25">
      <c r="A199" s="172"/>
      <c r="F199" s="180"/>
    </row>
    <row r="200" spans="1:6" x14ac:dyDescent="0.25">
      <c r="A200" s="172"/>
      <c r="F200" s="180"/>
    </row>
    <row r="201" spans="1:6" x14ac:dyDescent="0.25">
      <c r="A201" s="172"/>
      <c r="F201" s="180"/>
    </row>
    <row r="202" spans="1:6" x14ac:dyDescent="0.25">
      <c r="A202" s="172"/>
      <c r="F202" s="180"/>
    </row>
    <row r="203" spans="1:6" x14ac:dyDescent="0.25">
      <c r="A203" s="172"/>
      <c r="F203" s="180"/>
    </row>
    <row r="204" spans="1:6" x14ac:dyDescent="0.25">
      <c r="A204" s="172"/>
      <c r="F204" s="180"/>
    </row>
    <row r="205" spans="1:6" x14ac:dyDescent="0.25">
      <c r="A205" s="172"/>
      <c r="F205" s="180"/>
    </row>
    <row r="206" spans="1:6" x14ac:dyDescent="0.25">
      <c r="A206" s="172"/>
      <c r="F206" s="180"/>
    </row>
    <row r="207" spans="1:6" x14ac:dyDescent="0.25">
      <c r="A207" s="172"/>
      <c r="F207" s="180"/>
    </row>
    <row r="208" spans="1:6" x14ac:dyDescent="0.25">
      <c r="A208" s="172"/>
      <c r="F208" s="180"/>
    </row>
    <row r="209" spans="1:6" x14ac:dyDescent="0.25">
      <c r="A209" s="172"/>
      <c r="F209" s="180"/>
    </row>
    <row r="210" spans="1:6" x14ac:dyDescent="0.25">
      <c r="A210" s="172"/>
      <c r="F210" s="180"/>
    </row>
    <row r="211" spans="1:6" x14ac:dyDescent="0.25">
      <c r="A211" s="172"/>
      <c r="F211" s="180"/>
    </row>
    <row r="212" spans="1:6" x14ac:dyDescent="0.25">
      <c r="A212" s="172"/>
      <c r="F212" s="180"/>
    </row>
    <row r="213" spans="1:6" x14ac:dyDescent="0.25">
      <c r="A213" s="172"/>
      <c r="F213" s="180"/>
    </row>
    <row r="214" spans="1:6" x14ac:dyDescent="0.25">
      <c r="A214" s="172"/>
      <c r="F214" s="180"/>
    </row>
    <row r="215" spans="1:6" x14ac:dyDescent="0.25">
      <c r="A215" s="172"/>
      <c r="F215" s="180"/>
    </row>
    <row r="216" spans="1:6" x14ac:dyDescent="0.25">
      <c r="A216" s="172"/>
      <c r="F216" s="180"/>
    </row>
    <row r="217" spans="1:6" x14ac:dyDescent="0.25">
      <c r="A217" s="172"/>
      <c r="F217" s="180"/>
    </row>
    <row r="218" spans="1:6" x14ac:dyDescent="0.25">
      <c r="A218" s="172"/>
      <c r="F218" s="180"/>
    </row>
    <row r="219" spans="1:6" x14ac:dyDescent="0.25">
      <c r="A219" s="172"/>
      <c r="F219" s="180"/>
    </row>
    <row r="220" spans="1:6" x14ac:dyDescent="0.25">
      <c r="A220" s="172"/>
      <c r="F220" s="180"/>
    </row>
    <row r="221" spans="1:6" x14ac:dyDescent="0.25">
      <c r="A221" s="172"/>
      <c r="F221" s="180"/>
    </row>
    <row r="222" spans="1:6" x14ac:dyDescent="0.25">
      <c r="A222" s="172"/>
      <c r="F222" s="180"/>
    </row>
    <row r="223" spans="1:6" x14ac:dyDescent="0.25">
      <c r="A223" s="172"/>
      <c r="F223" s="180"/>
    </row>
    <row r="224" spans="1:6" x14ac:dyDescent="0.25">
      <c r="A224" s="172"/>
      <c r="F224" s="180"/>
    </row>
    <row r="225" spans="1:6" x14ac:dyDescent="0.25">
      <c r="A225" s="172"/>
      <c r="F225" s="180"/>
    </row>
    <row r="226" spans="1:6" x14ac:dyDescent="0.25">
      <c r="A226" s="172"/>
      <c r="F226" s="180"/>
    </row>
    <row r="227" spans="1:6" x14ac:dyDescent="0.25">
      <c r="A227" s="172"/>
      <c r="F227" s="180"/>
    </row>
    <row r="228" spans="1:6" x14ac:dyDescent="0.25">
      <c r="A228" s="172"/>
      <c r="F228" s="180"/>
    </row>
    <row r="229" spans="1:6" x14ac:dyDescent="0.25">
      <c r="A229" s="172"/>
      <c r="F229" s="180"/>
    </row>
    <row r="230" spans="1:6" x14ac:dyDescent="0.25">
      <c r="A230" s="172"/>
      <c r="F230" s="180"/>
    </row>
    <row r="231" spans="1:6" x14ac:dyDescent="0.25">
      <c r="A231" s="172"/>
      <c r="F231" s="180"/>
    </row>
    <row r="232" spans="1:6" x14ac:dyDescent="0.25">
      <c r="A232" s="172"/>
      <c r="F232" s="180"/>
    </row>
    <row r="233" spans="1:6" x14ac:dyDescent="0.25">
      <c r="A233" s="172"/>
      <c r="F233" s="180"/>
    </row>
    <row r="234" spans="1:6" x14ac:dyDescent="0.25">
      <c r="A234" s="172"/>
      <c r="F234" s="180"/>
    </row>
    <row r="235" spans="1:6" x14ac:dyDescent="0.25">
      <c r="A235" s="172"/>
      <c r="F235" s="180"/>
    </row>
    <row r="236" spans="1:6" x14ac:dyDescent="0.25">
      <c r="A236" s="172"/>
      <c r="F236" s="180"/>
    </row>
    <row r="237" spans="1:6" x14ac:dyDescent="0.25">
      <c r="A237" s="172"/>
      <c r="F237" s="180"/>
    </row>
    <row r="238" spans="1:6" x14ac:dyDescent="0.25">
      <c r="A238" s="172"/>
      <c r="F238" s="180"/>
    </row>
    <row r="239" spans="1:6" x14ac:dyDescent="0.25">
      <c r="A239" s="172"/>
      <c r="F239" s="180"/>
    </row>
    <row r="240" spans="1:6" x14ac:dyDescent="0.25">
      <c r="A240" s="172"/>
      <c r="F240" s="180"/>
    </row>
    <row r="241" spans="1:6" x14ac:dyDescent="0.25">
      <c r="A241" s="172"/>
      <c r="F241" s="180"/>
    </row>
    <row r="242" spans="1:6" x14ac:dyDescent="0.25">
      <c r="A242" s="172"/>
      <c r="F242" s="180"/>
    </row>
    <row r="243" spans="1:6" x14ac:dyDescent="0.25">
      <c r="A243" s="172"/>
    </row>
    <row r="244" spans="1:6" x14ac:dyDescent="0.25">
      <c r="A244" s="172"/>
    </row>
    <row r="245" spans="1:6" x14ac:dyDescent="0.25">
      <c r="A245" s="172"/>
    </row>
    <row r="246" spans="1:6" x14ac:dyDescent="0.25">
      <c r="A246" s="172"/>
    </row>
    <row r="247" spans="1:6" x14ac:dyDescent="0.25">
      <c r="A247" s="172"/>
    </row>
    <row r="248" spans="1:6" x14ac:dyDescent="0.25">
      <c r="A248" s="172"/>
    </row>
    <row r="249" spans="1:6" x14ac:dyDescent="0.25">
      <c r="A249" s="172"/>
    </row>
    <row r="250" spans="1:6" x14ac:dyDescent="0.25">
      <c r="A250" s="172"/>
    </row>
    <row r="251" spans="1:6" x14ac:dyDescent="0.25">
      <c r="A251" s="172"/>
    </row>
    <row r="252" spans="1:6" x14ac:dyDescent="0.25">
      <c r="A252" s="181"/>
    </row>
    <row r="253" spans="1:6" x14ac:dyDescent="0.25">
      <c r="A253" s="181"/>
    </row>
    <row r="254" spans="1:6" x14ac:dyDescent="0.25">
      <c r="A254" s="181"/>
    </row>
    <row r="255" spans="1:6" x14ac:dyDescent="0.25">
      <c r="A255" s="181"/>
    </row>
    <row r="256" spans="1:6" x14ac:dyDescent="0.25">
      <c r="A256" s="181"/>
    </row>
    <row r="257" spans="1:1" x14ac:dyDescent="0.25">
      <c r="A257" s="181"/>
    </row>
    <row r="258" spans="1:1" x14ac:dyDescent="0.25">
      <c r="A258" s="181"/>
    </row>
    <row r="259" spans="1:1" x14ac:dyDescent="0.25">
      <c r="A259" s="181"/>
    </row>
    <row r="260" spans="1:1" x14ac:dyDescent="0.25">
      <c r="A260" s="181"/>
    </row>
    <row r="261" spans="1:1" x14ac:dyDescent="0.25">
      <c r="A261" s="181"/>
    </row>
    <row r="262" spans="1:1" x14ac:dyDescent="0.25">
      <c r="A262" s="181"/>
    </row>
    <row r="263" spans="1:1" x14ac:dyDescent="0.25">
      <c r="A263" s="181"/>
    </row>
    <row r="264" spans="1:1" x14ac:dyDescent="0.25">
      <c r="A264" s="181"/>
    </row>
    <row r="265" spans="1:1" x14ac:dyDescent="0.25">
      <c r="A265" s="181"/>
    </row>
    <row r="266" spans="1:1" x14ac:dyDescent="0.25">
      <c r="A266" s="181"/>
    </row>
    <row r="267" spans="1:1" x14ac:dyDescent="0.25">
      <c r="A267" s="181"/>
    </row>
    <row r="268" spans="1:1" x14ac:dyDescent="0.25">
      <c r="A268" s="181"/>
    </row>
    <row r="269" spans="1:1" x14ac:dyDescent="0.25">
      <c r="A269" s="181"/>
    </row>
    <row r="270" spans="1:1" x14ac:dyDescent="0.25">
      <c r="A270" s="181"/>
    </row>
    <row r="271" spans="1:1" x14ac:dyDescent="0.25">
      <c r="A271" s="181"/>
    </row>
    <row r="272" spans="1:1" x14ac:dyDescent="0.25">
      <c r="A272" s="181"/>
    </row>
    <row r="273" spans="1:1" x14ac:dyDescent="0.25">
      <c r="A273" s="181"/>
    </row>
    <row r="274" spans="1:1" x14ac:dyDescent="0.25">
      <c r="A274" s="181"/>
    </row>
    <row r="275" spans="1:1" x14ac:dyDescent="0.25">
      <c r="A275" s="181"/>
    </row>
    <row r="276" spans="1:1" x14ac:dyDescent="0.25">
      <c r="A276" s="181"/>
    </row>
    <row r="277" spans="1:1" x14ac:dyDescent="0.25">
      <c r="A277" s="181"/>
    </row>
    <row r="278" spans="1:1" x14ac:dyDescent="0.25">
      <c r="A278" s="181"/>
    </row>
    <row r="279" spans="1:1" x14ac:dyDescent="0.25">
      <c r="A279" s="181"/>
    </row>
    <row r="280" spans="1:1" x14ac:dyDescent="0.25">
      <c r="A280" s="181"/>
    </row>
    <row r="281" spans="1:1" x14ac:dyDescent="0.25">
      <c r="A281" s="181"/>
    </row>
    <row r="282" spans="1:1" x14ac:dyDescent="0.25">
      <c r="A282" s="181"/>
    </row>
    <row r="283" spans="1:1" x14ac:dyDescent="0.25">
      <c r="A283" s="181"/>
    </row>
    <row r="284" spans="1:1" x14ac:dyDescent="0.25">
      <c r="A284" s="181"/>
    </row>
    <row r="285" spans="1:1" x14ac:dyDescent="0.25">
      <c r="A285" s="181"/>
    </row>
    <row r="286" spans="1:1" x14ac:dyDescent="0.25">
      <c r="A286" s="181"/>
    </row>
    <row r="287" spans="1:1" x14ac:dyDescent="0.25">
      <c r="A287" s="181"/>
    </row>
    <row r="288" spans="1:1" x14ac:dyDescent="0.25">
      <c r="A288" s="181"/>
    </row>
    <row r="289" spans="1:1" x14ac:dyDescent="0.25">
      <c r="A289" s="181"/>
    </row>
    <row r="290" spans="1:1" x14ac:dyDescent="0.25">
      <c r="A290" s="181"/>
    </row>
    <row r="291" spans="1:1" x14ac:dyDescent="0.25">
      <c r="A291" s="181"/>
    </row>
    <row r="292" spans="1:1" x14ac:dyDescent="0.25">
      <c r="A292" s="181"/>
    </row>
    <row r="293" spans="1:1" x14ac:dyDescent="0.25">
      <c r="A293" s="181"/>
    </row>
    <row r="294" spans="1:1" x14ac:dyDescent="0.25">
      <c r="A294" s="181"/>
    </row>
    <row r="295" spans="1:1" x14ac:dyDescent="0.25">
      <c r="A295" s="181"/>
    </row>
    <row r="296" spans="1:1" x14ac:dyDescent="0.25">
      <c r="A296" s="181"/>
    </row>
    <row r="297" spans="1:1" x14ac:dyDescent="0.25">
      <c r="A297" s="181"/>
    </row>
    <row r="298" spans="1:1" x14ac:dyDescent="0.25">
      <c r="A298" s="181"/>
    </row>
    <row r="299" spans="1:1" x14ac:dyDescent="0.25">
      <c r="A299" s="181"/>
    </row>
  </sheetData>
  <mergeCells count="4">
    <mergeCell ref="H2:L2"/>
    <mergeCell ref="B7:D7"/>
    <mergeCell ref="F7:G7"/>
    <mergeCell ref="F5:H5"/>
  </mergeCells>
  <pageMargins left="0.70866141732283472" right="0.70866141732283472" top="0.78740157480314965" bottom="0.78740157480314965" header="0.31496062992125984" footer="0.31496062992125984"/>
  <pageSetup paperSize="9" scale="79" fitToHeight="0" orientation="portrait" r:id="rId1"/>
  <headerFooter>
    <oddFooter>&amp;RI.IV-&amp;P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7"/>
  <sheetViews>
    <sheetView zoomScaleNormal="100" workbookViewId="0">
      <pane ySplit="13" topLeftCell="A14" activePane="bottomLeft" state="frozen"/>
      <selection pane="bottomLeft" activeCell="B8" sqref="B8"/>
    </sheetView>
  </sheetViews>
  <sheetFormatPr baseColWidth="10" defaultRowHeight="15" x14ac:dyDescent="0.25"/>
  <cols>
    <col min="1" max="1" width="5.85546875" style="159" customWidth="1"/>
    <col min="2" max="2" width="22.85546875" style="182" customWidth="1"/>
    <col min="3" max="3" width="6.42578125" style="183" customWidth="1"/>
    <col min="4" max="4" width="6.42578125" style="184" customWidth="1"/>
    <col min="5" max="5" width="1.85546875" style="182" customWidth="1"/>
    <col min="6" max="6" width="11.7109375" style="71" customWidth="1"/>
    <col min="7" max="7" width="1.85546875" style="71" customWidth="1"/>
    <col min="8" max="8" width="11.7109375" style="71" customWidth="1"/>
    <col min="9" max="9" width="10.7109375" style="57" customWidth="1"/>
  </cols>
  <sheetData>
    <row r="1" spans="1:10" x14ac:dyDescent="0.25">
      <c r="I1" s="162">
        <v>511</v>
      </c>
    </row>
    <row r="2" spans="1:10" x14ac:dyDescent="0.25">
      <c r="C2" s="481" t="str">
        <f>Schlüssel!D2</f>
        <v>gültig ab/ valable dés le/ valevole dal 01.12.2018</v>
      </c>
      <c r="D2" s="481"/>
      <c r="E2" s="481"/>
      <c r="F2" s="481"/>
      <c r="G2" s="481"/>
      <c r="H2" s="481"/>
      <c r="I2" s="481"/>
    </row>
    <row r="4" spans="1:10" x14ac:dyDescent="0.25">
      <c r="B4" s="482" t="s">
        <v>570</v>
      </c>
      <c r="C4" s="482"/>
      <c r="D4" s="482"/>
      <c r="E4" s="482"/>
      <c r="F4" s="482"/>
      <c r="G4" s="482"/>
      <c r="H4" s="482"/>
      <c r="I4" s="482"/>
    </row>
    <row r="6" spans="1:10" x14ac:dyDescent="0.25">
      <c r="A6" s="281" t="s">
        <v>10</v>
      </c>
      <c r="B6" s="65" t="s">
        <v>575</v>
      </c>
      <c r="C6" s="66"/>
      <c r="D6" s="67"/>
      <c r="E6" s="68"/>
      <c r="F6" s="69"/>
      <c r="G6" s="69"/>
      <c r="H6" s="70"/>
    </row>
    <row r="7" spans="1:10" x14ac:dyDescent="0.25">
      <c r="B7" s="116" t="s">
        <v>576</v>
      </c>
      <c r="C7" s="66"/>
      <c r="D7" s="67"/>
      <c r="E7" s="68"/>
      <c r="F7" s="69"/>
      <c r="G7" s="69"/>
      <c r="H7" s="70"/>
    </row>
    <row r="8" spans="1:10" x14ac:dyDescent="0.25">
      <c r="B8" s="116" t="s">
        <v>577</v>
      </c>
      <c r="C8" s="66"/>
      <c r="D8" s="67"/>
      <c r="E8" s="68"/>
      <c r="F8" s="69"/>
      <c r="G8" s="69"/>
      <c r="H8" s="70"/>
    </row>
    <row r="9" spans="1:10" x14ac:dyDescent="0.25">
      <c r="B9" s="116"/>
      <c r="C9" s="66"/>
      <c r="D9" s="67"/>
      <c r="E9" s="68"/>
      <c r="F9" s="476" t="s">
        <v>578</v>
      </c>
      <c r="G9" s="476"/>
      <c r="H9" s="476"/>
    </row>
    <row r="10" spans="1:10" ht="15.75" thickBot="1" x14ac:dyDescent="0.3">
      <c r="A10"/>
      <c r="B10" s="68"/>
      <c r="C10" s="66"/>
      <c r="D10" s="67"/>
      <c r="E10" s="68"/>
      <c r="F10" s="69"/>
      <c r="G10" s="69"/>
      <c r="H10" s="69"/>
    </row>
    <row r="11" spans="1:10" ht="41.25" customHeight="1" thickBot="1" x14ac:dyDescent="0.3">
      <c r="A11" s="172"/>
      <c r="B11" s="461" t="s">
        <v>541</v>
      </c>
      <c r="C11" s="462"/>
      <c r="D11" s="463"/>
      <c r="E11" s="119"/>
      <c r="F11" s="478" t="s">
        <v>542</v>
      </c>
      <c r="G11" s="479"/>
      <c r="H11" s="74" t="s">
        <v>33</v>
      </c>
      <c r="I11" s="171"/>
    </row>
    <row r="12" spans="1:10" x14ac:dyDescent="0.25">
      <c r="A12" s="172"/>
      <c r="B12" s="79" t="s">
        <v>2</v>
      </c>
      <c r="C12" s="80" t="s">
        <v>2</v>
      </c>
      <c r="D12" s="80"/>
      <c r="E12" s="81"/>
      <c r="I12" s="173"/>
    </row>
    <row r="13" spans="1:10" x14ac:dyDescent="0.25">
      <c r="A13" s="172"/>
      <c r="B13" s="349">
        <f>COUNT(C14:C394)</f>
        <v>224</v>
      </c>
      <c r="C13" s="66"/>
      <c r="D13" s="87"/>
      <c r="E13" s="68"/>
      <c r="F13" s="89" t="s">
        <v>34</v>
      </c>
      <c r="G13" s="69"/>
      <c r="H13" s="349">
        <f>COUNT(H14:H498)</f>
        <v>204</v>
      </c>
    </row>
    <row r="14" spans="1:10" x14ac:dyDescent="0.25">
      <c r="A14" s="172"/>
      <c r="B14" s="185" t="s">
        <v>47</v>
      </c>
      <c r="C14" s="93">
        <v>11</v>
      </c>
      <c r="D14" s="94"/>
      <c r="E14" s="135"/>
      <c r="F14" s="128">
        <v>100</v>
      </c>
      <c r="G14" s="131"/>
      <c r="H14" s="130">
        <v>90.526205000000004</v>
      </c>
      <c r="I14" s="165"/>
      <c r="J14" s="165"/>
    </row>
    <row r="15" spans="1:10" x14ac:dyDescent="0.25">
      <c r="A15" s="172"/>
      <c r="B15" s="185" t="s">
        <v>48</v>
      </c>
      <c r="C15" s="93">
        <v>22</v>
      </c>
      <c r="D15" s="94"/>
      <c r="E15" s="135"/>
      <c r="F15" s="128">
        <v>6.1981000000000001E-2</v>
      </c>
      <c r="G15" s="131"/>
      <c r="H15" s="130">
        <v>5.6108999999999999E-2</v>
      </c>
      <c r="I15" s="165"/>
      <c r="J15" s="165"/>
    </row>
    <row r="16" spans="1:10" x14ac:dyDescent="0.25">
      <c r="A16" s="172"/>
      <c r="B16" s="185" t="s">
        <v>49</v>
      </c>
      <c r="C16" s="93">
        <v>23</v>
      </c>
      <c r="D16" s="94">
        <v>818</v>
      </c>
      <c r="E16" s="135"/>
      <c r="F16" s="128"/>
      <c r="G16" s="131"/>
      <c r="H16" s="130" t="s">
        <v>37</v>
      </c>
      <c r="I16" s="165"/>
      <c r="J16" s="165"/>
    </row>
    <row r="17" spans="1:10" x14ac:dyDescent="0.25">
      <c r="A17" s="172"/>
      <c r="B17" s="185" t="s">
        <v>50</v>
      </c>
      <c r="C17" s="93">
        <v>24</v>
      </c>
      <c r="D17" s="94">
        <v>818</v>
      </c>
      <c r="E17" s="135"/>
      <c r="F17" s="128"/>
      <c r="G17" s="131"/>
      <c r="H17" s="130" t="s">
        <v>37</v>
      </c>
      <c r="I17" s="165"/>
      <c r="J17" s="165"/>
    </row>
    <row r="18" spans="1:10" x14ac:dyDescent="0.25">
      <c r="A18" s="172"/>
      <c r="B18" s="185" t="s">
        <v>51</v>
      </c>
      <c r="C18" s="93">
        <v>27</v>
      </c>
      <c r="D18" s="94">
        <v>818</v>
      </c>
      <c r="E18" s="135"/>
      <c r="F18" s="128"/>
      <c r="G18" s="131"/>
      <c r="H18" s="130" t="s">
        <v>37</v>
      </c>
      <c r="I18" s="165"/>
      <c r="J18" s="165"/>
    </row>
    <row r="19" spans="1:10" x14ac:dyDescent="0.25">
      <c r="A19" s="172"/>
      <c r="B19" s="185" t="s">
        <v>52</v>
      </c>
      <c r="C19" s="93">
        <v>29</v>
      </c>
      <c r="D19" s="94"/>
      <c r="E19" s="135"/>
      <c r="F19" s="128">
        <v>1.1993E-2</v>
      </c>
      <c r="G19" s="131"/>
      <c r="H19" s="130">
        <v>1.0857E-2</v>
      </c>
      <c r="I19" s="165"/>
      <c r="J19" s="165"/>
    </row>
    <row r="20" spans="1:10" x14ac:dyDescent="0.25">
      <c r="A20" s="172"/>
      <c r="B20" s="185" t="s">
        <v>437</v>
      </c>
      <c r="C20" s="93">
        <v>31</v>
      </c>
      <c r="D20" s="94"/>
      <c r="E20" s="135"/>
      <c r="F20" s="128">
        <v>1.5089999999999999E-2</v>
      </c>
      <c r="G20" s="131"/>
      <c r="H20" s="130">
        <v>1.366E-2</v>
      </c>
      <c r="I20" s="165"/>
      <c r="J20" s="165"/>
    </row>
    <row r="21" spans="1:10" x14ac:dyDescent="0.25">
      <c r="A21" s="172"/>
      <c r="B21" s="185" t="s">
        <v>54</v>
      </c>
      <c r="C21" s="93">
        <v>32</v>
      </c>
      <c r="D21" s="94"/>
      <c r="E21" s="135"/>
      <c r="F21" s="128">
        <v>4.4200000000000001E-4</v>
      </c>
      <c r="G21" s="131"/>
      <c r="H21" s="130">
        <v>4.0000000000000002E-4</v>
      </c>
      <c r="I21" s="165"/>
      <c r="J21" s="165"/>
    </row>
    <row r="22" spans="1:10" x14ac:dyDescent="0.25">
      <c r="A22" s="172"/>
      <c r="B22" s="185" t="s">
        <v>55</v>
      </c>
      <c r="C22" s="149">
        <v>34</v>
      </c>
      <c r="D22" s="94"/>
      <c r="E22" s="135"/>
      <c r="F22" s="128">
        <v>1.94899</v>
      </c>
      <c r="G22" s="131"/>
      <c r="H22" s="130">
        <v>1.7643470000000001</v>
      </c>
      <c r="I22" s="165"/>
      <c r="J22" s="165"/>
    </row>
    <row r="23" spans="1:10" x14ac:dyDescent="0.25">
      <c r="A23" s="172"/>
      <c r="B23" s="185" t="s">
        <v>56</v>
      </c>
      <c r="C23" s="93">
        <v>35</v>
      </c>
      <c r="D23" s="94"/>
      <c r="E23" s="135"/>
      <c r="F23" s="128">
        <v>8.5660000000000007E-3</v>
      </c>
      <c r="G23" s="131"/>
      <c r="H23" s="130">
        <v>7.7539999999999996E-3</v>
      </c>
      <c r="I23" s="165"/>
      <c r="J23" s="165"/>
    </row>
    <row r="24" spans="1:10" x14ac:dyDescent="0.25">
      <c r="A24" s="172"/>
      <c r="B24" s="185" t="s">
        <v>57</v>
      </c>
      <c r="C24" s="93">
        <v>36</v>
      </c>
      <c r="D24" s="94"/>
      <c r="E24" s="135"/>
      <c r="F24" s="128">
        <v>4.5354999999999999E-2</v>
      </c>
      <c r="G24" s="131"/>
      <c r="H24" s="130">
        <v>4.1057999999999997E-2</v>
      </c>
      <c r="I24" s="165"/>
      <c r="J24" s="165"/>
    </row>
    <row r="25" spans="1:10" x14ac:dyDescent="0.25">
      <c r="A25" s="172"/>
      <c r="B25" s="185" t="s">
        <v>58</v>
      </c>
      <c r="C25" s="93">
        <v>37</v>
      </c>
      <c r="D25" s="94" t="s">
        <v>2</v>
      </c>
      <c r="E25" s="135"/>
      <c r="F25" s="128">
        <v>1.4741000000000001E-2</v>
      </c>
      <c r="G25" s="131"/>
      <c r="H25" s="130">
        <v>1.3344E-2</v>
      </c>
      <c r="I25" s="165"/>
      <c r="J25" s="165"/>
    </row>
    <row r="26" spans="1:10" x14ac:dyDescent="0.25">
      <c r="A26" s="172"/>
      <c r="B26" s="185" t="s">
        <v>59</v>
      </c>
      <c r="C26" s="93">
        <v>38</v>
      </c>
      <c r="D26" s="94"/>
      <c r="E26" s="135"/>
      <c r="F26" s="128">
        <v>2.7550000000000001E-3</v>
      </c>
      <c r="G26" s="131"/>
      <c r="H26" s="130">
        <v>2.4940000000000001E-3</v>
      </c>
      <c r="I26" s="165"/>
      <c r="J26" s="165"/>
    </row>
    <row r="27" spans="1:10" x14ac:dyDescent="0.25">
      <c r="A27" s="172"/>
      <c r="B27" s="185" t="s">
        <v>60</v>
      </c>
      <c r="C27" s="93">
        <v>39</v>
      </c>
      <c r="D27" s="94">
        <v>818</v>
      </c>
      <c r="E27" s="135"/>
      <c r="F27" s="128"/>
      <c r="G27" s="131"/>
      <c r="H27" s="130" t="s">
        <v>37</v>
      </c>
      <c r="I27" s="165"/>
      <c r="J27" s="165"/>
    </row>
    <row r="28" spans="1:10" x14ac:dyDescent="0.25">
      <c r="A28" s="172"/>
      <c r="B28" s="185" t="s">
        <v>61</v>
      </c>
      <c r="C28" s="93">
        <v>42</v>
      </c>
      <c r="D28" s="94"/>
      <c r="E28" s="135"/>
      <c r="F28" s="128">
        <v>1.1720000000000001E-3</v>
      </c>
      <c r="G28" s="131"/>
      <c r="H28" s="130">
        <v>1.0610000000000001E-3</v>
      </c>
      <c r="I28" s="165"/>
      <c r="J28" s="165"/>
    </row>
    <row r="29" spans="1:10" x14ac:dyDescent="0.25">
      <c r="A29" s="172"/>
      <c r="B29" s="185" t="s">
        <v>62</v>
      </c>
      <c r="C29" s="93">
        <v>43</v>
      </c>
      <c r="D29" s="94"/>
      <c r="E29" s="135"/>
      <c r="F29" s="128">
        <v>1.2507000000000001E-2</v>
      </c>
      <c r="G29" s="131"/>
      <c r="H29" s="130">
        <v>1.1322E-2</v>
      </c>
      <c r="I29" s="165"/>
      <c r="J29" s="165"/>
    </row>
    <row r="30" spans="1:10" x14ac:dyDescent="0.25">
      <c r="A30" s="172"/>
      <c r="B30" s="185" t="s">
        <v>63</v>
      </c>
      <c r="C30" s="93">
        <v>44</v>
      </c>
      <c r="D30" s="94"/>
      <c r="E30" s="135"/>
      <c r="F30" s="128">
        <v>9.7799999999999992E-4</v>
      </c>
      <c r="G30" s="131"/>
      <c r="H30" s="130">
        <v>8.8500000000000004E-4</v>
      </c>
      <c r="I30" s="165"/>
      <c r="J30" s="165"/>
    </row>
    <row r="31" spans="1:10" x14ac:dyDescent="0.25">
      <c r="A31" s="172"/>
      <c r="B31" s="185" t="s">
        <v>64</v>
      </c>
      <c r="C31" s="93">
        <v>45</v>
      </c>
      <c r="D31" s="94"/>
      <c r="E31" s="135"/>
      <c r="F31" s="128">
        <v>4.9576000000000002E-2</v>
      </c>
      <c r="G31" s="131"/>
      <c r="H31" s="130">
        <v>4.4879000000000002E-2</v>
      </c>
      <c r="I31" s="165"/>
      <c r="J31" s="165"/>
    </row>
    <row r="32" spans="1:10" x14ac:dyDescent="0.25">
      <c r="A32" s="172"/>
      <c r="B32" s="185" t="s">
        <v>65</v>
      </c>
      <c r="C32" s="93">
        <v>46</v>
      </c>
      <c r="D32" s="94">
        <v>490</v>
      </c>
      <c r="E32" s="135"/>
      <c r="F32" s="128" t="s">
        <v>37</v>
      </c>
      <c r="G32" s="131"/>
      <c r="H32" s="130" t="s">
        <v>37</v>
      </c>
      <c r="I32" s="165"/>
      <c r="J32" s="165"/>
    </row>
    <row r="33" spans="1:10" x14ac:dyDescent="0.25">
      <c r="A33" s="172"/>
      <c r="B33" s="185" t="s">
        <v>66</v>
      </c>
      <c r="C33" s="93">
        <v>47</v>
      </c>
      <c r="D33" s="94"/>
      <c r="E33" s="135"/>
      <c r="F33" s="128">
        <v>6.0309999999999999E-3</v>
      </c>
      <c r="G33" s="131"/>
      <c r="H33" s="130">
        <v>5.4599999999999996E-3</v>
      </c>
      <c r="I33" s="165"/>
      <c r="J33" s="165"/>
    </row>
    <row r="34" spans="1:10" x14ac:dyDescent="0.25">
      <c r="A34" s="172"/>
      <c r="B34" s="185" t="s">
        <v>67</v>
      </c>
      <c r="C34" s="93">
        <v>48</v>
      </c>
      <c r="D34" s="94"/>
      <c r="E34" s="135"/>
      <c r="F34" s="128">
        <v>8.6077000000000001E-2</v>
      </c>
      <c r="G34" s="131"/>
      <c r="H34" s="130">
        <v>7.7922000000000005E-2</v>
      </c>
      <c r="I34" s="165"/>
      <c r="J34" s="165"/>
    </row>
    <row r="35" spans="1:10" x14ac:dyDescent="0.25">
      <c r="A35" s="172"/>
      <c r="B35" s="185" t="s">
        <v>68</v>
      </c>
      <c r="C35" s="93">
        <v>49</v>
      </c>
      <c r="D35" s="94"/>
      <c r="E35" s="135"/>
      <c r="F35" s="128">
        <v>1.8571000000000001E-2</v>
      </c>
      <c r="G35" s="131"/>
      <c r="H35" s="130">
        <v>1.6812000000000001E-2</v>
      </c>
      <c r="I35" s="165"/>
      <c r="J35" s="165"/>
    </row>
    <row r="36" spans="1:10" x14ac:dyDescent="0.25">
      <c r="A36" s="172"/>
      <c r="B36" s="185" t="s">
        <v>69</v>
      </c>
      <c r="C36" s="93">
        <v>51</v>
      </c>
      <c r="D36" s="94"/>
      <c r="E36" s="135"/>
      <c r="F36" s="128">
        <v>3.5959999999999998E-3</v>
      </c>
      <c r="G36" s="131"/>
      <c r="H36" s="130">
        <v>3.2550000000000001E-3</v>
      </c>
      <c r="I36" s="165"/>
      <c r="J36" s="165"/>
    </row>
    <row r="37" spans="1:10" x14ac:dyDescent="0.25">
      <c r="A37" s="172"/>
      <c r="B37" s="185" t="s">
        <v>70</v>
      </c>
      <c r="C37" s="93">
        <v>52</v>
      </c>
      <c r="D37" s="94"/>
      <c r="E37" s="135"/>
      <c r="F37" s="128">
        <v>6.7335000000000006E-2</v>
      </c>
      <c r="G37" s="131"/>
      <c r="H37" s="130">
        <v>6.0956000000000003E-2</v>
      </c>
      <c r="I37" s="165"/>
      <c r="J37" s="165"/>
    </row>
    <row r="38" spans="1:10" x14ac:dyDescent="0.25">
      <c r="A38" s="172"/>
      <c r="B38" s="185" t="s">
        <v>71</v>
      </c>
      <c r="C38" s="93">
        <v>53</v>
      </c>
      <c r="D38" s="94"/>
      <c r="E38" s="135"/>
      <c r="F38" s="128">
        <v>4.3776000000000002E-2</v>
      </c>
      <c r="G38" s="131"/>
      <c r="H38" s="130">
        <v>3.9628999999999998E-2</v>
      </c>
      <c r="I38" s="165"/>
      <c r="J38" s="165"/>
    </row>
    <row r="39" spans="1:10" x14ac:dyDescent="0.25">
      <c r="A39" s="172"/>
      <c r="B39" s="185" t="s">
        <v>72</v>
      </c>
      <c r="C39" s="93">
        <v>55</v>
      </c>
      <c r="D39" s="94"/>
      <c r="E39" s="135"/>
      <c r="F39" s="128">
        <v>8.5899999999999995E-4</v>
      </c>
      <c r="G39" s="131"/>
      <c r="H39" s="130">
        <v>7.7800000000000005E-4</v>
      </c>
      <c r="I39" s="165"/>
      <c r="J39" s="165"/>
    </row>
    <row r="40" spans="1:10" x14ac:dyDescent="0.25">
      <c r="A40" s="172"/>
      <c r="B40" s="185" t="s">
        <v>73</v>
      </c>
      <c r="C40" s="93">
        <v>56</v>
      </c>
      <c r="D40" s="94"/>
      <c r="E40" s="135"/>
      <c r="F40" s="128">
        <v>1.6869999999999999E-3</v>
      </c>
      <c r="G40" s="131"/>
      <c r="H40" s="130">
        <v>1.5269999999999999E-3</v>
      </c>
      <c r="I40" s="165"/>
      <c r="J40" s="165"/>
    </row>
    <row r="41" spans="1:10" x14ac:dyDescent="0.25">
      <c r="A41" s="172"/>
      <c r="B41" s="185" t="s">
        <v>74</v>
      </c>
      <c r="C41" s="93">
        <v>61</v>
      </c>
      <c r="D41" s="94"/>
      <c r="E41" s="135"/>
      <c r="F41" s="128">
        <v>3.9769999999999996E-3</v>
      </c>
      <c r="G41" s="131"/>
      <c r="H41" s="130">
        <v>3.5999999999999999E-3</v>
      </c>
      <c r="I41" s="165"/>
      <c r="J41" s="165"/>
    </row>
    <row r="42" spans="1:10" x14ac:dyDescent="0.25">
      <c r="A42" s="172"/>
      <c r="B42" s="185" t="s">
        <v>75</v>
      </c>
      <c r="C42" s="93">
        <v>62</v>
      </c>
      <c r="D42" s="94"/>
      <c r="E42" s="135"/>
      <c r="F42" s="128">
        <v>0.14100799999999999</v>
      </c>
      <c r="G42" s="131"/>
      <c r="H42" s="130">
        <v>0.12764900000000001</v>
      </c>
      <c r="I42" s="165"/>
      <c r="J42" s="165"/>
    </row>
    <row r="43" spans="1:10" x14ac:dyDescent="0.25">
      <c r="A43" s="172"/>
      <c r="B43" s="185" t="s">
        <v>76</v>
      </c>
      <c r="C43" s="93">
        <v>64</v>
      </c>
      <c r="D43" s="94"/>
      <c r="E43" s="135"/>
      <c r="F43" s="128">
        <v>3.4282E-2</v>
      </c>
      <c r="G43" s="131"/>
      <c r="H43" s="130">
        <v>3.1033999999999999E-2</v>
      </c>
      <c r="I43" s="165"/>
      <c r="J43" s="165"/>
    </row>
    <row r="44" spans="1:10" x14ac:dyDescent="0.25">
      <c r="A44" s="172"/>
      <c r="B44" s="185" t="s">
        <v>77</v>
      </c>
      <c r="C44" s="93">
        <v>65</v>
      </c>
      <c r="D44" s="94"/>
      <c r="E44" s="135"/>
      <c r="F44" s="128">
        <v>0.25464500000000001</v>
      </c>
      <c r="G44" s="131"/>
      <c r="H44" s="130">
        <v>0.23052</v>
      </c>
      <c r="I44" s="165"/>
      <c r="J44" s="165"/>
    </row>
    <row r="45" spans="1:10" x14ac:dyDescent="0.25">
      <c r="A45" s="172"/>
      <c r="B45" s="185" t="s">
        <v>78</v>
      </c>
      <c r="C45" s="93">
        <v>66</v>
      </c>
      <c r="D45" s="94"/>
      <c r="E45" s="135"/>
      <c r="F45" s="128">
        <v>1.4419999999999999E-3</v>
      </c>
      <c r="G45" s="131"/>
      <c r="H45" s="130">
        <v>1.305E-3</v>
      </c>
      <c r="I45" s="165"/>
      <c r="J45" s="165"/>
    </row>
    <row r="46" spans="1:10" x14ac:dyDescent="0.25">
      <c r="A46" s="172"/>
      <c r="B46" s="185" t="s">
        <v>79</v>
      </c>
      <c r="C46" s="93">
        <v>67</v>
      </c>
      <c r="D46" s="94"/>
      <c r="E46" s="135"/>
      <c r="F46" s="128">
        <v>7.6199999999999998E-4</v>
      </c>
      <c r="G46" s="131"/>
      <c r="H46" s="130">
        <v>6.8999999999999997E-4</v>
      </c>
      <c r="I46" s="165"/>
      <c r="J46" s="165"/>
    </row>
    <row r="47" spans="1:10" x14ac:dyDescent="0.25">
      <c r="A47" s="172"/>
      <c r="B47" s="185" t="s">
        <v>80</v>
      </c>
      <c r="C47" s="93">
        <v>69</v>
      </c>
      <c r="D47" s="94"/>
      <c r="E47" s="135"/>
      <c r="F47" s="128">
        <v>2.3410000000000002E-3</v>
      </c>
      <c r="G47" s="131"/>
      <c r="H47" s="130">
        <v>2.1189999999999998E-3</v>
      </c>
      <c r="I47" s="165"/>
      <c r="J47" s="165"/>
    </row>
    <row r="48" spans="1:10" x14ac:dyDescent="0.25">
      <c r="A48" s="172"/>
      <c r="B48" s="185" t="s">
        <v>81</v>
      </c>
      <c r="C48" s="93">
        <v>71</v>
      </c>
      <c r="D48" s="94"/>
      <c r="E48" s="135"/>
      <c r="F48" s="128">
        <v>4.8690000000000001E-3</v>
      </c>
      <c r="G48" s="131"/>
      <c r="H48" s="130">
        <v>4.4079999999999996E-3</v>
      </c>
      <c r="I48" s="165"/>
      <c r="J48" s="165"/>
    </row>
    <row r="49" spans="1:10" x14ac:dyDescent="0.25">
      <c r="A49" s="172"/>
      <c r="B49" s="185" t="s">
        <v>82</v>
      </c>
      <c r="C49" s="93">
        <v>72</v>
      </c>
      <c r="D49" s="94"/>
      <c r="E49" s="135"/>
      <c r="F49" s="128">
        <v>0.460121</v>
      </c>
      <c r="G49" s="131"/>
      <c r="H49" s="130">
        <v>0.41653000000000001</v>
      </c>
      <c r="I49" s="165"/>
      <c r="J49" s="165"/>
    </row>
    <row r="50" spans="1:10" x14ac:dyDescent="0.25">
      <c r="A50" s="172"/>
      <c r="B50" s="185" t="s">
        <v>83</v>
      </c>
      <c r="C50" s="93">
        <v>73</v>
      </c>
      <c r="D50" s="94"/>
      <c r="E50" s="135"/>
      <c r="F50" s="128">
        <v>5.1399999999999996E-3</v>
      </c>
      <c r="G50" s="131"/>
      <c r="H50" s="130">
        <v>4.653E-3</v>
      </c>
      <c r="I50" s="165"/>
      <c r="J50" s="165"/>
    </row>
    <row r="51" spans="1:10" x14ac:dyDescent="0.25">
      <c r="A51" s="172"/>
      <c r="B51" s="185" t="s">
        <v>84</v>
      </c>
      <c r="C51" s="93">
        <v>74</v>
      </c>
      <c r="D51" s="94" t="s">
        <v>2</v>
      </c>
      <c r="E51" s="135"/>
      <c r="F51" s="128">
        <v>4.718E-3</v>
      </c>
      <c r="G51" s="131"/>
      <c r="H51" s="130">
        <v>4.2709999999999996E-3</v>
      </c>
      <c r="I51" s="165"/>
      <c r="J51" s="165"/>
    </row>
    <row r="52" spans="1:10" x14ac:dyDescent="0.25">
      <c r="A52" s="172"/>
      <c r="B52" s="185" t="s">
        <v>85</v>
      </c>
      <c r="C52" s="93">
        <v>76</v>
      </c>
      <c r="D52" s="94"/>
      <c r="E52" s="135"/>
      <c r="F52" s="128">
        <v>2.9724E-2</v>
      </c>
      <c r="G52" s="131"/>
      <c r="H52" s="130">
        <v>2.6908000000000001E-2</v>
      </c>
      <c r="I52" s="165"/>
      <c r="J52" s="165"/>
    </row>
    <row r="53" spans="1:10" x14ac:dyDescent="0.25">
      <c r="A53" s="172"/>
      <c r="B53" s="185" t="s">
        <v>86</v>
      </c>
      <c r="C53" s="93">
        <v>78</v>
      </c>
      <c r="D53" s="94">
        <v>490</v>
      </c>
      <c r="E53" s="135"/>
      <c r="F53" s="128" t="s">
        <v>37</v>
      </c>
      <c r="G53" s="131"/>
      <c r="H53" s="130" t="s">
        <v>37</v>
      </c>
      <c r="I53" s="165"/>
      <c r="J53" s="165"/>
    </row>
    <row r="54" spans="1:10" x14ac:dyDescent="0.25">
      <c r="A54" s="172"/>
      <c r="B54" s="185" t="s">
        <v>87</v>
      </c>
      <c r="C54" s="93">
        <v>81</v>
      </c>
      <c r="D54" s="94"/>
      <c r="E54" s="135"/>
      <c r="F54" s="128">
        <v>4.4200000000000001E-4</v>
      </c>
      <c r="G54" s="131"/>
      <c r="H54" s="130">
        <v>4.0000000000000002E-4</v>
      </c>
      <c r="I54" s="165"/>
      <c r="J54" s="165"/>
    </row>
    <row r="55" spans="1:10" x14ac:dyDescent="0.25">
      <c r="A55" s="172"/>
      <c r="B55" s="185" t="s">
        <v>88</v>
      </c>
      <c r="C55" s="93">
        <v>82</v>
      </c>
      <c r="D55" s="94"/>
      <c r="E55" s="135"/>
      <c r="F55" s="128">
        <v>5.8921000000000001E-2</v>
      </c>
      <c r="G55" s="131"/>
      <c r="H55" s="130">
        <v>5.3338999999999998E-2</v>
      </c>
      <c r="I55" s="165"/>
      <c r="J55" s="165"/>
    </row>
    <row r="56" spans="1:10" x14ac:dyDescent="0.25">
      <c r="A56" s="172"/>
      <c r="B56" s="185" t="s">
        <v>89</v>
      </c>
      <c r="C56" s="93">
        <v>86</v>
      </c>
      <c r="D56" s="94"/>
      <c r="E56" s="135"/>
      <c r="F56" s="128">
        <v>0.17103299999999999</v>
      </c>
      <c r="G56" s="131"/>
      <c r="H56" s="130">
        <v>0.15483</v>
      </c>
      <c r="I56" s="165"/>
      <c r="J56" s="165"/>
    </row>
    <row r="57" spans="1:10" x14ac:dyDescent="0.25">
      <c r="A57" s="172"/>
      <c r="B57" s="185" t="s">
        <v>90</v>
      </c>
      <c r="C57" s="93">
        <v>88</v>
      </c>
      <c r="D57" s="94"/>
      <c r="E57" s="135"/>
      <c r="F57" s="128">
        <v>9.8681000000000005E-2</v>
      </c>
      <c r="G57" s="131"/>
      <c r="H57" s="130">
        <v>8.9331999999999995E-2</v>
      </c>
      <c r="I57" s="165"/>
      <c r="J57" s="165"/>
    </row>
    <row r="58" spans="1:10" x14ac:dyDescent="0.25">
      <c r="A58" s="172"/>
      <c r="B58" s="185" t="s">
        <v>91</v>
      </c>
      <c r="C58" s="93">
        <v>89</v>
      </c>
      <c r="D58" s="94"/>
      <c r="E58" s="135"/>
      <c r="F58" s="128">
        <v>1.3705999999999999E-2</v>
      </c>
      <c r="G58" s="131"/>
      <c r="H58" s="130">
        <v>1.2408000000000001E-2</v>
      </c>
      <c r="I58" s="165"/>
      <c r="J58" s="165"/>
    </row>
    <row r="59" spans="1:10" x14ac:dyDescent="0.25">
      <c r="A59" s="172"/>
      <c r="B59" s="185" t="s">
        <v>92</v>
      </c>
      <c r="C59" s="93">
        <v>92</v>
      </c>
      <c r="D59" s="94"/>
      <c r="E59" s="135"/>
      <c r="F59" s="128">
        <v>4.4458999999999999E-2</v>
      </c>
      <c r="G59" s="131"/>
      <c r="H59" s="130">
        <v>4.0246999999999998E-2</v>
      </c>
      <c r="I59" s="165"/>
      <c r="J59" s="165"/>
    </row>
    <row r="60" spans="1:10" x14ac:dyDescent="0.25">
      <c r="A60" s="172"/>
      <c r="B60" s="185" t="s">
        <v>93</v>
      </c>
      <c r="C60" s="93">
        <v>93</v>
      </c>
      <c r="D60" s="94"/>
      <c r="E60" s="135"/>
      <c r="F60" s="128">
        <v>3.1733999999999998E-2</v>
      </c>
      <c r="G60" s="131"/>
      <c r="H60" s="130">
        <v>2.8728E-2</v>
      </c>
      <c r="I60" s="165"/>
      <c r="J60" s="165"/>
    </row>
    <row r="61" spans="1:10" x14ac:dyDescent="0.25">
      <c r="A61" s="172"/>
      <c r="B61" s="185" t="s">
        <v>417</v>
      </c>
      <c r="C61" s="93">
        <v>94</v>
      </c>
      <c r="D61" s="94"/>
      <c r="E61" s="135"/>
      <c r="F61" s="128">
        <v>1.6049000000000001E-2</v>
      </c>
      <c r="G61" s="131"/>
      <c r="H61" s="130">
        <v>1.4529E-2</v>
      </c>
      <c r="I61" s="165"/>
      <c r="J61" s="165"/>
    </row>
    <row r="62" spans="1:10" x14ac:dyDescent="0.25">
      <c r="A62" s="172"/>
      <c r="B62" s="185" t="s">
        <v>438</v>
      </c>
      <c r="C62" s="93">
        <v>96</v>
      </c>
      <c r="D62" s="94"/>
      <c r="E62" s="135"/>
      <c r="F62" s="128">
        <v>3.4026000000000001E-2</v>
      </c>
      <c r="G62" s="131"/>
      <c r="H62" s="130">
        <v>3.0802E-2</v>
      </c>
      <c r="I62" s="165"/>
      <c r="J62" s="165"/>
    </row>
    <row r="63" spans="1:10" x14ac:dyDescent="0.25">
      <c r="A63" s="172"/>
      <c r="B63" s="185" t="s">
        <v>95</v>
      </c>
      <c r="C63" s="93">
        <v>97</v>
      </c>
      <c r="D63" s="94"/>
      <c r="E63" s="135"/>
      <c r="F63" s="128">
        <v>3.6970000000000002E-3</v>
      </c>
      <c r="G63" s="131"/>
      <c r="H63" s="130">
        <v>3.3470000000000001E-3</v>
      </c>
      <c r="I63" s="165"/>
      <c r="J63" s="165"/>
    </row>
    <row r="64" spans="1:10" x14ac:dyDescent="0.25">
      <c r="A64" s="172"/>
      <c r="B64" s="185" t="s">
        <v>377</v>
      </c>
      <c r="C64" s="93">
        <v>101</v>
      </c>
      <c r="D64" s="94"/>
      <c r="E64" s="135"/>
      <c r="F64" s="128">
        <v>1.7359999999999999E-3</v>
      </c>
      <c r="G64" s="131"/>
      <c r="H64" s="130">
        <v>1.572E-3</v>
      </c>
      <c r="I64" s="165"/>
      <c r="J64" s="165"/>
    </row>
    <row r="65" spans="1:10" x14ac:dyDescent="0.25">
      <c r="A65" s="172"/>
      <c r="B65" s="185" t="s">
        <v>378</v>
      </c>
      <c r="C65" s="93">
        <v>103</v>
      </c>
      <c r="D65" s="94"/>
      <c r="E65" s="135"/>
      <c r="F65" s="128">
        <v>3.3579999999999999E-3</v>
      </c>
      <c r="G65" s="131"/>
      <c r="H65" s="130">
        <v>3.0400000000000002E-3</v>
      </c>
      <c r="I65" s="165"/>
      <c r="J65" s="165"/>
    </row>
    <row r="66" spans="1:10" x14ac:dyDescent="0.25">
      <c r="A66" s="172"/>
      <c r="B66" s="185" t="s">
        <v>96</v>
      </c>
      <c r="C66" s="93">
        <v>105</v>
      </c>
      <c r="D66" s="94"/>
      <c r="E66" s="135"/>
      <c r="F66" s="128">
        <v>6.2170000000000003E-3</v>
      </c>
      <c r="G66" s="131"/>
      <c r="H66" s="130">
        <v>5.6280000000000002E-3</v>
      </c>
      <c r="I66" s="165"/>
      <c r="J66" s="165"/>
    </row>
    <row r="67" spans="1:10" x14ac:dyDescent="0.25">
      <c r="A67" s="172"/>
      <c r="B67" s="185" t="s">
        <v>97</v>
      </c>
      <c r="C67" s="93">
        <v>106</v>
      </c>
      <c r="D67" s="94"/>
      <c r="E67" s="135"/>
      <c r="F67" s="128">
        <v>4.4200000000000001E-4</v>
      </c>
      <c r="G67" s="131"/>
      <c r="H67" s="130">
        <v>4.0000000000000002E-4</v>
      </c>
      <c r="I67" s="165"/>
      <c r="J67" s="165"/>
    </row>
    <row r="68" spans="1:10" x14ac:dyDescent="0.25">
      <c r="A68" s="172"/>
      <c r="B68" s="185" t="s">
        <v>365</v>
      </c>
      <c r="C68" s="93">
        <v>112</v>
      </c>
      <c r="D68" s="94"/>
      <c r="E68" s="135"/>
      <c r="F68" s="128">
        <v>9.0390000000000002E-3</v>
      </c>
      <c r="G68" s="131"/>
      <c r="H68" s="130">
        <v>8.1829999999999993E-3</v>
      </c>
      <c r="I68" s="165"/>
      <c r="J68" s="165"/>
    </row>
    <row r="69" spans="1:10" x14ac:dyDescent="0.25">
      <c r="A69" s="172"/>
      <c r="B69" s="185" t="s">
        <v>98</v>
      </c>
      <c r="C69" s="93">
        <v>119</v>
      </c>
      <c r="D69" s="94"/>
      <c r="E69" s="135"/>
      <c r="F69" s="128">
        <v>4.2810000000000001E-3</v>
      </c>
      <c r="G69" s="131"/>
      <c r="H69" s="130">
        <v>3.875E-3</v>
      </c>
      <c r="I69" s="165"/>
      <c r="J69" s="165"/>
    </row>
    <row r="70" spans="1:10" x14ac:dyDescent="0.25">
      <c r="A70" s="172"/>
      <c r="B70" s="185" t="s">
        <v>99</v>
      </c>
      <c r="C70" s="93">
        <v>122</v>
      </c>
      <c r="D70" s="94"/>
      <c r="E70" s="135"/>
      <c r="F70" s="128">
        <v>1.2897E-2</v>
      </c>
      <c r="G70" s="131"/>
      <c r="H70" s="130">
        <v>1.1675E-2</v>
      </c>
      <c r="I70" s="165"/>
      <c r="J70" s="165"/>
    </row>
    <row r="71" spans="1:10" x14ac:dyDescent="0.25">
      <c r="A71" s="172"/>
      <c r="B71" s="185" t="s">
        <v>239</v>
      </c>
      <c r="C71" s="93">
        <v>125</v>
      </c>
      <c r="D71" s="94"/>
      <c r="E71" s="135"/>
      <c r="F71" s="128">
        <v>4.4200000000000001E-4</v>
      </c>
      <c r="G71" s="131"/>
      <c r="H71" s="130">
        <v>4.0000000000000002E-4</v>
      </c>
      <c r="I71" s="165"/>
      <c r="J71" s="165"/>
    </row>
    <row r="72" spans="1:10" x14ac:dyDescent="0.25">
      <c r="A72" s="172"/>
      <c r="B72" s="185" t="s">
        <v>352</v>
      </c>
      <c r="C72" s="93">
        <v>127</v>
      </c>
      <c r="D72" s="94"/>
      <c r="E72" s="135"/>
      <c r="F72" s="128">
        <v>2.0730000000000002E-3</v>
      </c>
      <c r="G72" s="131"/>
      <c r="H72" s="130">
        <v>1.877E-3</v>
      </c>
      <c r="I72" s="165"/>
      <c r="J72" s="165"/>
    </row>
    <row r="73" spans="1:10" x14ac:dyDescent="0.25">
      <c r="A73" s="172"/>
      <c r="B73" s="185" t="s">
        <v>100</v>
      </c>
      <c r="C73" s="93">
        <v>128</v>
      </c>
      <c r="D73" s="94"/>
      <c r="E73" s="135"/>
      <c r="F73" s="128">
        <v>1.1789999999999999E-3</v>
      </c>
      <c r="G73" s="131"/>
      <c r="H73" s="130">
        <v>1.067E-3</v>
      </c>
      <c r="I73" s="165"/>
      <c r="J73" s="165"/>
    </row>
    <row r="74" spans="1:10" x14ac:dyDescent="0.25">
      <c r="A74" s="172"/>
      <c r="B74" s="185" t="s">
        <v>101</v>
      </c>
      <c r="C74" s="93">
        <v>131</v>
      </c>
      <c r="D74" s="94"/>
      <c r="E74" s="135"/>
      <c r="F74" s="128">
        <v>1.5800000000000002E-2</v>
      </c>
      <c r="G74" s="131"/>
      <c r="H74" s="130">
        <v>1.4303E-2</v>
      </c>
      <c r="I74" s="165"/>
      <c r="J74" s="165"/>
    </row>
    <row r="75" spans="1:10" x14ac:dyDescent="0.25">
      <c r="A75" s="172"/>
      <c r="B75" s="185" t="s">
        <v>398</v>
      </c>
      <c r="C75" s="93">
        <v>132</v>
      </c>
      <c r="D75" s="94"/>
      <c r="E75" s="135"/>
      <c r="F75" s="128">
        <v>4.4200000000000001E-4</v>
      </c>
      <c r="G75" s="131"/>
      <c r="H75" s="130">
        <v>4.0000000000000002E-4</v>
      </c>
      <c r="I75" s="165"/>
      <c r="J75" s="165"/>
    </row>
    <row r="76" spans="1:10" x14ac:dyDescent="0.25">
      <c r="A76" s="172"/>
      <c r="B76" s="185" t="s">
        <v>102</v>
      </c>
      <c r="C76" s="93">
        <v>137</v>
      </c>
      <c r="D76" s="94"/>
      <c r="E76" s="135"/>
      <c r="F76" s="128">
        <v>4.5496000000000002E-2</v>
      </c>
      <c r="G76" s="131"/>
      <c r="H76" s="130">
        <v>4.1186E-2</v>
      </c>
      <c r="I76" s="165"/>
      <c r="J76" s="165"/>
    </row>
    <row r="77" spans="1:10" x14ac:dyDescent="0.25">
      <c r="A77" s="172"/>
      <c r="B77" s="185" t="s">
        <v>353</v>
      </c>
      <c r="C77" s="93">
        <v>138</v>
      </c>
      <c r="D77" s="94"/>
      <c r="E77" s="135"/>
      <c r="F77" s="128">
        <v>4.3249999999999999E-3</v>
      </c>
      <c r="G77" s="131"/>
      <c r="H77" s="130">
        <v>3.9150000000000001E-3</v>
      </c>
      <c r="I77" s="165"/>
      <c r="J77" s="165"/>
    </row>
    <row r="78" spans="1:10" x14ac:dyDescent="0.25">
      <c r="A78" s="172"/>
      <c r="B78" s="185" t="s">
        <v>103</v>
      </c>
      <c r="C78" s="93">
        <v>139</v>
      </c>
      <c r="D78" s="94"/>
      <c r="E78" s="135"/>
      <c r="F78" s="128">
        <v>8.8000000000000003E-4</v>
      </c>
      <c r="G78" s="131"/>
      <c r="H78" s="130">
        <v>7.9699999999999997E-4</v>
      </c>
      <c r="I78" s="165"/>
      <c r="J78" s="165"/>
    </row>
    <row r="79" spans="1:10" x14ac:dyDescent="0.25">
      <c r="A79" s="172"/>
      <c r="B79" s="185" t="s">
        <v>104</v>
      </c>
      <c r="C79" s="93">
        <v>142</v>
      </c>
      <c r="D79" s="94"/>
      <c r="E79" s="135"/>
      <c r="F79" s="128">
        <v>7.1219999999999999E-3</v>
      </c>
      <c r="G79" s="131"/>
      <c r="H79" s="130">
        <v>6.4469999999999996E-3</v>
      </c>
      <c r="I79" s="165"/>
      <c r="J79" s="165"/>
    </row>
    <row r="80" spans="1:10" x14ac:dyDescent="0.25">
      <c r="A80" s="172"/>
      <c r="B80" s="185" t="s">
        <v>105</v>
      </c>
      <c r="C80" s="93">
        <v>143</v>
      </c>
      <c r="D80" s="94"/>
      <c r="E80" s="135"/>
      <c r="F80" s="128">
        <v>5.8299999999999997E-4</v>
      </c>
      <c r="G80" s="131"/>
      <c r="H80" s="130">
        <v>5.2800000000000004E-4</v>
      </c>
      <c r="I80" s="165"/>
      <c r="J80" s="165"/>
    </row>
    <row r="81" spans="1:10" x14ac:dyDescent="0.25">
      <c r="A81" s="172"/>
      <c r="B81" s="185" t="s">
        <v>106</v>
      </c>
      <c r="C81" s="93">
        <v>146</v>
      </c>
      <c r="D81" s="94"/>
      <c r="E81" s="135"/>
      <c r="F81" s="128">
        <v>1.1587E-2</v>
      </c>
      <c r="G81" s="131"/>
      <c r="H81" s="130">
        <v>1.0489E-2</v>
      </c>
      <c r="I81" s="165"/>
      <c r="J81" s="165"/>
    </row>
    <row r="82" spans="1:10" x14ac:dyDescent="0.25">
      <c r="A82" s="172"/>
      <c r="B82" s="185" t="s">
        <v>379</v>
      </c>
      <c r="C82" s="93">
        <v>149</v>
      </c>
      <c r="D82" s="94"/>
      <c r="E82" s="135"/>
      <c r="F82" s="128">
        <v>3.2179999999999999E-3</v>
      </c>
      <c r="G82" s="131"/>
      <c r="H82" s="130">
        <v>2.9129999999999998E-3</v>
      </c>
      <c r="I82" s="165"/>
      <c r="J82" s="165"/>
    </row>
    <row r="83" spans="1:10" x14ac:dyDescent="0.25">
      <c r="A83" s="172"/>
      <c r="B83" s="185" t="s">
        <v>38</v>
      </c>
      <c r="C83" s="93">
        <v>150</v>
      </c>
      <c r="D83" s="94">
        <v>157</v>
      </c>
      <c r="E83" s="135"/>
      <c r="F83" s="128" t="s">
        <v>37</v>
      </c>
      <c r="G83" s="131"/>
      <c r="H83" s="130" t="s">
        <v>37</v>
      </c>
      <c r="I83" s="165"/>
      <c r="J83" s="165"/>
    </row>
    <row r="84" spans="1:10" x14ac:dyDescent="0.25">
      <c r="A84" s="172"/>
      <c r="B84" s="185" t="s">
        <v>107</v>
      </c>
      <c r="C84" s="93">
        <v>151</v>
      </c>
      <c r="D84" s="94"/>
      <c r="E84" s="135"/>
      <c r="F84" s="128">
        <v>0.119994</v>
      </c>
      <c r="G84" s="131"/>
      <c r="H84" s="130">
        <v>0.108626</v>
      </c>
      <c r="I84" s="165"/>
      <c r="J84" s="165"/>
    </row>
    <row r="85" spans="1:10" x14ac:dyDescent="0.25">
      <c r="A85" s="172"/>
      <c r="B85" s="185" t="s">
        <v>259</v>
      </c>
      <c r="C85" s="93">
        <v>153</v>
      </c>
      <c r="D85" s="94"/>
      <c r="E85" s="135"/>
      <c r="F85" s="128">
        <v>3.2036000000000002E-2</v>
      </c>
      <c r="G85" s="131"/>
      <c r="H85" s="130">
        <v>2.9000999999999999E-2</v>
      </c>
      <c r="I85" s="165"/>
      <c r="J85" s="165"/>
    </row>
    <row r="86" spans="1:10" x14ac:dyDescent="0.25">
      <c r="A86" s="172"/>
      <c r="B86" s="185" t="s">
        <v>108</v>
      </c>
      <c r="C86" s="93">
        <v>154</v>
      </c>
      <c r="D86" s="94"/>
      <c r="E86" s="135"/>
      <c r="F86" s="128">
        <v>6.5200000000000002E-4</v>
      </c>
      <c r="G86" s="131"/>
      <c r="H86" s="130">
        <v>5.9000000000000003E-4</v>
      </c>
      <c r="I86" s="165"/>
      <c r="J86" s="165"/>
    </row>
    <row r="87" spans="1:10" x14ac:dyDescent="0.25">
      <c r="A87" s="172"/>
      <c r="B87" s="185" t="s">
        <v>109</v>
      </c>
      <c r="C87" s="93">
        <v>155</v>
      </c>
      <c r="D87" s="94"/>
      <c r="E87" s="135"/>
      <c r="F87" s="128">
        <v>9.0300000000000005E-4</v>
      </c>
      <c r="G87" s="131"/>
      <c r="H87" s="130">
        <v>8.1700000000000002E-4</v>
      </c>
      <c r="I87" s="165"/>
      <c r="J87" s="165"/>
    </row>
    <row r="88" spans="1:10" x14ac:dyDescent="0.25">
      <c r="A88" s="172"/>
      <c r="B88" s="185" t="s">
        <v>110</v>
      </c>
      <c r="C88" s="93">
        <v>156</v>
      </c>
      <c r="D88" s="94"/>
      <c r="E88" s="135"/>
      <c r="F88" s="128">
        <v>7.6199999999999998E-4</v>
      </c>
      <c r="G88" s="131"/>
      <c r="H88" s="130">
        <v>6.8999999999999997E-4</v>
      </c>
      <c r="I88" s="165"/>
      <c r="J88" s="165"/>
    </row>
    <row r="89" spans="1:10" x14ac:dyDescent="0.25">
      <c r="A89" s="172"/>
      <c r="B89" s="185" t="s">
        <v>111</v>
      </c>
      <c r="C89" s="93">
        <v>157</v>
      </c>
      <c r="D89" s="94"/>
      <c r="E89" s="135"/>
      <c r="F89" s="128">
        <v>4.4200000000000001E-4</v>
      </c>
      <c r="G89" s="131"/>
      <c r="H89" s="130">
        <v>4.0000000000000002E-4</v>
      </c>
      <c r="I89" s="165"/>
      <c r="J89" s="165"/>
    </row>
    <row r="90" spans="1:10" x14ac:dyDescent="0.25">
      <c r="A90" s="172"/>
      <c r="B90" s="185" t="s">
        <v>112</v>
      </c>
      <c r="C90" s="93">
        <v>158</v>
      </c>
      <c r="D90" s="94"/>
      <c r="E90" s="135"/>
      <c r="F90" s="128">
        <v>1.2880000000000001E-3</v>
      </c>
      <c r="G90" s="131"/>
      <c r="H90" s="130">
        <v>1.1659999999999999E-3</v>
      </c>
      <c r="I90" s="165"/>
      <c r="J90" s="165"/>
    </row>
    <row r="91" spans="1:10" x14ac:dyDescent="0.25">
      <c r="A91" s="172"/>
      <c r="B91" s="185" t="s">
        <v>113</v>
      </c>
      <c r="C91" s="93">
        <v>164</v>
      </c>
      <c r="D91" s="94">
        <v>490</v>
      </c>
      <c r="E91" s="135"/>
      <c r="F91" s="128" t="s">
        <v>37</v>
      </c>
      <c r="G91" s="131"/>
      <c r="H91" s="130" t="s">
        <v>37</v>
      </c>
      <c r="I91" s="165"/>
      <c r="J91" s="165"/>
    </row>
    <row r="92" spans="1:10" x14ac:dyDescent="0.25">
      <c r="A92" s="172"/>
      <c r="B92" s="185" t="s">
        <v>114</v>
      </c>
      <c r="C92" s="93">
        <v>165</v>
      </c>
      <c r="D92" s="94">
        <v>490</v>
      </c>
      <c r="E92" s="135"/>
      <c r="F92" s="128" t="s">
        <v>37</v>
      </c>
      <c r="G92" s="131"/>
      <c r="H92" s="130" t="s">
        <v>37</v>
      </c>
      <c r="I92" s="165"/>
      <c r="J92" s="165"/>
    </row>
    <row r="93" spans="1:10" x14ac:dyDescent="0.25">
      <c r="A93" s="172"/>
      <c r="B93" s="185" t="s">
        <v>115</v>
      </c>
      <c r="C93" s="93">
        <v>179</v>
      </c>
      <c r="D93" s="94"/>
      <c r="E93" s="135"/>
      <c r="F93" s="128">
        <v>4.4200000000000001E-4</v>
      </c>
      <c r="G93" s="131"/>
      <c r="H93" s="130">
        <v>4.0000000000000002E-4</v>
      </c>
      <c r="I93" s="165"/>
      <c r="J93" s="165"/>
    </row>
    <row r="94" spans="1:10" x14ac:dyDescent="0.25">
      <c r="A94" s="172"/>
      <c r="B94" s="185" t="s">
        <v>117</v>
      </c>
      <c r="C94" s="93">
        <v>181</v>
      </c>
      <c r="D94" s="94"/>
      <c r="E94" s="135"/>
      <c r="F94" s="128">
        <v>6.1200000000000002E-4</v>
      </c>
      <c r="G94" s="131"/>
      <c r="H94" s="130">
        <v>5.5400000000000002E-4</v>
      </c>
      <c r="I94" s="165"/>
      <c r="J94" s="165"/>
    </row>
    <row r="95" spans="1:10" x14ac:dyDescent="0.25">
      <c r="A95" s="172"/>
      <c r="B95" s="185" t="s">
        <v>118</v>
      </c>
      <c r="C95" s="93">
        <v>182</v>
      </c>
      <c r="D95" s="94"/>
      <c r="E95" s="135"/>
      <c r="F95" s="128">
        <v>1.8887000000000001E-2</v>
      </c>
      <c r="G95" s="131"/>
      <c r="H95" s="130">
        <v>1.7097999999999999E-2</v>
      </c>
      <c r="I95" s="165"/>
      <c r="J95" s="165"/>
    </row>
    <row r="96" spans="1:10" x14ac:dyDescent="0.25">
      <c r="A96" s="172"/>
      <c r="B96" s="185" t="s">
        <v>119</v>
      </c>
      <c r="C96" s="93">
        <v>183</v>
      </c>
      <c r="D96" s="94"/>
      <c r="E96" s="135"/>
      <c r="F96" s="128">
        <v>1.0076999999999999E-2</v>
      </c>
      <c r="G96" s="131"/>
      <c r="H96" s="130">
        <v>9.1219999999999999E-3</v>
      </c>
      <c r="I96" s="165"/>
      <c r="J96" s="165"/>
    </row>
    <row r="97" spans="1:10" x14ac:dyDescent="0.25">
      <c r="A97" s="172"/>
      <c r="B97" s="185" t="s">
        <v>120</v>
      </c>
      <c r="C97" s="93">
        <v>184</v>
      </c>
      <c r="D97" s="94"/>
      <c r="E97" s="135"/>
      <c r="F97" s="128">
        <v>4.8279000000000002E-2</v>
      </c>
      <c r="G97" s="131"/>
      <c r="H97" s="130">
        <v>4.3705000000000001E-2</v>
      </c>
      <c r="I97" s="165"/>
      <c r="J97" s="165"/>
    </row>
    <row r="98" spans="1:10" x14ac:dyDescent="0.25">
      <c r="A98" s="172"/>
      <c r="B98" s="185" t="s">
        <v>121</v>
      </c>
      <c r="C98" s="93">
        <v>185</v>
      </c>
      <c r="D98" s="94"/>
      <c r="E98" s="135"/>
      <c r="F98" s="128">
        <v>6.0850000000000001E-3</v>
      </c>
      <c r="G98" s="131"/>
      <c r="H98" s="130">
        <v>5.509E-3</v>
      </c>
      <c r="I98" s="165"/>
      <c r="J98" s="165"/>
    </row>
    <row r="99" spans="1:10" x14ac:dyDescent="0.25">
      <c r="A99" s="172"/>
      <c r="B99" s="185" t="s">
        <v>122</v>
      </c>
      <c r="C99" s="93">
        <v>186</v>
      </c>
      <c r="D99" s="94"/>
      <c r="E99" s="135"/>
      <c r="F99" s="128">
        <v>2.6380000000000002E-3</v>
      </c>
      <c r="G99" s="131"/>
      <c r="H99" s="130">
        <v>2.3879999999999999E-3</v>
      </c>
      <c r="I99" s="165"/>
      <c r="J99" s="165"/>
    </row>
    <row r="100" spans="1:10" x14ac:dyDescent="0.25">
      <c r="A100" s="172"/>
      <c r="B100" s="185" t="s">
        <v>248</v>
      </c>
      <c r="C100" s="93">
        <v>188</v>
      </c>
      <c r="D100" s="94"/>
      <c r="E100" s="135"/>
      <c r="F100" s="128">
        <v>1.6483000000000001E-2</v>
      </c>
      <c r="G100" s="131"/>
      <c r="H100" s="130">
        <v>1.4921E-2</v>
      </c>
      <c r="I100" s="165"/>
      <c r="J100" s="165"/>
    </row>
    <row r="101" spans="1:10" x14ac:dyDescent="0.25">
      <c r="A101" s="172"/>
      <c r="B101" s="185" t="s">
        <v>123</v>
      </c>
      <c r="C101" s="93">
        <v>189</v>
      </c>
      <c r="D101" s="94"/>
      <c r="E101" s="135"/>
      <c r="F101" s="128">
        <v>8.5640000000000004E-3</v>
      </c>
      <c r="G101" s="131"/>
      <c r="H101" s="130">
        <v>7.7530000000000003E-3</v>
      </c>
      <c r="I101" s="165"/>
      <c r="J101" s="165"/>
    </row>
    <row r="102" spans="1:10" x14ac:dyDescent="0.25">
      <c r="A102" s="172"/>
      <c r="B102" s="185" t="s">
        <v>439</v>
      </c>
      <c r="C102" s="93">
        <v>190</v>
      </c>
      <c r="D102" s="94"/>
      <c r="E102" s="135"/>
      <c r="F102" s="128">
        <v>1.2886999999999999E-2</v>
      </c>
      <c r="G102" s="131"/>
      <c r="H102" s="130">
        <v>1.1665999999999999E-2</v>
      </c>
      <c r="I102" s="165"/>
      <c r="J102" s="165"/>
    </row>
    <row r="103" spans="1:10" x14ac:dyDescent="0.25">
      <c r="A103" s="172"/>
      <c r="B103" s="185" t="s">
        <v>124</v>
      </c>
      <c r="C103" s="93">
        <v>191</v>
      </c>
      <c r="D103" s="94"/>
      <c r="E103" s="135"/>
      <c r="F103" s="128">
        <v>2.65E-3</v>
      </c>
      <c r="G103" s="131"/>
      <c r="H103" s="130">
        <v>2.3990000000000001E-3</v>
      </c>
      <c r="I103" s="165"/>
      <c r="J103" s="165"/>
    </row>
    <row r="104" spans="1:10" x14ac:dyDescent="0.25">
      <c r="A104" s="172"/>
      <c r="B104" s="185" t="s">
        <v>125</v>
      </c>
      <c r="C104" s="93">
        <v>192</v>
      </c>
      <c r="D104" s="94"/>
      <c r="E104" s="135"/>
      <c r="F104" s="128">
        <v>3.7248000000000003E-2</v>
      </c>
      <c r="G104" s="131"/>
      <c r="H104" s="130">
        <v>3.3718999999999999E-2</v>
      </c>
      <c r="I104" s="165"/>
      <c r="J104" s="165"/>
    </row>
    <row r="105" spans="1:10" x14ac:dyDescent="0.25">
      <c r="A105" s="172"/>
      <c r="B105" s="185" t="s">
        <v>126</v>
      </c>
      <c r="C105" s="93">
        <v>193</v>
      </c>
      <c r="D105" s="94"/>
      <c r="E105" s="135"/>
      <c r="F105" s="128">
        <v>1.7788000000000002E-2</v>
      </c>
      <c r="G105" s="131"/>
      <c r="H105" s="130">
        <v>1.6102999999999999E-2</v>
      </c>
      <c r="I105" s="165"/>
      <c r="J105" s="165"/>
    </row>
    <row r="106" spans="1:10" x14ac:dyDescent="0.25">
      <c r="A106" s="172"/>
      <c r="B106" s="185" t="s">
        <v>127</v>
      </c>
      <c r="C106" s="93">
        <v>194</v>
      </c>
      <c r="D106" s="94">
        <v>490</v>
      </c>
      <c r="E106" s="135"/>
      <c r="F106" s="128" t="s">
        <v>37</v>
      </c>
      <c r="G106" s="131"/>
      <c r="H106" s="130" t="s">
        <v>37</v>
      </c>
      <c r="I106" s="165"/>
      <c r="J106" s="165"/>
    </row>
    <row r="107" spans="1:10" x14ac:dyDescent="0.25">
      <c r="A107" s="172"/>
      <c r="B107" s="185" t="s">
        <v>128</v>
      </c>
      <c r="C107" s="93">
        <v>195</v>
      </c>
      <c r="D107" s="94"/>
      <c r="E107" s="135"/>
      <c r="F107" s="128">
        <v>1.3258000000000001E-2</v>
      </c>
      <c r="G107" s="131"/>
      <c r="H107" s="130">
        <v>1.2002000000000001E-2</v>
      </c>
      <c r="I107" s="165"/>
      <c r="J107" s="165"/>
    </row>
    <row r="108" spans="1:10" x14ac:dyDescent="0.25">
      <c r="A108" s="172"/>
      <c r="B108" s="185" t="s">
        <v>129</v>
      </c>
      <c r="C108" s="93">
        <v>196</v>
      </c>
      <c r="D108" s="94"/>
      <c r="E108" s="135"/>
      <c r="F108" s="128">
        <v>4.4200000000000001E-4</v>
      </c>
      <c r="G108" s="131"/>
      <c r="H108" s="130">
        <v>4.0000000000000002E-4</v>
      </c>
      <c r="I108" s="165"/>
      <c r="J108" s="165"/>
    </row>
    <row r="109" spans="1:10" x14ac:dyDescent="0.25">
      <c r="A109" s="172"/>
      <c r="B109" s="185" t="s">
        <v>130</v>
      </c>
      <c r="C109" s="93">
        <v>199</v>
      </c>
      <c r="D109" s="94"/>
      <c r="E109" s="135"/>
      <c r="F109" s="128">
        <v>4.4200000000000001E-4</v>
      </c>
      <c r="G109" s="131"/>
      <c r="H109" s="130">
        <v>4.0000000000000002E-4</v>
      </c>
      <c r="I109" s="165"/>
      <c r="J109" s="165"/>
    </row>
    <row r="110" spans="1:10" x14ac:dyDescent="0.25">
      <c r="A110" s="172"/>
      <c r="B110" s="185" t="s">
        <v>131</v>
      </c>
      <c r="C110" s="93">
        <v>204</v>
      </c>
      <c r="D110" s="94">
        <v>490</v>
      </c>
      <c r="E110" s="135"/>
      <c r="F110" s="128" t="s">
        <v>37</v>
      </c>
      <c r="G110" s="131"/>
      <c r="H110" s="130" t="s">
        <v>37</v>
      </c>
      <c r="I110" s="165"/>
      <c r="J110" s="165"/>
    </row>
    <row r="111" spans="1:10" x14ac:dyDescent="0.25">
      <c r="A111" s="172"/>
      <c r="B111" s="185" t="s">
        <v>250</v>
      </c>
      <c r="C111" s="93">
        <v>205</v>
      </c>
      <c r="D111" s="94"/>
      <c r="E111" s="135"/>
      <c r="F111" s="128">
        <v>1.6150999999999999E-2</v>
      </c>
      <c r="G111" s="131"/>
      <c r="H111" s="130">
        <v>1.4621E-2</v>
      </c>
      <c r="I111" s="165"/>
      <c r="J111" s="165"/>
    </row>
    <row r="112" spans="1:10" x14ac:dyDescent="0.25">
      <c r="A112" s="172"/>
      <c r="B112" s="185" t="s">
        <v>132</v>
      </c>
      <c r="C112" s="93">
        <v>209</v>
      </c>
      <c r="D112" s="94">
        <v>262</v>
      </c>
      <c r="E112" s="135"/>
      <c r="F112" s="128"/>
      <c r="G112" s="131"/>
      <c r="H112" s="130" t="s">
        <v>37</v>
      </c>
      <c r="I112" s="165"/>
      <c r="J112" s="165"/>
    </row>
    <row r="113" spans="1:10" x14ac:dyDescent="0.25">
      <c r="A113" s="172"/>
      <c r="B113" s="185" t="s">
        <v>133</v>
      </c>
      <c r="C113" s="93">
        <v>211</v>
      </c>
      <c r="D113" s="94"/>
      <c r="E113" s="135"/>
      <c r="F113" s="128">
        <v>2.2039999999999998E-3</v>
      </c>
      <c r="G113" s="131"/>
      <c r="H113" s="130">
        <v>1.9949999999999998E-3</v>
      </c>
      <c r="I113" s="165"/>
      <c r="J113" s="165"/>
    </row>
    <row r="114" spans="1:10" x14ac:dyDescent="0.25">
      <c r="A114" s="172"/>
      <c r="B114" s="185" t="s">
        <v>134</v>
      </c>
      <c r="C114" s="93">
        <v>212</v>
      </c>
      <c r="D114" s="94"/>
      <c r="E114" s="135"/>
      <c r="F114" s="128">
        <v>2.5349999999999999E-3</v>
      </c>
      <c r="G114" s="131"/>
      <c r="H114" s="130">
        <v>2.2950000000000002E-3</v>
      </c>
      <c r="I114" s="165"/>
      <c r="J114" s="165"/>
    </row>
    <row r="115" spans="1:10" x14ac:dyDescent="0.25">
      <c r="A115" s="172"/>
      <c r="B115" s="185" t="s">
        <v>135</v>
      </c>
      <c r="C115" s="93">
        <v>214</v>
      </c>
      <c r="D115" s="94"/>
      <c r="E115" s="135"/>
      <c r="F115" s="128">
        <v>5.731E-3</v>
      </c>
      <c r="G115" s="131"/>
      <c r="H115" s="130">
        <v>5.1879999999999999E-3</v>
      </c>
      <c r="I115" s="165"/>
      <c r="J115" s="165"/>
    </row>
    <row r="116" spans="1:10" x14ac:dyDescent="0.25">
      <c r="A116" s="172"/>
      <c r="B116" s="185" t="s">
        <v>136</v>
      </c>
      <c r="C116" s="93">
        <v>227</v>
      </c>
      <c r="D116" s="94"/>
      <c r="E116" s="135"/>
      <c r="F116" s="128">
        <v>1.1019999999999999E-3</v>
      </c>
      <c r="G116" s="131"/>
      <c r="H116" s="130">
        <v>9.9799999999999997E-4</v>
      </c>
      <c r="I116" s="165"/>
      <c r="J116" s="165"/>
    </row>
    <row r="117" spans="1:10" x14ac:dyDescent="0.25">
      <c r="A117" s="172"/>
      <c r="B117" s="185" t="s">
        <v>137</v>
      </c>
      <c r="C117" s="93">
        <v>232</v>
      </c>
      <c r="D117" s="94"/>
      <c r="E117" s="135"/>
      <c r="F117" s="128">
        <v>4.4200000000000001E-4</v>
      </c>
      <c r="G117" s="131"/>
      <c r="H117" s="130">
        <v>4.0000000000000002E-4</v>
      </c>
      <c r="I117" s="165"/>
      <c r="J117" s="165"/>
    </row>
    <row r="118" spans="1:10" x14ac:dyDescent="0.25">
      <c r="A118" s="172"/>
      <c r="B118" s="185" t="s">
        <v>371</v>
      </c>
      <c r="C118" s="93">
        <v>235</v>
      </c>
      <c r="D118" s="94"/>
      <c r="E118" s="135"/>
      <c r="F118" s="128">
        <v>7.9360000000000003E-3</v>
      </c>
      <c r="G118" s="131"/>
      <c r="H118" s="130">
        <v>7.1840000000000003E-3</v>
      </c>
      <c r="I118" s="165"/>
      <c r="J118" s="165"/>
    </row>
    <row r="119" spans="1:10" x14ac:dyDescent="0.25">
      <c r="A119" s="172"/>
      <c r="B119" s="185" t="s">
        <v>138</v>
      </c>
      <c r="C119" s="93">
        <v>250</v>
      </c>
      <c r="D119" s="94"/>
      <c r="E119" s="135"/>
      <c r="F119" s="128">
        <v>9.3699999999999999E-3</v>
      </c>
      <c r="G119" s="131"/>
      <c r="H119" s="130">
        <v>8.482E-3</v>
      </c>
      <c r="I119" s="165"/>
      <c r="J119" s="165"/>
    </row>
    <row r="120" spans="1:10" x14ac:dyDescent="0.25">
      <c r="A120" s="172"/>
      <c r="B120" s="185" t="s">
        <v>139</v>
      </c>
      <c r="C120" s="93">
        <v>254</v>
      </c>
      <c r="D120" s="94"/>
      <c r="E120" s="135"/>
      <c r="F120" s="128">
        <v>7.6059999999999999E-3</v>
      </c>
      <c r="G120" s="131"/>
      <c r="H120" s="130">
        <v>6.8849999999999996E-3</v>
      </c>
      <c r="I120" s="165"/>
      <c r="J120" s="165"/>
    </row>
    <row r="121" spans="1:10" x14ac:dyDescent="0.25">
      <c r="A121" s="172"/>
      <c r="B121" s="185" t="s">
        <v>140</v>
      </c>
      <c r="C121" s="93">
        <v>256</v>
      </c>
      <c r="D121" s="94"/>
      <c r="E121" s="135"/>
      <c r="F121" s="128">
        <v>4.4200000000000001E-4</v>
      </c>
      <c r="G121" s="131"/>
      <c r="H121" s="130">
        <v>4.0000000000000002E-4</v>
      </c>
      <c r="I121" s="165"/>
      <c r="J121" s="165"/>
    </row>
    <row r="122" spans="1:10" x14ac:dyDescent="0.25">
      <c r="A122" s="172"/>
      <c r="B122" s="185" t="s">
        <v>440</v>
      </c>
      <c r="C122" s="93">
        <v>262</v>
      </c>
      <c r="D122" s="94"/>
      <c r="E122" s="135"/>
      <c r="F122" s="128">
        <v>6.8809999999999996E-2</v>
      </c>
      <c r="G122" s="131"/>
      <c r="H122" s="130">
        <v>6.2290999999999999E-2</v>
      </c>
      <c r="I122" s="165"/>
      <c r="J122" s="165"/>
    </row>
    <row r="123" spans="1:10" x14ac:dyDescent="0.25">
      <c r="A123" s="172"/>
      <c r="B123" s="185" t="s">
        <v>40</v>
      </c>
      <c r="C123" s="93">
        <v>263</v>
      </c>
      <c r="D123" s="94"/>
      <c r="E123" s="135"/>
      <c r="F123" s="128">
        <v>2.8660000000000001E-3</v>
      </c>
      <c r="G123" s="131"/>
      <c r="H123" s="130">
        <v>2.594E-3</v>
      </c>
      <c r="I123" s="165"/>
      <c r="J123" s="165"/>
    </row>
    <row r="124" spans="1:10" x14ac:dyDescent="0.25">
      <c r="A124" s="172"/>
      <c r="B124" s="185" t="s">
        <v>141</v>
      </c>
      <c r="C124" s="93">
        <v>269</v>
      </c>
      <c r="D124" s="94">
        <v>262</v>
      </c>
      <c r="E124" s="135"/>
      <c r="F124" s="128"/>
      <c r="G124" s="131"/>
      <c r="H124" s="130" t="s">
        <v>37</v>
      </c>
      <c r="I124" s="165"/>
      <c r="J124" s="165"/>
    </row>
    <row r="125" spans="1:10" x14ac:dyDescent="0.25">
      <c r="A125" s="172"/>
      <c r="B125" s="185" t="s">
        <v>142</v>
      </c>
      <c r="C125" s="93">
        <v>270</v>
      </c>
      <c r="D125" s="94"/>
      <c r="E125" s="135"/>
      <c r="F125" s="128">
        <v>2.2039999999999998E-3</v>
      </c>
      <c r="G125" s="131"/>
      <c r="H125" s="130">
        <v>1.9949999999999998E-3</v>
      </c>
      <c r="I125" s="165"/>
      <c r="J125" s="165"/>
    </row>
    <row r="126" spans="1:10" x14ac:dyDescent="0.25">
      <c r="A126" s="172"/>
      <c r="B126" s="185" t="s">
        <v>366</v>
      </c>
      <c r="C126" s="93">
        <v>277</v>
      </c>
      <c r="D126" s="94"/>
      <c r="E126" s="135"/>
      <c r="F126" s="128">
        <v>4.4200000000000001E-4</v>
      </c>
      <c r="G126" s="131"/>
      <c r="H126" s="130">
        <v>4.0000000000000002E-4</v>
      </c>
      <c r="I126" s="165"/>
      <c r="J126" s="165"/>
    </row>
    <row r="127" spans="1:10" x14ac:dyDescent="0.25">
      <c r="A127" s="172"/>
      <c r="B127" s="185" t="s">
        <v>143</v>
      </c>
      <c r="C127" s="93">
        <v>280</v>
      </c>
      <c r="D127" s="94"/>
      <c r="E127" s="135"/>
      <c r="F127" s="128">
        <v>5.0699999999999999E-3</v>
      </c>
      <c r="G127" s="131"/>
      <c r="H127" s="130">
        <v>4.5900000000000003E-3</v>
      </c>
      <c r="I127" s="165"/>
      <c r="J127" s="165"/>
    </row>
    <row r="128" spans="1:10" x14ac:dyDescent="0.25">
      <c r="A128" s="172"/>
      <c r="B128" s="185" t="s">
        <v>144</v>
      </c>
      <c r="C128" s="93">
        <v>290</v>
      </c>
      <c r="D128" s="94"/>
      <c r="E128" s="135"/>
      <c r="F128" s="128">
        <v>1.1019999999999999E-3</v>
      </c>
      <c r="G128" s="131"/>
      <c r="H128" s="130">
        <v>9.9799999999999997E-4</v>
      </c>
      <c r="I128" s="165"/>
      <c r="J128" s="165"/>
    </row>
    <row r="129" spans="1:10" x14ac:dyDescent="0.25">
      <c r="A129" s="172"/>
      <c r="B129" s="185" t="s">
        <v>145</v>
      </c>
      <c r="C129" s="93">
        <v>307</v>
      </c>
      <c r="D129" s="94"/>
      <c r="E129" s="135"/>
      <c r="F129" s="128">
        <v>3.6816000000000002E-2</v>
      </c>
      <c r="G129" s="131"/>
      <c r="H129" s="130">
        <v>3.3328000000000003E-2</v>
      </c>
      <c r="I129" s="165"/>
      <c r="J129" s="165"/>
    </row>
    <row r="130" spans="1:10" x14ac:dyDescent="0.25">
      <c r="A130" s="172"/>
      <c r="B130" s="185" t="s">
        <v>146</v>
      </c>
      <c r="C130" s="93">
        <v>310</v>
      </c>
      <c r="D130" s="94"/>
      <c r="E130" s="135"/>
      <c r="F130" s="128">
        <v>4.4200000000000001E-4</v>
      </c>
      <c r="G130" s="131"/>
      <c r="H130" s="130">
        <v>4.0000000000000002E-4</v>
      </c>
      <c r="I130" s="165"/>
      <c r="J130" s="165"/>
    </row>
    <row r="131" spans="1:10" x14ac:dyDescent="0.25">
      <c r="A131" s="172"/>
      <c r="B131" s="185" t="s">
        <v>421</v>
      </c>
      <c r="C131" s="93">
        <v>313</v>
      </c>
      <c r="D131" s="94"/>
      <c r="E131" s="135"/>
      <c r="F131" s="128">
        <v>7.5979999999999997E-3</v>
      </c>
      <c r="G131" s="131"/>
      <c r="H131" s="130">
        <v>6.8780000000000004E-3</v>
      </c>
      <c r="I131" s="165"/>
      <c r="J131" s="165"/>
    </row>
    <row r="132" spans="1:10" x14ac:dyDescent="0.25">
      <c r="A132" s="172"/>
      <c r="B132" s="185" t="s">
        <v>147</v>
      </c>
      <c r="C132" s="93">
        <v>319</v>
      </c>
      <c r="D132" s="94"/>
      <c r="E132" s="135"/>
      <c r="F132" s="128">
        <v>4.7400000000000003E-3</v>
      </c>
      <c r="G132" s="131"/>
      <c r="H132" s="130">
        <v>4.2909999999999997E-3</v>
      </c>
      <c r="I132" s="165"/>
      <c r="J132" s="165"/>
    </row>
    <row r="133" spans="1:10" x14ac:dyDescent="0.25">
      <c r="A133" s="172"/>
      <c r="B133" s="185" t="s">
        <v>148</v>
      </c>
      <c r="C133" s="93">
        <v>332</v>
      </c>
      <c r="D133" s="94"/>
      <c r="E133" s="135"/>
      <c r="F133" s="128">
        <v>1.1019999999999999E-3</v>
      </c>
      <c r="G133" s="131"/>
      <c r="H133" s="130">
        <v>9.9799999999999997E-4</v>
      </c>
      <c r="I133" s="165"/>
      <c r="J133" s="165"/>
    </row>
    <row r="134" spans="1:10" x14ac:dyDescent="0.25">
      <c r="A134" s="172"/>
      <c r="B134" s="185" t="s">
        <v>149</v>
      </c>
      <c r="C134" s="93">
        <v>344</v>
      </c>
      <c r="D134" s="94"/>
      <c r="E134" s="135"/>
      <c r="F134" s="128">
        <v>4.4200000000000001E-4</v>
      </c>
      <c r="G134" s="131"/>
      <c r="H134" s="130">
        <v>4.0000000000000002E-4</v>
      </c>
      <c r="I134" s="165"/>
      <c r="J134" s="165"/>
    </row>
    <row r="135" spans="1:10" x14ac:dyDescent="0.25">
      <c r="A135" s="172"/>
      <c r="B135" s="185" t="s">
        <v>150</v>
      </c>
      <c r="C135" s="93">
        <v>347</v>
      </c>
      <c r="D135" s="94"/>
      <c r="E135" s="135"/>
      <c r="F135" s="128">
        <v>4.4200000000000001E-4</v>
      </c>
      <c r="G135" s="131"/>
      <c r="H135" s="130">
        <v>4.0000000000000002E-4</v>
      </c>
      <c r="I135" s="165"/>
      <c r="J135" s="165"/>
    </row>
    <row r="136" spans="1:10" x14ac:dyDescent="0.25">
      <c r="A136" s="172"/>
      <c r="B136" s="185" t="s">
        <v>151</v>
      </c>
      <c r="C136" s="93">
        <v>353</v>
      </c>
      <c r="D136" s="94"/>
      <c r="E136" s="135"/>
      <c r="F136" s="128">
        <v>7.4819999999999999E-3</v>
      </c>
      <c r="G136" s="131"/>
      <c r="H136" s="130">
        <v>6.7730000000000004E-3</v>
      </c>
      <c r="I136" s="165"/>
      <c r="J136" s="165"/>
    </row>
    <row r="137" spans="1:10" x14ac:dyDescent="0.25">
      <c r="A137" s="172"/>
      <c r="B137" s="185" t="s">
        <v>152</v>
      </c>
      <c r="C137" s="93">
        <v>354</v>
      </c>
      <c r="D137" s="94"/>
      <c r="E137" s="135"/>
      <c r="F137" s="128">
        <v>4.4200000000000001E-4</v>
      </c>
      <c r="G137" s="131"/>
      <c r="H137" s="130">
        <v>4.0000000000000002E-4</v>
      </c>
      <c r="I137" s="165"/>
      <c r="J137" s="165"/>
    </row>
    <row r="138" spans="1:10" x14ac:dyDescent="0.25">
      <c r="A138" s="172"/>
      <c r="B138" s="185" t="s">
        <v>43</v>
      </c>
      <c r="C138" s="93">
        <v>360</v>
      </c>
      <c r="D138" s="94"/>
      <c r="E138" s="135"/>
      <c r="F138" s="128">
        <v>5.3730000000000002E-3</v>
      </c>
      <c r="G138" s="131"/>
      <c r="H138" s="130">
        <v>4.8640000000000003E-3</v>
      </c>
      <c r="I138" s="165"/>
      <c r="J138" s="165"/>
    </row>
    <row r="139" spans="1:10" x14ac:dyDescent="0.25">
      <c r="A139" s="172"/>
      <c r="B139" s="185" t="s">
        <v>153</v>
      </c>
      <c r="C139" s="93">
        <v>361</v>
      </c>
      <c r="D139" s="94"/>
      <c r="E139" s="135"/>
      <c r="F139" s="128">
        <v>1.256E-3</v>
      </c>
      <c r="G139" s="131"/>
      <c r="H139" s="130">
        <v>1.137E-3</v>
      </c>
      <c r="I139" s="165"/>
      <c r="J139" s="165"/>
    </row>
    <row r="140" spans="1:10" x14ac:dyDescent="0.25">
      <c r="A140" s="172"/>
      <c r="B140" s="185" t="s">
        <v>154</v>
      </c>
      <c r="C140" s="93">
        <v>422</v>
      </c>
      <c r="D140" s="94"/>
      <c r="E140" s="135"/>
      <c r="F140" s="128">
        <v>2.0590000000000001E-3</v>
      </c>
      <c r="G140" s="131"/>
      <c r="H140" s="130">
        <v>1.864E-3</v>
      </c>
      <c r="I140" s="165"/>
      <c r="J140" s="165"/>
    </row>
    <row r="141" spans="1:10" x14ac:dyDescent="0.25">
      <c r="A141" s="172"/>
      <c r="B141" s="185" t="s">
        <v>155</v>
      </c>
      <c r="C141" s="93">
        <v>423</v>
      </c>
      <c r="D141" s="94"/>
      <c r="E141" s="135"/>
      <c r="F141" s="128">
        <v>7.0500000000000001E-4</v>
      </c>
      <c r="G141" s="131"/>
      <c r="H141" s="130">
        <v>6.38E-4</v>
      </c>
      <c r="I141" s="165"/>
      <c r="J141" s="165"/>
    </row>
    <row r="142" spans="1:10" x14ac:dyDescent="0.25">
      <c r="A142" s="172"/>
      <c r="B142" s="185" t="s">
        <v>156</v>
      </c>
      <c r="C142" s="93">
        <v>424</v>
      </c>
      <c r="D142" s="94"/>
      <c r="E142" s="135"/>
      <c r="F142" s="128">
        <v>1.2772E-2</v>
      </c>
      <c r="G142" s="131"/>
      <c r="H142" s="130">
        <v>1.1561999999999999E-2</v>
      </c>
      <c r="I142" s="165"/>
      <c r="J142" s="165"/>
    </row>
    <row r="143" spans="1:10" x14ac:dyDescent="0.25">
      <c r="A143" s="172"/>
      <c r="B143" s="185" t="s">
        <v>157</v>
      </c>
      <c r="C143" s="93">
        <v>490</v>
      </c>
      <c r="D143" s="94"/>
      <c r="E143" s="135"/>
      <c r="F143" s="128">
        <v>1.4883219999999999</v>
      </c>
      <c r="G143" s="131"/>
      <c r="H143" s="130">
        <v>1.347321</v>
      </c>
      <c r="I143" s="165"/>
      <c r="J143" s="165"/>
    </row>
    <row r="144" spans="1:10" x14ac:dyDescent="0.25">
      <c r="A144" s="172"/>
      <c r="B144" s="185" t="s">
        <v>158</v>
      </c>
      <c r="C144" s="93">
        <v>500</v>
      </c>
      <c r="D144" s="94"/>
      <c r="E144" s="135"/>
      <c r="F144" s="128">
        <v>2.766041</v>
      </c>
      <c r="G144" s="131"/>
      <c r="H144" s="130">
        <v>2.5039920000000002</v>
      </c>
      <c r="I144" s="165"/>
      <c r="J144" s="165"/>
    </row>
    <row r="145" spans="1:10" x14ac:dyDescent="0.25">
      <c r="A145" s="172"/>
      <c r="B145" s="185" t="s">
        <v>159</v>
      </c>
      <c r="C145" s="93">
        <v>568</v>
      </c>
      <c r="D145" s="94"/>
      <c r="E145" s="135"/>
      <c r="F145" s="128">
        <v>4.4200000000000001E-4</v>
      </c>
      <c r="G145" s="131"/>
      <c r="H145" s="130">
        <v>4.0000000000000002E-4</v>
      </c>
      <c r="I145" s="165"/>
      <c r="J145" s="165"/>
    </row>
    <row r="146" spans="1:10" x14ac:dyDescent="0.25">
      <c r="A146" s="172"/>
      <c r="B146" s="185" t="s">
        <v>261</v>
      </c>
      <c r="C146" s="93">
        <v>704</v>
      </c>
      <c r="D146" s="94"/>
      <c r="E146" s="135"/>
      <c r="F146" s="128">
        <v>4.4200000000000001E-4</v>
      </c>
      <c r="G146" s="131"/>
      <c r="H146" s="130">
        <v>4.0000000000000002E-4</v>
      </c>
      <c r="I146" s="165"/>
      <c r="J146" s="165"/>
    </row>
    <row r="147" spans="1:10" x14ac:dyDescent="0.25">
      <c r="A147" s="172"/>
      <c r="B147" s="185" t="s">
        <v>161</v>
      </c>
      <c r="C147" s="93">
        <v>707</v>
      </c>
      <c r="D147" s="94"/>
      <c r="E147" s="135"/>
      <c r="F147" s="128">
        <v>5.6599999999999999E-4</v>
      </c>
      <c r="G147" s="131"/>
      <c r="H147" s="130">
        <v>5.1199999999999998E-4</v>
      </c>
      <c r="I147" s="165"/>
      <c r="J147" s="165"/>
    </row>
    <row r="148" spans="1:10" x14ac:dyDescent="0.25">
      <c r="A148" s="172"/>
      <c r="B148" s="185" t="s">
        <v>401</v>
      </c>
      <c r="C148" s="93">
        <v>708</v>
      </c>
      <c r="D148" s="94"/>
      <c r="E148" s="135"/>
      <c r="F148" s="128">
        <v>4.4200000000000001E-4</v>
      </c>
      <c r="G148" s="131"/>
      <c r="H148" s="130">
        <v>4.0000000000000002E-4</v>
      </c>
      <c r="I148" s="165"/>
      <c r="J148" s="165"/>
    </row>
    <row r="149" spans="1:10" x14ac:dyDescent="0.25">
      <c r="A149" s="172"/>
      <c r="B149" s="185" t="s">
        <v>420</v>
      </c>
      <c r="C149" s="93">
        <v>709</v>
      </c>
      <c r="D149" s="94"/>
      <c r="E149" s="135"/>
      <c r="F149" s="128">
        <v>4.4200000000000001E-4</v>
      </c>
      <c r="G149" s="131"/>
      <c r="H149" s="130">
        <v>4.0000000000000002E-4</v>
      </c>
      <c r="I149" s="165"/>
      <c r="J149" s="165"/>
    </row>
    <row r="150" spans="1:10" x14ac:dyDescent="0.25">
      <c r="A150" s="172"/>
      <c r="B150" s="185" t="s">
        <v>162</v>
      </c>
      <c r="C150" s="93">
        <v>713</v>
      </c>
      <c r="D150" s="94"/>
      <c r="E150" s="135"/>
      <c r="F150" s="128">
        <v>4.4200000000000001E-4</v>
      </c>
      <c r="G150" s="131"/>
      <c r="H150" s="130">
        <v>4.0000000000000002E-4</v>
      </c>
      <c r="I150" s="165"/>
      <c r="J150" s="165"/>
    </row>
    <row r="151" spans="1:10" x14ac:dyDescent="0.25">
      <c r="A151" s="172"/>
      <c r="B151" s="185" t="s">
        <v>163</v>
      </c>
      <c r="C151" s="93">
        <v>714</v>
      </c>
      <c r="D151" s="94"/>
      <c r="E151" s="135"/>
      <c r="F151" s="128">
        <v>4.4200000000000001E-4</v>
      </c>
      <c r="G151" s="131"/>
      <c r="H151" s="130">
        <v>4.0000000000000002E-4</v>
      </c>
      <c r="I151" s="165"/>
      <c r="J151" s="165"/>
    </row>
    <row r="152" spans="1:10" x14ac:dyDescent="0.25">
      <c r="A152" s="172"/>
      <c r="B152" s="185" t="s">
        <v>383</v>
      </c>
      <c r="C152" s="93">
        <v>716</v>
      </c>
      <c r="D152" s="94"/>
      <c r="E152" s="135"/>
      <c r="F152" s="128">
        <v>4.4200000000000001E-4</v>
      </c>
      <c r="G152" s="131"/>
      <c r="H152" s="130">
        <v>4.0000000000000002E-4</v>
      </c>
      <c r="I152" s="165"/>
      <c r="J152" s="165"/>
    </row>
    <row r="153" spans="1:10" x14ac:dyDescent="0.25">
      <c r="A153" s="172"/>
      <c r="B153" s="185" t="s">
        <v>164</v>
      </c>
      <c r="C153" s="93">
        <v>721</v>
      </c>
      <c r="D153" s="94"/>
      <c r="E153" s="135"/>
      <c r="F153" s="128">
        <v>4.4200000000000001E-4</v>
      </c>
      <c r="G153" s="131"/>
      <c r="H153" s="130">
        <v>4.0000000000000002E-4</v>
      </c>
      <c r="I153" s="165"/>
      <c r="J153" s="165"/>
    </row>
    <row r="154" spans="1:10" x14ac:dyDescent="0.25">
      <c r="A154" s="172"/>
      <c r="B154" s="185" t="s">
        <v>165</v>
      </c>
      <c r="C154" s="93">
        <v>722</v>
      </c>
      <c r="D154" s="94">
        <v>818</v>
      </c>
      <c r="E154" s="135"/>
      <c r="F154" s="128"/>
      <c r="G154" s="131"/>
      <c r="H154" s="130" t="s">
        <v>37</v>
      </c>
      <c r="I154" s="165"/>
      <c r="J154" s="165"/>
    </row>
    <row r="155" spans="1:10" x14ac:dyDescent="0.25">
      <c r="A155" s="172"/>
      <c r="B155" s="185" t="s">
        <v>441</v>
      </c>
      <c r="C155" s="93">
        <v>723</v>
      </c>
      <c r="D155" s="94"/>
      <c r="E155" s="135"/>
      <c r="F155" s="128">
        <v>4.4200000000000001E-4</v>
      </c>
      <c r="G155" s="131"/>
      <c r="H155" s="130">
        <v>4.0000000000000002E-4</v>
      </c>
      <c r="I155" s="165"/>
      <c r="J155" s="165"/>
    </row>
    <row r="156" spans="1:10" x14ac:dyDescent="0.25">
      <c r="A156" s="172"/>
      <c r="B156" s="185" t="s">
        <v>166</v>
      </c>
      <c r="C156" s="93">
        <v>725</v>
      </c>
      <c r="D156" s="94"/>
      <c r="E156" s="135"/>
      <c r="F156" s="128">
        <v>1.676E-3</v>
      </c>
      <c r="G156" s="131"/>
      <c r="H156" s="130">
        <v>1.5169999999999999E-3</v>
      </c>
      <c r="I156" s="165"/>
      <c r="J156" s="165"/>
    </row>
    <row r="157" spans="1:10" x14ac:dyDescent="0.25">
      <c r="A157" s="172"/>
      <c r="B157" s="185" t="s">
        <v>167</v>
      </c>
      <c r="C157" s="93">
        <v>727</v>
      </c>
      <c r="D157" s="94"/>
      <c r="E157" s="135"/>
      <c r="F157" s="128">
        <v>1.2539999999999999E-3</v>
      </c>
      <c r="G157" s="131"/>
      <c r="H157" s="130">
        <v>1.1349999999999999E-3</v>
      </c>
      <c r="I157" s="165"/>
      <c r="J157" s="165"/>
    </row>
    <row r="158" spans="1:10" x14ac:dyDescent="0.25">
      <c r="A158" s="172"/>
      <c r="B158" s="185" t="s">
        <v>169</v>
      </c>
      <c r="C158" s="93">
        <v>731</v>
      </c>
      <c r="D158" s="94"/>
      <c r="E158" s="135"/>
      <c r="F158" s="128">
        <v>4.4200000000000001E-4</v>
      </c>
      <c r="G158" s="131"/>
      <c r="H158" s="130">
        <v>4.0000000000000002E-4</v>
      </c>
      <c r="I158" s="165"/>
      <c r="J158" s="165"/>
    </row>
    <row r="159" spans="1:10" x14ac:dyDescent="0.25">
      <c r="A159" s="172"/>
      <c r="B159" s="185" t="s">
        <v>170</v>
      </c>
      <c r="C159" s="93">
        <v>736</v>
      </c>
      <c r="D159" s="94"/>
      <c r="E159" s="135"/>
      <c r="F159" s="128">
        <v>6.5700000000000003E-4</v>
      </c>
      <c r="G159" s="131"/>
      <c r="H159" s="130">
        <v>5.9500000000000004E-4</v>
      </c>
      <c r="I159" s="165"/>
      <c r="J159" s="165"/>
    </row>
    <row r="160" spans="1:10" x14ac:dyDescent="0.25">
      <c r="A160" s="172"/>
      <c r="B160" s="185" t="s">
        <v>171</v>
      </c>
      <c r="C160" s="93">
        <v>737</v>
      </c>
      <c r="D160" s="94"/>
      <c r="E160" s="135"/>
      <c r="F160" s="128">
        <v>4.4200000000000001E-4</v>
      </c>
      <c r="G160" s="131"/>
      <c r="H160" s="130">
        <v>4.0000000000000002E-4</v>
      </c>
      <c r="I160" s="165"/>
      <c r="J160" s="165"/>
    </row>
    <row r="161" spans="1:10" x14ac:dyDescent="0.25">
      <c r="A161" s="172"/>
      <c r="B161" s="185" t="s">
        <v>172</v>
      </c>
      <c r="C161" s="93">
        <v>738</v>
      </c>
      <c r="D161" s="94"/>
      <c r="E161" s="135"/>
      <c r="F161" s="128">
        <v>4.4200000000000001E-4</v>
      </c>
      <c r="G161" s="131"/>
      <c r="H161" s="130">
        <v>4.0000000000000002E-4</v>
      </c>
      <c r="I161" s="165"/>
      <c r="J161" s="165"/>
    </row>
    <row r="162" spans="1:10" x14ac:dyDescent="0.25">
      <c r="A162" s="172"/>
      <c r="B162" s="185" t="s">
        <v>173</v>
      </c>
      <c r="C162" s="93">
        <v>740</v>
      </c>
      <c r="D162" s="94"/>
      <c r="E162" s="135"/>
      <c r="F162" s="128">
        <v>1.1454000000000001E-2</v>
      </c>
      <c r="G162" s="131"/>
      <c r="H162" s="130">
        <v>1.0369E-2</v>
      </c>
      <c r="I162" s="165"/>
      <c r="J162" s="165"/>
    </row>
    <row r="163" spans="1:10" x14ac:dyDescent="0.25">
      <c r="A163" s="172"/>
      <c r="B163" s="185" t="s">
        <v>174</v>
      </c>
      <c r="C163" s="93">
        <v>741</v>
      </c>
      <c r="D163" s="94"/>
      <c r="E163" s="135"/>
      <c r="F163" s="128">
        <v>2.0209999999999998E-3</v>
      </c>
      <c r="G163" s="131"/>
      <c r="H163" s="130">
        <v>1.83E-3</v>
      </c>
      <c r="I163" s="165"/>
      <c r="J163" s="165"/>
    </row>
    <row r="164" spans="1:10" x14ac:dyDescent="0.25">
      <c r="A164" s="172"/>
      <c r="B164" s="185" t="s">
        <v>175</v>
      </c>
      <c r="C164" s="93">
        <v>742</v>
      </c>
      <c r="D164" s="94"/>
      <c r="E164" s="135"/>
      <c r="F164" s="128">
        <v>1.4809999999999999E-3</v>
      </c>
      <c r="G164" s="131"/>
      <c r="H164" s="130">
        <v>1.341E-3</v>
      </c>
      <c r="I164" s="165"/>
      <c r="J164" s="165"/>
    </row>
    <row r="165" spans="1:10" x14ac:dyDescent="0.25">
      <c r="A165" s="172"/>
      <c r="B165" s="185" t="s">
        <v>176</v>
      </c>
      <c r="C165" s="93">
        <v>744</v>
      </c>
      <c r="D165" s="94"/>
      <c r="E165" s="135"/>
      <c r="F165" s="128">
        <v>7.9000000000000001E-4</v>
      </c>
      <c r="G165" s="131"/>
      <c r="H165" s="130">
        <v>7.1500000000000003E-4</v>
      </c>
      <c r="I165" s="165"/>
      <c r="J165" s="165"/>
    </row>
    <row r="166" spans="1:10" x14ac:dyDescent="0.25">
      <c r="A166" s="172"/>
      <c r="B166" s="185" t="s">
        <v>422</v>
      </c>
      <c r="C166" s="93">
        <v>748</v>
      </c>
      <c r="D166" s="94"/>
      <c r="E166" s="135"/>
      <c r="F166" s="128">
        <v>4.4200000000000001E-4</v>
      </c>
      <c r="G166" s="131"/>
      <c r="H166" s="130">
        <v>4.0000000000000002E-4</v>
      </c>
      <c r="I166" s="165"/>
      <c r="J166" s="165"/>
    </row>
    <row r="167" spans="1:10" x14ac:dyDescent="0.25">
      <c r="A167" s="172"/>
      <c r="B167" s="185" t="s">
        <v>262</v>
      </c>
      <c r="C167" s="93">
        <v>755</v>
      </c>
      <c r="D167" s="94"/>
      <c r="E167" s="135"/>
      <c r="F167" s="128">
        <v>1.503E-3</v>
      </c>
      <c r="G167" s="131"/>
      <c r="H167" s="130">
        <v>1.361E-3</v>
      </c>
      <c r="I167" s="165"/>
      <c r="J167" s="165"/>
    </row>
    <row r="168" spans="1:10" x14ac:dyDescent="0.25">
      <c r="A168" s="172"/>
      <c r="B168" s="185" t="s">
        <v>177</v>
      </c>
      <c r="C168" s="93">
        <v>764</v>
      </c>
      <c r="D168" s="94"/>
      <c r="E168" s="135"/>
      <c r="F168" s="128">
        <v>2.6800000000000001E-3</v>
      </c>
      <c r="G168" s="131"/>
      <c r="H168" s="130">
        <v>2.4260000000000002E-3</v>
      </c>
      <c r="I168" s="165"/>
      <c r="J168" s="165"/>
    </row>
    <row r="169" spans="1:10" x14ac:dyDescent="0.25">
      <c r="A169" s="172"/>
      <c r="B169" s="185" t="s">
        <v>178</v>
      </c>
      <c r="C169" s="93">
        <v>765</v>
      </c>
      <c r="D169" s="94"/>
      <c r="E169" s="135"/>
      <c r="F169" s="128">
        <v>2.5400000000000002E-3</v>
      </c>
      <c r="G169" s="131"/>
      <c r="H169" s="130">
        <v>2.2989999999999998E-3</v>
      </c>
      <c r="I169" s="165"/>
      <c r="J169" s="165"/>
    </row>
    <row r="170" spans="1:10" x14ac:dyDescent="0.25">
      <c r="A170" s="172"/>
      <c r="B170" s="185" t="s">
        <v>442</v>
      </c>
      <c r="C170" s="93">
        <v>766</v>
      </c>
      <c r="D170" s="94"/>
      <c r="E170" s="135"/>
      <c r="F170" s="128">
        <v>3.2901E-2</v>
      </c>
      <c r="G170" s="131"/>
      <c r="H170" s="130">
        <v>2.9784000000000001E-2</v>
      </c>
      <c r="I170" s="165"/>
      <c r="J170" s="165"/>
    </row>
    <row r="171" spans="1:10" x14ac:dyDescent="0.25">
      <c r="A171" s="172"/>
      <c r="B171" s="185" t="s">
        <v>443</v>
      </c>
      <c r="C171" s="93">
        <v>767</v>
      </c>
      <c r="D171" s="94"/>
      <c r="E171" s="135"/>
      <c r="F171" s="128">
        <v>4.4200000000000001E-4</v>
      </c>
      <c r="G171" s="131"/>
      <c r="H171" s="130">
        <v>4.0000000000000002E-4</v>
      </c>
      <c r="I171" s="165"/>
      <c r="J171" s="165"/>
    </row>
    <row r="172" spans="1:10" x14ac:dyDescent="0.25">
      <c r="A172" s="172"/>
      <c r="B172" s="185" t="s">
        <v>179</v>
      </c>
      <c r="C172" s="93">
        <v>772</v>
      </c>
      <c r="D172" s="94"/>
      <c r="E172" s="135"/>
      <c r="F172" s="128">
        <v>9.7660000000000004E-3</v>
      </c>
      <c r="G172" s="131"/>
      <c r="H172" s="130">
        <v>8.8409999999999999E-3</v>
      </c>
      <c r="I172" s="165"/>
      <c r="J172" s="165"/>
    </row>
    <row r="173" spans="1:10" x14ac:dyDescent="0.25">
      <c r="A173" s="172"/>
      <c r="B173" s="185" t="s">
        <v>180</v>
      </c>
      <c r="C173" s="93">
        <v>773</v>
      </c>
      <c r="D173" s="94">
        <v>490</v>
      </c>
      <c r="E173" s="135"/>
      <c r="F173" s="128" t="s">
        <v>37</v>
      </c>
      <c r="G173" s="131"/>
      <c r="H173" s="130" t="s">
        <v>37</v>
      </c>
      <c r="I173" s="165"/>
      <c r="J173" s="165"/>
    </row>
    <row r="174" spans="1:10" x14ac:dyDescent="0.25">
      <c r="A174" s="172"/>
      <c r="B174" s="185" t="s">
        <v>181</v>
      </c>
      <c r="C174" s="93">
        <v>777</v>
      </c>
      <c r="D174" s="94"/>
      <c r="E174" s="135"/>
      <c r="F174" s="128">
        <v>1.0300000000000001E-3</v>
      </c>
      <c r="G174" s="131"/>
      <c r="H174" s="130">
        <v>9.3199999999999999E-4</v>
      </c>
      <c r="I174" s="165"/>
      <c r="J174" s="165"/>
    </row>
    <row r="175" spans="1:10" x14ac:dyDescent="0.25">
      <c r="A175" s="172"/>
      <c r="B175" s="185" t="s">
        <v>182</v>
      </c>
      <c r="C175" s="93">
        <v>787</v>
      </c>
      <c r="D175" s="94"/>
      <c r="E175" s="135"/>
      <c r="F175" s="128">
        <v>6.0599999999999998E-4</v>
      </c>
      <c r="G175" s="131"/>
      <c r="H175" s="130">
        <v>5.4900000000000001E-4</v>
      </c>
      <c r="I175" s="165"/>
      <c r="J175" s="165"/>
    </row>
    <row r="176" spans="1:10" x14ac:dyDescent="0.25">
      <c r="A176" s="172"/>
      <c r="B176" s="185" t="s">
        <v>183</v>
      </c>
      <c r="C176" s="93">
        <v>791</v>
      </c>
      <c r="D176" s="94"/>
      <c r="E176" s="135"/>
      <c r="F176" s="128">
        <v>3.7234999999999997E-2</v>
      </c>
      <c r="G176" s="131"/>
      <c r="H176" s="130">
        <v>3.3707000000000001E-2</v>
      </c>
      <c r="I176" s="165"/>
      <c r="J176" s="165"/>
    </row>
    <row r="177" spans="1:10" x14ac:dyDescent="0.25">
      <c r="A177" s="172"/>
      <c r="B177" s="185" t="s">
        <v>184</v>
      </c>
      <c r="C177" s="93">
        <v>792</v>
      </c>
      <c r="D177" s="94"/>
      <c r="E177" s="135"/>
      <c r="F177" s="128">
        <v>4.9370000000000004E-3</v>
      </c>
      <c r="G177" s="131"/>
      <c r="H177" s="130">
        <v>4.4689999999999999E-3</v>
      </c>
      <c r="I177" s="165"/>
      <c r="J177" s="165"/>
    </row>
    <row r="178" spans="1:10" x14ac:dyDescent="0.25">
      <c r="A178" s="172"/>
      <c r="B178" s="185" t="s">
        <v>185</v>
      </c>
      <c r="C178" s="93">
        <v>793</v>
      </c>
      <c r="D178" s="94"/>
      <c r="E178" s="135"/>
      <c r="F178" s="128">
        <v>2.4745E-2</v>
      </c>
      <c r="G178" s="131"/>
      <c r="H178" s="130">
        <v>2.2401000000000001E-2</v>
      </c>
      <c r="I178" s="165"/>
      <c r="J178" s="165"/>
    </row>
    <row r="179" spans="1:10" x14ac:dyDescent="0.25">
      <c r="A179" s="172"/>
      <c r="B179" s="185" t="s">
        <v>186</v>
      </c>
      <c r="C179" s="93">
        <v>796</v>
      </c>
      <c r="D179" s="94"/>
      <c r="E179" s="135"/>
      <c r="F179" s="128">
        <v>1.181E-3</v>
      </c>
      <c r="G179" s="131"/>
      <c r="H179" s="130">
        <v>1.0690000000000001E-3</v>
      </c>
      <c r="I179" s="165"/>
      <c r="J179" s="165"/>
    </row>
    <row r="180" spans="1:10" x14ac:dyDescent="0.25">
      <c r="A180" s="172"/>
      <c r="B180" s="185" t="s">
        <v>187</v>
      </c>
      <c r="C180" s="93">
        <v>797</v>
      </c>
      <c r="D180" s="94"/>
      <c r="E180" s="135"/>
      <c r="F180" s="128">
        <v>9.613E-3</v>
      </c>
      <c r="G180" s="131"/>
      <c r="H180" s="130">
        <v>8.7019999999999997E-3</v>
      </c>
      <c r="I180" s="165"/>
      <c r="J180" s="165"/>
    </row>
    <row r="181" spans="1:10" x14ac:dyDescent="0.25">
      <c r="A181" s="172"/>
      <c r="B181" s="185" t="s">
        <v>188</v>
      </c>
      <c r="C181" s="93">
        <v>799</v>
      </c>
      <c r="D181" s="94"/>
      <c r="E181" s="135"/>
      <c r="F181" s="128">
        <v>3.9170000000000003E-3</v>
      </c>
      <c r="G181" s="131"/>
      <c r="H181" s="130">
        <v>3.5460000000000001E-3</v>
      </c>
      <c r="I181" s="165"/>
      <c r="J181" s="165"/>
    </row>
    <row r="182" spans="1:10" x14ac:dyDescent="0.25">
      <c r="A182" s="172"/>
      <c r="B182" s="185" t="s">
        <v>189</v>
      </c>
      <c r="C182" s="93">
        <v>801</v>
      </c>
      <c r="D182" s="94"/>
      <c r="E182" s="135"/>
      <c r="F182" s="128">
        <v>0.29330099999999998</v>
      </c>
      <c r="G182" s="131"/>
      <c r="H182" s="130">
        <v>0.26551400000000003</v>
      </c>
      <c r="I182" s="165"/>
      <c r="J182" s="165"/>
    </row>
    <row r="183" spans="1:10" x14ac:dyDescent="0.25">
      <c r="A183" s="172"/>
      <c r="B183" s="185" t="s">
        <v>369</v>
      </c>
      <c r="C183" s="93">
        <v>802</v>
      </c>
      <c r="D183" s="94"/>
      <c r="E183" s="135"/>
      <c r="F183" s="128">
        <v>3.0140000000000002E-3</v>
      </c>
      <c r="G183" s="131"/>
      <c r="H183" s="130">
        <v>2.728E-3</v>
      </c>
      <c r="I183" s="165"/>
      <c r="J183" s="165"/>
    </row>
    <row r="184" spans="1:10" x14ac:dyDescent="0.25">
      <c r="A184" s="172"/>
      <c r="B184" s="185" t="s">
        <v>44</v>
      </c>
      <c r="C184" s="93">
        <v>805</v>
      </c>
      <c r="D184" s="94"/>
      <c r="E184" s="135"/>
      <c r="F184" s="128">
        <v>6.6220000000000003E-3</v>
      </c>
      <c r="G184" s="131"/>
      <c r="H184" s="130">
        <v>5.9950000000000003E-3</v>
      </c>
      <c r="I184" s="165"/>
      <c r="J184" s="165"/>
    </row>
    <row r="185" spans="1:10" x14ac:dyDescent="0.25">
      <c r="A185" s="172"/>
      <c r="B185" s="185" t="s">
        <v>190</v>
      </c>
      <c r="C185" s="93">
        <v>807</v>
      </c>
      <c r="D185" s="94">
        <v>490</v>
      </c>
      <c r="E185" s="135"/>
      <c r="F185" s="128" t="s">
        <v>37</v>
      </c>
      <c r="G185" s="131"/>
      <c r="H185" s="130" t="s">
        <v>37</v>
      </c>
      <c r="I185" s="165"/>
      <c r="J185" s="165"/>
    </row>
    <row r="186" spans="1:10" x14ac:dyDescent="0.25">
      <c r="A186" s="172"/>
      <c r="B186" s="185" t="s">
        <v>191</v>
      </c>
      <c r="C186" s="93">
        <v>810</v>
      </c>
      <c r="D186" s="94"/>
      <c r="E186" s="135"/>
      <c r="F186" s="128">
        <v>6.8599999999999998E-4</v>
      </c>
      <c r="G186" s="131"/>
      <c r="H186" s="130">
        <v>6.2100000000000002E-4</v>
      </c>
      <c r="I186" s="165"/>
      <c r="J186" s="165"/>
    </row>
    <row r="187" spans="1:10" x14ac:dyDescent="0.25">
      <c r="A187" s="172"/>
      <c r="B187" s="185" t="s">
        <v>192</v>
      </c>
      <c r="C187" s="93">
        <v>811</v>
      </c>
      <c r="D187" s="94"/>
      <c r="E187" s="135"/>
      <c r="F187" s="128">
        <v>7.4310000000000001E-3</v>
      </c>
      <c r="G187" s="131"/>
      <c r="H187" s="130">
        <v>6.7270000000000003E-3</v>
      </c>
      <c r="I187" s="165"/>
      <c r="J187" s="165"/>
    </row>
    <row r="188" spans="1:10" x14ac:dyDescent="0.25">
      <c r="A188" s="172"/>
      <c r="B188" s="185" t="s">
        <v>193</v>
      </c>
      <c r="C188" s="93">
        <v>812</v>
      </c>
      <c r="D188" s="94"/>
      <c r="E188" s="135"/>
      <c r="F188" s="128">
        <v>8.6119999999999999E-3</v>
      </c>
      <c r="G188" s="131"/>
      <c r="H188" s="130">
        <v>7.796E-3</v>
      </c>
      <c r="I188" s="165"/>
      <c r="J188" s="165"/>
    </row>
    <row r="189" spans="1:10" x14ac:dyDescent="0.25">
      <c r="A189" s="172"/>
      <c r="B189" s="185" t="s">
        <v>194</v>
      </c>
      <c r="C189" s="93">
        <v>813</v>
      </c>
      <c r="D189" s="94"/>
      <c r="E189" s="135"/>
      <c r="F189" s="128">
        <v>1.5866000000000002E-2</v>
      </c>
      <c r="G189" s="131"/>
      <c r="H189" s="130">
        <v>1.4363000000000001E-2</v>
      </c>
      <c r="I189" s="165"/>
      <c r="J189" s="165"/>
    </row>
    <row r="190" spans="1:10" x14ac:dyDescent="0.25">
      <c r="A190" s="172"/>
      <c r="B190" s="185" t="s">
        <v>195</v>
      </c>
      <c r="C190" s="93">
        <v>816</v>
      </c>
      <c r="D190" s="94"/>
      <c r="E190" s="135"/>
      <c r="F190" s="128">
        <v>5.3810000000000004E-3</v>
      </c>
      <c r="G190" s="131"/>
      <c r="H190" s="130">
        <v>4.8710000000000003E-3</v>
      </c>
      <c r="I190" s="165"/>
      <c r="J190" s="165"/>
    </row>
    <row r="191" spans="1:10" x14ac:dyDescent="0.25">
      <c r="A191" s="172"/>
      <c r="B191" s="185" t="s">
        <v>196</v>
      </c>
      <c r="C191" s="93">
        <v>817</v>
      </c>
      <c r="D191" s="94"/>
      <c r="E191" s="135"/>
      <c r="F191" s="128">
        <v>4.1460000000000004E-3</v>
      </c>
      <c r="G191" s="131"/>
      <c r="H191" s="130">
        <v>3.7529999999999998E-3</v>
      </c>
      <c r="I191" s="165"/>
      <c r="J191" s="165"/>
    </row>
    <row r="192" spans="1:10" x14ac:dyDescent="0.25">
      <c r="A192" s="172"/>
      <c r="B192" s="185" t="s">
        <v>444</v>
      </c>
      <c r="C192" s="93">
        <v>818</v>
      </c>
      <c r="D192" s="94"/>
      <c r="E192" s="135"/>
      <c r="F192" s="128">
        <v>2.2297999999999998E-2</v>
      </c>
      <c r="G192" s="131"/>
      <c r="H192" s="130">
        <v>2.0185999999999999E-2</v>
      </c>
      <c r="I192" s="165"/>
      <c r="J192" s="165"/>
    </row>
    <row r="193" spans="1:10" x14ac:dyDescent="0.25">
      <c r="A193" s="172"/>
      <c r="B193" s="185" t="s">
        <v>197</v>
      </c>
      <c r="C193" s="93">
        <v>819</v>
      </c>
      <c r="D193" s="94"/>
      <c r="E193" s="135"/>
      <c r="F193" s="128">
        <v>4.8539999999999998E-3</v>
      </c>
      <c r="G193" s="131"/>
      <c r="H193" s="130">
        <v>4.3940000000000003E-3</v>
      </c>
      <c r="I193" s="165"/>
      <c r="J193" s="165"/>
    </row>
    <row r="194" spans="1:10" x14ac:dyDescent="0.25">
      <c r="A194" s="172"/>
      <c r="B194" s="185" t="s">
        <v>198</v>
      </c>
      <c r="C194" s="93">
        <v>820</v>
      </c>
      <c r="D194" s="94"/>
      <c r="E194" s="135"/>
      <c r="F194" s="128">
        <v>9.9240999999999996E-2</v>
      </c>
      <c r="G194" s="131"/>
      <c r="H194" s="130">
        <v>8.9839000000000002E-2</v>
      </c>
      <c r="I194" s="165"/>
      <c r="J194" s="165"/>
    </row>
    <row r="195" spans="1:10" x14ac:dyDescent="0.25">
      <c r="A195" s="172"/>
      <c r="B195" s="185" t="s">
        <v>199</v>
      </c>
      <c r="C195" s="93">
        <v>823</v>
      </c>
      <c r="D195" s="94"/>
      <c r="E195" s="135"/>
      <c r="F195" s="128">
        <v>0.223994</v>
      </c>
      <c r="G195" s="131"/>
      <c r="H195" s="130">
        <v>0.20277300000000001</v>
      </c>
      <c r="I195" s="165"/>
      <c r="J195" s="165"/>
    </row>
    <row r="196" spans="1:10" x14ac:dyDescent="0.25">
      <c r="A196" s="172"/>
      <c r="B196" s="185" t="s">
        <v>357</v>
      </c>
      <c r="C196" s="93">
        <v>826</v>
      </c>
      <c r="D196" s="94"/>
      <c r="E196" s="135"/>
      <c r="F196" s="128">
        <v>1.4511E-2</v>
      </c>
      <c r="G196" s="131"/>
      <c r="H196" s="130">
        <v>1.3136E-2</v>
      </c>
      <c r="I196" s="165"/>
      <c r="J196" s="165"/>
    </row>
    <row r="197" spans="1:10" x14ac:dyDescent="0.25">
      <c r="A197" s="172"/>
      <c r="B197" s="185" t="s">
        <v>200</v>
      </c>
      <c r="C197" s="93">
        <v>827</v>
      </c>
      <c r="D197" s="94"/>
      <c r="E197" s="135"/>
      <c r="F197" s="128">
        <v>0.36414800000000003</v>
      </c>
      <c r="G197" s="131"/>
      <c r="H197" s="130">
        <v>0.32964900000000003</v>
      </c>
      <c r="I197" s="165"/>
      <c r="J197" s="165"/>
    </row>
    <row r="198" spans="1:10" x14ac:dyDescent="0.25">
      <c r="A198" s="172"/>
      <c r="B198" s="185" t="s">
        <v>201</v>
      </c>
      <c r="C198" s="93">
        <v>832</v>
      </c>
      <c r="D198" s="94"/>
      <c r="E198" s="135"/>
      <c r="F198" s="128">
        <v>2.4009999999999999E-3</v>
      </c>
      <c r="G198" s="131"/>
      <c r="H198" s="130">
        <v>2.1740000000000002E-3</v>
      </c>
      <c r="I198" s="165"/>
      <c r="J198" s="165"/>
    </row>
    <row r="199" spans="1:10" x14ac:dyDescent="0.25">
      <c r="A199" s="172"/>
      <c r="B199" s="185" t="s">
        <v>202</v>
      </c>
      <c r="C199" s="93">
        <v>833</v>
      </c>
      <c r="D199" s="94"/>
      <c r="E199" s="135"/>
      <c r="F199" s="128">
        <v>5.0900000000000001E-4</v>
      </c>
      <c r="G199" s="131"/>
      <c r="H199" s="130">
        <v>4.6099999999999998E-4</v>
      </c>
      <c r="I199" s="165"/>
      <c r="J199" s="165"/>
    </row>
    <row r="200" spans="1:10" x14ac:dyDescent="0.25">
      <c r="A200" s="172"/>
      <c r="B200" s="185" t="s">
        <v>203</v>
      </c>
      <c r="C200" s="93">
        <v>834</v>
      </c>
      <c r="D200" s="94"/>
      <c r="E200" s="135"/>
      <c r="F200" s="128">
        <v>4.6880000000000003E-3</v>
      </c>
      <c r="G200" s="131"/>
      <c r="H200" s="130">
        <v>4.2440000000000004E-3</v>
      </c>
      <c r="I200" s="165"/>
      <c r="J200" s="165"/>
    </row>
    <row r="201" spans="1:10" x14ac:dyDescent="0.25">
      <c r="A201" s="172"/>
      <c r="B201" s="185" t="s">
        <v>204</v>
      </c>
      <c r="C201" s="93">
        <v>835</v>
      </c>
      <c r="D201" s="94"/>
      <c r="E201" s="135"/>
      <c r="F201" s="128">
        <v>1.0950000000000001E-3</v>
      </c>
      <c r="G201" s="131"/>
      <c r="H201" s="130">
        <v>9.9099999999999991E-4</v>
      </c>
      <c r="I201" s="165"/>
      <c r="J201" s="165"/>
    </row>
    <row r="202" spans="1:10" x14ac:dyDescent="0.25">
      <c r="A202" s="172"/>
      <c r="B202" s="185" t="s">
        <v>205</v>
      </c>
      <c r="C202" s="93">
        <v>836</v>
      </c>
      <c r="D202" s="94"/>
      <c r="E202" s="135"/>
      <c r="F202" s="128">
        <v>3.0449E-2</v>
      </c>
      <c r="G202" s="131"/>
      <c r="H202" s="130">
        <v>2.7564000000000002E-2</v>
      </c>
      <c r="I202" s="165"/>
      <c r="J202" s="165"/>
    </row>
    <row r="203" spans="1:10" x14ac:dyDescent="0.25">
      <c r="A203" s="172"/>
      <c r="B203" s="185" t="s">
        <v>206</v>
      </c>
      <c r="C203" s="93">
        <v>838</v>
      </c>
      <c r="D203" s="94">
        <v>490</v>
      </c>
      <c r="E203" s="135"/>
      <c r="F203" s="128" t="s">
        <v>37</v>
      </c>
      <c r="G203" s="131"/>
      <c r="H203" s="130" t="s">
        <v>37</v>
      </c>
      <c r="I203" s="165"/>
      <c r="J203" s="165"/>
    </row>
    <row r="204" spans="1:10" x14ac:dyDescent="0.25">
      <c r="A204" s="172"/>
      <c r="B204" s="185" t="s">
        <v>207</v>
      </c>
      <c r="C204" s="93">
        <v>839</v>
      </c>
      <c r="D204" s="94"/>
      <c r="E204" s="135"/>
      <c r="F204" s="128">
        <v>2.9299999999999999E-3</v>
      </c>
      <c r="G204" s="131"/>
      <c r="H204" s="130">
        <v>2.6519999999999998E-3</v>
      </c>
      <c r="I204" s="165"/>
      <c r="J204" s="165"/>
    </row>
    <row r="205" spans="1:10" x14ac:dyDescent="0.25">
      <c r="A205" s="172"/>
      <c r="B205" s="185" t="s">
        <v>208</v>
      </c>
      <c r="C205" s="93">
        <v>840</v>
      </c>
      <c r="D205" s="94"/>
      <c r="E205" s="135"/>
      <c r="F205" s="128">
        <v>2.5061E-2</v>
      </c>
      <c r="G205" s="131"/>
      <c r="H205" s="130">
        <v>2.2686999999999999E-2</v>
      </c>
      <c r="I205" s="165"/>
      <c r="J205" s="165"/>
    </row>
    <row r="206" spans="1:10" x14ac:dyDescent="0.25">
      <c r="A206" s="172"/>
      <c r="B206" s="185" t="s">
        <v>209</v>
      </c>
      <c r="C206" s="93">
        <v>841</v>
      </c>
      <c r="D206" s="94"/>
      <c r="E206" s="135"/>
      <c r="F206" s="128">
        <v>1.7826999999999999E-2</v>
      </c>
      <c r="G206" s="131"/>
      <c r="H206" s="130">
        <v>1.6138E-2</v>
      </c>
      <c r="I206" s="165"/>
      <c r="J206" s="165"/>
    </row>
    <row r="207" spans="1:10" x14ac:dyDescent="0.25">
      <c r="A207" s="172"/>
      <c r="B207" s="185" t="s">
        <v>210</v>
      </c>
      <c r="C207" s="93">
        <v>843</v>
      </c>
      <c r="D207" s="94"/>
      <c r="E207" s="135"/>
      <c r="F207" s="128">
        <v>3.398E-3</v>
      </c>
      <c r="G207" s="131"/>
      <c r="H207" s="130">
        <v>3.0760000000000002E-3</v>
      </c>
      <c r="I207" s="165"/>
      <c r="J207" s="165"/>
    </row>
    <row r="208" spans="1:10" x14ac:dyDescent="0.25">
      <c r="A208" s="172"/>
      <c r="B208" s="185" t="s">
        <v>211</v>
      </c>
      <c r="C208" s="93">
        <v>846</v>
      </c>
      <c r="D208" s="94"/>
      <c r="E208" s="135"/>
      <c r="F208" s="128">
        <v>4.7600000000000003E-3</v>
      </c>
      <c r="G208" s="131"/>
      <c r="H208" s="130">
        <v>4.3090000000000003E-3</v>
      </c>
      <c r="I208" s="165"/>
      <c r="J208" s="165"/>
    </row>
    <row r="209" spans="1:10" x14ac:dyDescent="0.25">
      <c r="A209" s="172"/>
      <c r="B209" s="185" t="s">
        <v>212</v>
      </c>
      <c r="C209" s="93">
        <v>849</v>
      </c>
      <c r="D209" s="94">
        <v>490</v>
      </c>
      <c r="E209" s="135"/>
      <c r="F209" s="128" t="s">
        <v>37</v>
      </c>
      <c r="G209" s="131"/>
      <c r="H209" s="130" t="s">
        <v>37</v>
      </c>
      <c r="I209" s="165"/>
      <c r="J209" s="165"/>
    </row>
    <row r="210" spans="1:10" x14ac:dyDescent="0.25">
      <c r="A210" s="172"/>
      <c r="B210" s="185" t="s">
        <v>213</v>
      </c>
      <c r="C210" s="93">
        <v>850</v>
      </c>
      <c r="D210" s="94"/>
      <c r="E210" s="135"/>
      <c r="F210" s="128">
        <v>2.1710000000000002E-3</v>
      </c>
      <c r="G210" s="131"/>
      <c r="H210" s="130">
        <v>1.9650000000000002E-3</v>
      </c>
      <c r="I210" s="165"/>
      <c r="J210" s="165"/>
    </row>
    <row r="211" spans="1:10" x14ac:dyDescent="0.25">
      <c r="A211" s="172"/>
      <c r="B211" s="185" t="s">
        <v>214</v>
      </c>
      <c r="C211" s="93">
        <v>851</v>
      </c>
      <c r="D211" s="94"/>
      <c r="E211" s="135"/>
      <c r="F211" s="128">
        <v>1.9480000000000001E-3</v>
      </c>
      <c r="G211" s="131"/>
      <c r="H211" s="130">
        <v>1.763E-3</v>
      </c>
      <c r="I211" s="165"/>
      <c r="J211" s="165"/>
    </row>
    <row r="212" spans="1:10" x14ac:dyDescent="0.25">
      <c r="A212" s="172"/>
      <c r="B212" s="185" t="s">
        <v>215</v>
      </c>
      <c r="C212" s="93">
        <v>852</v>
      </c>
      <c r="D212" s="94">
        <v>818</v>
      </c>
      <c r="E212" s="135"/>
      <c r="F212" s="128"/>
      <c r="G212" s="131"/>
      <c r="H212" s="130" t="s">
        <v>37</v>
      </c>
      <c r="I212" s="165"/>
      <c r="J212" s="165"/>
    </row>
    <row r="213" spans="1:10" x14ac:dyDescent="0.25">
      <c r="A213" s="172"/>
      <c r="B213" s="185" t="s">
        <v>216</v>
      </c>
      <c r="C213" s="93">
        <v>853</v>
      </c>
      <c r="D213" s="94"/>
      <c r="E213" s="135"/>
      <c r="F213" s="128">
        <v>4.4200000000000001E-4</v>
      </c>
      <c r="G213" s="131"/>
      <c r="H213" s="130">
        <v>4.0000000000000002E-4</v>
      </c>
      <c r="I213" s="165"/>
      <c r="J213" s="165"/>
    </row>
    <row r="214" spans="1:10" x14ac:dyDescent="0.25">
      <c r="A214" s="172"/>
      <c r="B214" s="185" t="s">
        <v>217</v>
      </c>
      <c r="C214" s="93">
        <v>855</v>
      </c>
      <c r="D214" s="94"/>
      <c r="E214" s="135"/>
      <c r="F214" s="128">
        <v>1.0906000000000001E-2</v>
      </c>
      <c r="G214" s="131"/>
      <c r="H214" s="130">
        <v>9.8729999999999998E-3</v>
      </c>
      <c r="I214" s="165"/>
      <c r="J214" s="165"/>
    </row>
    <row r="215" spans="1:10" x14ac:dyDescent="0.25">
      <c r="A215" s="172"/>
      <c r="B215" s="185" t="s">
        <v>218</v>
      </c>
      <c r="C215" s="93">
        <v>856</v>
      </c>
      <c r="D215" s="94"/>
      <c r="E215" s="135"/>
      <c r="F215" s="128">
        <v>3.2929999999999999E-3</v>
      </c>
      <c r="G215" s="131"/>
      <c r="H215" s="130">
        <v>2.9810000000000001E-3</v>
      </c>
      <c r="I215" s="165"/>
      <c r="J215" s="165"/>
    </row>
    <row r="216" spans="1:10" x14ac:dyDescent="0.25">
      <c r="A216" s="172"/>
      <c r="B216" s="185" t="s">
        <v>219</v>
      </c>
      <c r="C216" s="93">
        <v>858</v>
      </c>
      <c r="D216" s="94"/>
      <c r="E216" s="135"/>
      <c r="F216" s="128">
        <v>8.7600000000000004E-4</v>
      </c>
      <c r="G216" s="131"/>
      <c r="H216" s="130">
        <v>7.9299999999999998E-4</v>
      </c>
      <c r="I216" s="165"/>
      <c r="J216" s="165"/>
    </row>
    <row r="217" spans="1:10" x14ac:dyDescent="0.25">
      <c r="A217" s="172"/>
      <c r="B217" s="185" t="s">
        <v>220</v>
      </c>
      <c r="C217" s="93">
        <v>862</v>
      </c>
      <c r="D217" s="94"/>
      <c r="E217" s="135"/>
      <c r="F217" s="128">
        <v>4.8129999999999996E-3</v>
      </c>
      <c r="G217" s="131"/>
      <c r="H217" s="130">
        <v>4.3569999999999998E-3</v>
      </c>
      <c r="I217" s="165"/>
      <c r="J217" s="165"/>
    </row>
    <row r="218" spans="1:10" x14ac:dyDescent="0.25">
      <c r="A218" s="172"/>
      <c r="B218" s="185" t="s">
        <v>221</v>
      </c>
      <c r="C218" s="93">
        <v>865</v>
      </c>
      <c r="D218" s="94"/>
      <c r="E218" s="135"/>
      <c r="F218" s="128">
        <v>1.913E-3</v>
      </c>
      <c r="G218" s="131"/>
      <c r="H218" s="130">
        <v>1.732E-3</v>
      </c>
      <c r="I218" s="165"/>
      <c r="J218" s="165"/>
    </row>
    <row r="219" spans="1:10" x14ac:dyDescent="0.25">
      <c r="A219" s="172"/>
      <c r="B219" s="185" t="s">
        <v>222</v>
      </c>
      <c r="C219" s="93">
        <v>868</v>
      </c>
      <c r="D219" s="94"/>
      <c r="E219" s="135"/>
      <c r="F219" s="128">
        <v>4.4200000000000001E-4</v>
      </c>
      <c r="G219" s="131"/>
      <c r="H219" s="130">
        <v>4.0000000000000002E-4</v>
      </c>
      <c r="I219" s="165"/>
      <c r="J219" s="165"/>
    </row>
    <row r="220" spans="1:10" x14ac:dyDescent="0.25">
      <c r="A220" s="172"/>
      <c r="B220" s="185" t="s">
        <v>223</v>
      </c>
      <c r="C220" s="93">
        <v>870</v>
      </c>
      <c r="D220" s="94"/>
      <c r="E220" s="135"/>
      <c r="F220" s="128">
        <v>5.8669999999999998E-3</v>
      </c>
      <c r="G220" s="131"/>
      <c r="H220" s="130">
        <v>5.3109999999999997E-3</v>
      </c>
      <c r="I220" s="165"/>
      <c r="J220" s="165"/>
    </row>
    <row r="221" spans="1:10" x14ac:dyDescent="0.25">
      <c r="A221" s="172"/>
      <c r="B221" s="185" t="s">
        <v>224</v>
      </c>
      <c r="C221" s="93">
        <v>871</v>
      </c>
      <c r="D221" s="94"/>
      <c r="E221" s="135"/>
      <c r="F221" s="128">
        <v>1.1719E-2</v>
      </c>
      <c r="G221" s="131"/>
      <c r="H221" s="130">
        <v>1.0609E-2</v>
      </c>
      <c r="I221" s="165"/>
      <c r="J221" s="165"/>
    </row>
    <row r="222" spans="1:10" x14ac:dyDescent="0.25">
      <c r="A222" s="172"/>
      <c r="B222" s="185" t="s">
        <v>368</v>
      </c>
      <c r="C222" s="93">
        <v>872</v>
      </c>
      <c r="D222" s="94"/>
      <c r="E222" s="135"/>
      <c r="F222" s="128">
        <v>4.4099999999999999E-4</v>
      </c>
      <c r="G222" s="131"/>
      <c r="H222" s="130">
        <v>3.9899999999999999E-4</v>
      </c>
      <c r="I222" s="165"/>
      <c r="J222" s="165"/>
    </row>
    <row r="223" spans="1:10" x14ac:dyDescent="0.25">
      <c r="A223" s="172"/>
      <c r="B223" s="185" t="s">
        <v>225</v>
      </c>
      <c r="C223" s="93">
        <v>873</v>
      </c>
      <c r="D223" s="94"/>
      <c r="E223" s="135"/>
      <c r="F223" s="128">
        <v>5.0489999999999997E-3</v>
      </c>
      <c r="G223" s="131"/>
      <c r="H223" s="130">
        <v>4.5710000000000004E-3</v>
      </c>
      <c r="I223" s="165"/>
      <c r="J223" s="165"/>
    </row>
    <row r="224" spans="1:10" x14ac:dyDescent="0.25">
      <c r="A224" s="172"/>
      <c r="B224" s="185" t="s">
        <v>226</v>
      </c>
      <c r="C224" s="93">
        <v>876</v>
      </c>
      <c r="D224" s="94"/>
      <c r="E224" s="135"/>
      <c r="F224" s="128">
        <v>1.4572E-2</v>
      </c>
      <c r="G224" s="131"/>
      <c r="H224" s="130">
        <v>1.3191E-2</v>
      </c>
      <c r="I224" s="165"/>
      <c r="J224" s="165"/>
    </row>
    <row r="225" spans="1:10" x14ac:dyDescent="0.25">
      <c r="A225" s="172"/>
      <c r="B225" s="185" t="s">
        <v>227</v>
      </c>
      <c r="C225" s="93">
        <v>879</v>
      </c>
      <c r="D225" s="94"/>
      <c r="E225" s="135"/>
      <c r="F225" s="128">
        <v>1.9273999999999999E-2</v>
      </c>
      <c r="G225" s="131"/>
      <c r="H225" s="130">
        <v>1.7448000000000002E-2</v>
      </c>
      <c r="I225" s="165"/>
      <c r="J225" s="165"/>
    </row>
    <row r="226" spans="1:10" x14ac:dyDescent="0.25">
      <c r="A226" s="172"/>
      <c r="B226" s="185" t="s">
        <v>228</v>
      </c>
      <c r="C226" s="93">
        <v>881</v>
      </c>
      <c r="D226" s="94"/>
      <c r="E226" s="135"/>
      <c r="F226" s="128">
        <v>8.8093000000000005E-2</v>
      </c>
      <c r="G226" s="131"/>
      <c r="H226" s="130">
        <v>7.9746999999999998E-2</v>
      </c>
      <c r="I226" s="165"/>
      <c r="J226" s="165"/>
    </row>
    <row r="227" spans="1:10" x14ac:dyDescent="0.25">
      <c r="A227" s="172"/>
      <c r="B227" s="185" t="s">
        <v>229</v>
      </c>
      <c r="C227" s="93">
        <v>882</v>
      </c>
      <c r="D227" s="94">
        <v>490</v>
      </c>
      <c r="E227" s="135"/>
      <c r="F227" s="128" t="s">
        <v>37</v>
      </c>
      <c r="G227" s="131"/>
      <c r="H227" s="130" t="s">
        <v>37</v>
      </c>
      <c r="I227" s="165"/>
      <c r="J227" s="165"/>
    </row>
    <row r="228" spans="1:10" x14ac:dyDescent="0.25">
      <c r="A228" s="172"/>
      <c r="B228" s="185" t="s">
        <v>230</v>
      </c>
      <c r="C228" s="93">
        <v>883</v>
      </c>
      <c r="D228" s="94"/>
      <c r="E228" s="135"/>
      <c r="F228" s="128">
        <v>2.8087999999999998E-2</v>
      </c>
      <c r="G228" s="131"/>
      <c r="H228" s="130">
        <v>2.5427000000000002E-2</v>
      </c>
      <c r="I228" s="165"/>
      <c r="J228" s="165"/>
    </row>
    <row r="229" spans="1:10" x14ac:dyDescent="0.25">
      <c r="A229" s="172"/>
      <c r="B229" s="185" t="s">
        <v>231</v>
      </c>
      <c r="C229" s="93">
        <v>885</v>
      </c>
      <c r="D229" s="94"/>
      <c r="E229" s="135"/>
      <c r="F229" s="128">
        <v>6.7877000000000007E-2</v>
      </c>
      <c r="G229" s="131"/>
      <c r="H229" s="130">
        <v>6.1446000000000001E-2</v>
      </c>
      <c r="I229" s="165"/>
      <c r="J229" s="165"/>
    </row>
    <row r="230" spans="1:10" x14ac:dyDescent="0.25">
      <c r="A230" s="172"/>
      <c r="B230" s="185" t="s">
        <v>232</v>
      </c>
      <c r="C230" s="93">
        <v>886</v>
      </c>
      <c r="D230" s="94"/>
      <c r="E230" s="135"/>
      <c r="F230" s="128">
        <v>3.2511999999999999E-2</v>
      </c>
      <c r="G230" s="131"/>
      <c r="H230" s="130">
        <v>2.9432E-2</v>
      </c>
      <c r="I230" s="165"/>
      <c r="J230" s="165"/>
    </row>
    <row r="231" spans="1:10" x14ac:dyDescent="0.25">
      <c r="A231" s="172"/>
      <c r="B231" s="185" t="s">
        <v>233</v>
      </c>
      <c r="C231" s="93">
        <v>888</v>
      </c>
      <c r="D231" s="94"/>
      <c r="E231" s="135"/>
      <c r="F231" s="128">
        <v>9.1200000000000005E-4</v>
      </c>
      <c r="G231" s="131"/>
      <c r="H231" s="130">
        <v>8.2600000000000002E-4</v>
      </c>
      <c r="I231" s="165"/>
      <c r="J231" s="165"/>
    </row>
    <row r="232" spans="1:10" x14ac:dyDescent="0.25">
      <c r="A232" s="172"/>
      <c r="B232" s="185" t="s">
        <v>234</v>
      </c>
      <c r="C232" s="93">
        <v>889</v>
      </c>
      <c r="D232" s="94"/>
      <c r="E232" s="135"/>
      <c r="F232" s="128">
        <v>4.1177999999999999E-2</v>
      </c>
      <c r="G232" s="131"/>
      <c r="H232" s="130">
        <v>3.7276999999999998E-2</v>
      </c>
    </row>
    <row r="233" spans="1:10" x14ac:dyDescent="0.25">
      <c r="A233" s="172"/>
      <c r="B233" s="185" t="s">
        <v>235</v>
      </c>
      <c r="C233" s="93">
        <v>894</v>
      </c>
      <c r="D233" s="94"/>
      <c r="E233" s="135"/>
      <c r="F233" s="128">
        <v>3.6489999999999999E-3</v>
      </c>
      <c r="G233" s="131"/>
      <c r="H233" s="130">
        <v>3.3029999999999999E-3</v>
      </c>
    </row>
    <row r="234" spans="1:10" x14ac:dyDescent="0.25">
      <c r="A234" s="172"/>
      <c r="B234" s="185" t="s">
        <v>236</v>
      </c>
      <c r="C234" s="93">
        <v>895</v>
      </c>
      <c r="D234" s="94"/>
      <c r="E234" s="135"/>
      <c r="F234" s="128">
        <v>7.0740000000000004E-3</v>
      </c>
      <c r="G234" s="131"/>
      <c r="H234" s="130">
        <v>6.404E-3</v>
      </c>
    </row>
    <row r="235" spans="1:10" x14ac:dyDescent="0.25">
      <c r="A235" s="172"/>
      <c r="B235" s="185" t="s">
        <v>237</v>
      </c>
      <c r="C235" s="93">
        <v>896</v>
      </c>
      <c r="D235" s="94"/>
      <c r="E235" s="135"/>
      <c r="F235" s="128">
        <v>4.6670000000000001E-3</v>
      </c>
      <c r="G235" s="131"/>
      <c r="H235" s="130">
        <v>4.2249999999999996E-3</v>
      </c>
    </row>
    <row r="236" spans="1:10" x14ac:dyDescent="0.25">
      <c r="A236" s="172"/>
      <c r="B236" s="185" t="s">
        <v>445</v>
      </c>
      <c r="C236" s="93">
        <v>899</v>
      </c>
      <c r="D236" s="94"/>
      <c r="E236" s="135"/>
      <c r="F236" s="128">
        <v>3.5300000000000002E-3</v>
      </c>
      <c r="G236" s="131"/>
      <c r="H236" s="130">
        <v>3.1960000000000001E-3</v>
      </c>
    </row>
    <row r="237" spans="1:10" x14ac:dyDescent="0.25">
      <c r="A237" s="172"/>
      <c r="B237" s="185" t="s">
        <v>238</v>
      </c>
      <c r="C237" s="93">
        <v>955</v>
      </c>
      <c r="D237" s="94"/>
      <c r="E237" s="135"/>
      <c r="F237" s="128">
        <v>6.1130000000000004E-3</v>
      </c>
      <c r="G237" s="131"/>
      <c r="H237" s="130">
        <v>5.5339999999999999E-3</v>
      </c>
    </row>
    <row r="238" spans="1:10" x14ac:dyDescent="0.25">
      <c r="A238" s="172"/>
      <c r="F238" s="71" t="s">
        <v>37</v>
      </c>
      <c r="H238" s="69"/>
    </row>
    <row r="239" spans="1:10" x14ac:dyDescent="0.25">
      <c r="A239" s="172"/>
      <c r="F239" s="71" t="s">
        <v>37</v>
      </c>
      <c r="H239" s="69"/>
    </row>
    <row r="240" spans="1:10" x14ac:dyDescent="0.25">
      <c r="A240" s="172"/>
      <c r="F240" s="71" t="s">
        <v>37</v>
      </c>
      <c r="H240" s="69"/>
    </row>
    <row r="241" spans="1:8" x14ac:dyDescent="0.25">
      <c r="A241" s="172"/>
      <c r="F241" s="71" t="s">
        <v>37</v>
      </c>
      <c r="H241" s="69"/>
    </row>
    <row r="242" spans="1:8" x14ac:dyDescent="0.25">
      <c r="A242" s="172"/>
      <c r="F242" s="71" t="s">
        <v>37</v>
      </c>
      <c r="H242" s="69"/>
    </row>
    <row r="243" spans="1:8" x14ac:dyDescent="0.25">
      <c r="A243" s="172"/>
      <c r="F243" s="71" t="s">
        <v>37</v>
      </c>
    </row>
    <row r="244" spans="1:8" x14ac:dyDescent="0.25">
      <c r="A244" s="172"/>
      <c r="F244" s="71" t="s">
        <v>37</v>
      </c>
    </row>
    <row r="245" spans="1:8" x14ac:dyDescent="0.25">
      <c r="A245" s="172"/>
      <c r="F245" s="71" t="s">
        <v>37</v>
      </c>
    </row>
    <row r="246" spans="1:8" x14ac:dyDescent="0.25">
      <c r="A246" s="172"/>
      <c r="F246" s="71" t="s">
        <v>37</v>
      </c>
    </row>
    <row r="247" spans="1:8" x14ac:dyDescent="0.25">
      <c r="A247" s="172"/>
      <c r="F247" s="71" t="s">
        <v>37</v>
      </c>
    </row>
    <row r="248" spans="1:8" x14ac:dyDescent="0.25">
      <c r="A248" s="172"/>
      <c r="F248" s="71" t="s">
        <v>37</v>
      </c>
    </row>
    <row r="249" spans="1:8" x14ac:dyDescent="0.25">
      <c r="A249" s="172"/>
      <c r="F249" s="71" t="s">
        <v>37</v>
      </c>
    </row>
    <row r="250" spans="1:8" x14ac:dyDescent="0.25">
      <c r="A250" s="181"/>
      <c r="F250" s="71" t="s">
        <v>37</v>
      </c>
    </row>
    <row r="251" spans="1:8" x14ac:dyDescent="0.25">
      <c r="A251" s="181"/>
      <c r="F251" s="71" t="s">
        <v>37</v>
      </c>
    </row>
    <row r="252" spans="1:8" x14ac:dyDescent="0.25">
      <c r="A252" s="181"/>
      <c r="F252" s="71" t="s">
        <v>37</v>
      </c>
    </row>
    <row r="253" spans="1:8" x14ac:dyDescent="0.25">
      <c r="A253" s="181"/>
      <c r="F253" s="71" t="s">
        <v>37</v>
      </c>
    </row>
    <row r="254" spans="1:8" x14ac:dyDescent="0.25">
      <c r="A254" s="181"/>
      <c r="F254" s="71" t="s">
        <v>37</v>
      </c>
    </row>
    <row r="255" spans="1:8" x14ac:dyDescent="0.25">
      <c r="A255" s="181"/>
      <c r="F255" s="71" t="s">
        <v>37</v>
      </c>
    </row>
    <row r="256" spans="1:8" x14ac:dyDescent="0.25">
      <c r="A256" s="181"/>
      <c r="F256" s="71" t="s">
        <v>37</v>
      </c>
    </row>
    <row r="257" spans="1:6" x14ac:dyDescent="0.25">
      <c r="A257" s="181"/>
      <c r="F257" s="71" t="s">
        <v>37</v>
      </c>
    </row>
    <row r="258" spans="1:6" x14ac:dyDescent="0.25">
      <c r="A258" s="181"/>
    </row>
    <row r="259" spans="1:6" x14ac:dyDescent="0.25">
      <c r="A259" s="181"/>
    </row>
    <row r="260" spans="1:6" x14ac:dyDescent="0.25">
      <c r="A260" s="181"/>
    </row>
    <row r="261" spans="1:6" x14ac:dyDescent="0.25">
      <c r="A261" s="181"/>
    </row>
    <row r="262" spans="1:6" x14ac:dyDescent="0.25">
      <c r="A262" s="181"/>
    </row>
    <row r="263" spans="1:6" x14ac:dyDescent="0.25">
      <c r="A263" s="181"/>
    </row>
    <row r="264" spans="1:6" x14ac:dyDescent="0.25">
      <c r="A264" s="181"/>
    </row>
    <row r="265" spans="1:6" x14ac:dyDescent="0.25">
      <c r="A265" s="181"/>
    </row>
    <row r="266" spans="1:6" x14ac:dyDescent="0.25">
      <c r="A266" s="181"/>
    </row>
    <row r="267" spans="1:6" x14ac:dyDescent="0.25">
      <c r="A267" s="181"/>
    </row>
    <row r="268" spans="1:6" x14ac:dyDescent="0.25">
      <c r="A268" s="181"/>
    </row>
    <row r="269" spans="1:6" x14ac:dyDescent="0.25">
      <c r="A269" s="181"/>
    </row>
    <row r="270" spans="1:6" x14ac:dyDescent="0.25">
      <c r="A270" s="181"/>
    </row>
    <row r="271" spans="1:6" x14ac:dyDescent="0.25">
      <c r="A271" s="181"/>
    </row>
    <row r="272" spans="1:6" x14ac:dyDescent="0.25">
      <c r="A272" s="181"/>
    </row>
    <row r="273" spans="1:1" x14ac:dyDescent="0.25">
      <c r="A273" s="181"/>
    </row>
    <row r="274" spans="1:1" x14ac:dyDescent="0.25">
      <c r="A274" s="181"/>
    </row>
    <row r="275" spans="1:1" x14ac:dyDescent="0.25">
      <c r="A275" s="181"/>
    </row>
    <row r="276" spans="1:1" x14ac:dyDescent="0.25">
      <c r="A276" s="181"/>
    </row>
    <row r="277" spans="1:1" x14ac:dyDescent="0.25">
      <c r="A277" s="181"/>
    </row>
    <row r="278" spans="1:1" x14ac:dyDescent="0.25">
      <c r="A278" s="181"/>
    </row>
    <row r="279" spans="1:1" x14ac:dyDescent="0.25">
      <c r="A279" s="181"/>
    </row>
    <row r="280" spans="1:1" x14ac:dyDescent="0.25">
      <c r="A280" s="181"/>
    </row>
    <row r="281" spans="1:1" x14ac:dyDescent="0.25">
      <c r="A281" s="181"/>
    </row>
    <row r="282" spans="1:1" x14ac:dyDescent="0.25">
      <c r="A282" s="181"/>
    </row>
    <row r="283" spans="1:1" x14ac:dyDescent="0.25">
      <c r="A283" s="181"/>
    </row>
    <row r="284" spans="1:1" x14ac:dyDescent="0.25">
      <c r="A284" s="181"/>
    </row>
    <row r="285" spans="1:1" x14ac:dyDescent="0.25">
      <c r="A285" s="181"/>
    </row>
    <row r="286" spans="1:1" x14ac:dyDescent="0.25">
      <c r="A286" s="181"/>
    </row>
    <row r="287" spans="1:1" x14ac:dyDescent="0.25">
      <c r="A287" s="181"/>
    </row>
    <row r="288" spans="1:1" x14ac:dyDescent="0.25">
      <c r="A288" s="181"/>
    </row>
    <row r="289" spans="1:1" x14ac:dyDescent="0.25">
      <c r="A289" s="181"/>
    </row>
    <row r="290" spans="1:1" x14ac:dyDescent="0.25">
      <c r="A290" s="181"/>
    </row>
    <row r="291" spans="1:1" x14ac:dyDescent="0.25">
      <c r="A291" s="181"/>
    </row>
    <row r="292" spans="1:1" x14ac:dyDescent="0.25">
      <c r="A292" s="181"/>
    </row>
    <row r="293" spans="1:1" x14ac:dyDescent="0.25">
      <c r="A293" s="181"/>
    </row>
    <row r="294" spans="1:1" x14ac:dyDescent="0.25">
      <c r="A294" s="181"/>
    </row>
    <row r="295" spans="1:1" x14ac:dyDescent="0.25">
      <c r="A295" s="181"/>
    </row>
    <row r="296" spans="1:1" x14ac:dyDescent="0.25">
      <c r="A296" s="181"/>
    </row>
    <row r="297" spans="1:1" x14ac:dyDescent="0.25">
      <c r="A297" s="181"/>
    </row>
  </sheetData>
  <mergeCells count="5">
    <mergeCell ref="F9:H9"/>
    <mergeCell ref="B11:D11"/>
    <mergeCell ref="F11:G11"/>
    <mergeCell ref="B4:I4"/>
    <mergeCell ref="C2:I2"/>
  </mergeCells>
  <pageMargins left="0.70866141732283472" right="0.70866141732283472" top="0.78740157480314965" bottom="0.78740157480314965" header="0.31496062992125984" footer="0.31496062992125984"/>
  <pageSetup paperSize="9" fitToHeight="0" orientation="portrait" r:id="rId1"/>
  <headerFooter>
    <oddFooter>&amp;RI.V-&amp;P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24</vt:i4>
      </vt:variant>
      <vt:variant>
        <vt:lpstr>Benannte Bereiche</vt:lpstr>
      </vt:variant>
      <vt:variant>
        <vt:i4>66</vt:i4>
      </vt:variant>
    </vt:vector>
  </HeadingPairs>
  <TitlesOfParts>
    <vt:vector size="90" baseType="lpstr">
      <vt:lpstr>Summen_d</vt:lpstr>
      <vt:lpstr>Summen_f</vt:lpstr>
      <vt:lpstr>Summen_i</vt:lpstr>
      <vt:lpstr>Schlüssel</vt:lpstr>
      <vt:lpstr>HTA-11-22-77-81</vt:lpstr>
      <vt:lpstr>GAN-8-67-69</vt:lpstr>
      <vt:lpstr>TKN-9-68-70</vt:lpstr>
      <vt:lpstr>Gl7-31</vt:lpstr>
      <vt:lpstr>TO-25</vt:lpstr>
      <vt:lpstr>RP-54</vt:lpstr>
      <vt:lpstr>STS-29-75-27-76</vt:lpstr>
      <vt:lpstr>ERIR-24_1902</vt:lpstr>
      <vt:lpstr>ERIR-24_1901</vt:lpstr>
      <vt:lpstr>ERIR-24_1812</vt:lpstr>
      <vt:lpstr>MB-106-107</vt:lpstr>
      <vt:lpstr>ZD-34</vt:lpstr>
      <vt:lpstr>GAP-93-92-94-96-95-97</vt:lpstr>
      <vt:lpstr>TKP-98-99-100</vt:lpstr>
      <vt:lpstr>Gep-108</vt:lpstr>
      <vt:lpstr>Velo-15</vt:lpstr>
      <vt:lpstr>TUO-71</vt:lpstr>
      <vt:lpstr>AVS-109-110-111</vt:lpstr>
      <vt:lpstr>POR-2016</vt:lpstr>
      <vt:lpstr>POR-2017</vt:lpstr>
      <vt:lpstr>'AVS-109-110-111'!Druckbereich</vt:lpstr>
      <vt:lpstr>'GAN-8-67-69'!Druckbereich</vt:lpstr>
      <vt:lpstr>'GAP-93-92-94-96-95-97'!Druckbereich</vt:lpstr>
      <vt:lpstr>'Gep-108'!Druckbereich</vt:lpstr>
      <vt:lpstr>'HTA-11-22-77-81'!Druckbereich</vt:lpstr>
      <vt:lpstr>'MB-106-107'!Druckbereich</vt:lpstr>
      <vt:lpstr>'RP-54'!Druckbereich</vt:lpstr>
      <vt:lpstr>Schlüssel!Druckbereich</vt:lpstr>
      <vt:lpstr>'STS-29-75-27-76'!Druckbereich</vt:lpstr>
      <vt:lpstr>Summen_f!Druckbereich</vt:lpstr>
      <vt:lpstr>Summen_i!Druckbereich</vt:lpstr>
      <vt:lpstr>'TKN-9-68-70'!Druckbereich</vt:lpstr>
      <vt:lpstr>'TKP-98-99-100'!Druckbereich</vt:lpstr>
      <vt:lpstr>'TO-25'!Druckbereich</vt:lpstr>
      <vt:lpstr>'TUO-71'!Druckbereich</vt:lpstr>
      <vt:lpstr>'ZD-34'!Druckbereich</vt:lpstr>
      <vt:lpstr>'AVS-109-110-111'!Drucktitel</vt:lpstr>
      <vt:lpstr>'ERIR-24_1812'!Drucktitel</vt:lpstr>
      <vt:lpstr>'ERIR-24_1901'!Drucktitel</vt:lpstr>
      <vt:lpstr>'ERIR-24_1902'!Drucktitel</vt:lpstr>
      <vt:lpstr>'GAN-8-67-69'!Drucktitel</vt:lpstr>
      <vt:lpstr>'GAP-93-92-94-96-95-97'!Drucktitel</vt:lpstr>
      <vt:lpstr>'Gep-108'!Drucktitel</vt:lpstr>
      <vt:lpstr>'Gl7-31'!Drucktitel</vt:lpstr>
      <vt:lpstr>'HTA-11-22-77-81'!Drucktitel</vt:lpstr>
      <vt:lpstr>'MB-106-107'!Drucktitel</vt:lpstr>
      <vt:lpstr>'RP-54'!Drucktitel</vt:lpstr>
      <vt:lpstr>Schlüssel!Drucktitel</vt:lpstr>
      <vt:lpstr>'STS-29-75-27-76'!Drucktitel</vt:lpstr>
      <vt:lpstr>'TKN-9-68-70'!Drucktitel</vt:lpstr>
      <vt:lpstr>'TKP-98-99-100'!Drucktitel</vt:lpstr>
      <vt:lpstr>'TO-25'!Drucktitel</vt:lpstr>
      <vt:lpstr>'TUO-71'!Drucktitel</vt:lpstr>
      <vt:lpstr>'Velo-15'!Drucktitel</vt:lpstr>
      <vt:lpstr>'ZD-34'!Drucktitel</vt:lpstr>
      <vt:lpstr>'GAN-8-67-69'!Print_Area</vt:lpstr>
      <vt:lpstr>'GAP-93-92-94-96-95-97'!Print_Area</vt:lpstr>
      <vt:lpstr>'Gl7-31'!Print_Area</vt:lpstr>
      <vt:lpstr>'HTA-11-22-77-81'!Print_Area</vt:lpstr>
      <vt:lpstr>'MB-106-107'!Print_Area</vt:lpstr>
      <vt:lpstr>'RP-54'!Print_Area</vt:lpstr>
      <vt:lpstr>Summen_d!Print_Area</vt:lpstr>
      <vt:lpstr>Summen_f!Print_Area</vt:lpstr>
      <vt:lpstr>Summen_i!Print_Area</vt:lpstr>
      <vt:lpstr>'TKN-9-68-70'!Print_Area</vt:lpstr>
      <vt:lpstr>'TKP-98-99-100'!Print_Area</vt:lpstr>
      <vt:lpstr>'TO-25'!Print_Area</vt:lpstr>
      <vt:lpstr>'TUO-71'!Print_Area</vt:lpstr>
      <vt:lpstr>'Velo-15'!Print_Area</vt:lpstr>
      <vt:lpstr>'ERIR-24_1812'!Print_Titles</vt:lpstr>
      <vt:lpstr>'ERIR-24_1901'!Print_Titles</vt:lpstr>
      <vt:lpstr>'ERIR-24_1902'!Print_Titles</vt:lpstr>
      <vt:lpstr>'GAN-8-67-69'!Print_Titles</vt:lpstr>
      <vt:lpstr>'GAP-93-92-94-96-95-97'!Print_Titles</vt:lpstr>
      <vt:lpstr>'Gep-108'!Print_Titles</vt:lpstr>
      <vt:lpstr>'Gl7-31'!Print_Titles</vt:lpstr>
      <vt:lpstr>'HTA-11-22-77-81'!Print_Titles</vt:lpstr>
      <vt:lpstr>'MB-106-107'!Print_Titles</vt:lpstr>
      <vt:lpstr>'RP-54'!Print_Titles</vt:lpstr>
      <vt:lpstr>'STS-29-75-27-76'!Print_Titles</vt:lpstr>
      <vt:lpstr>'TKN-9-68-70'!Print_Titles</vt:lpstr>
      <vt:lpstr>'TKP-98-99-100'!Print_Titles</vt:lpstr>
      <vt:lpstr>'TO-25'!Print_Titles</vt:lpstr>
      <vt:lpstr>'TUO-71'!Print_Titles</vt:lpstr>
      <vt:lpstr>'Velo-15'!Print_Titles</vt:lpstr>
      <vt:lpstr>'ZD-34'!Print_Titles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2013-01-10T09:12:16Z</cp:lastPrinted>
  <dcterms:created xsi:type="dcterms:W3CDTF">2006-09-16T00:00:00Z</dcterms:created>
  <dcterms:modified xsi:type="dcterms:W3CDTF">2018-12-03T13:08:28Z</dcterms:modified>
</cp:coreProperties>
</file>