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255" windowWidth="15180" windowHeight="8655" tabRatio="841" activeTab="2"/>
  </bookViews>
  <sheets>
    <sheet name="AI-Z'stellung" sheetId="1" r:id="rId1"/>
    <sheet name="AI- VS-PRISMA Nr." sheetId="2" r:id="rId2"/>
    <sheet name="11-22-77-81 HA(GA,SP) FVPTou" sheetId="3" r:id="rId3"/>
    <sheet name="08-67-69 GA 1202" sheetId="4" r:id="rId4"/>
    <sheet name="09-68-70 Tk" sheetId="5" r:id="rId5"/>
    <sheet name="31-Gleis 7" sheetId="6" r:id="rId6"/>
    <sheet name="25-Pauschalfahrausweise TO" sheetId="7" r:id="rId7"/>
    <sheet name="54-Rail Plus" sheetId="8" r:id="rId8"/>
    <sheet name="29-75 SP+27-76 SC" sheetId="9" r:id="rId9"/>
    <sheet name="24-43 Eurail+IR" sheetId="10" r:id="rId10"/>
    <sheet name="28-18 MB E+E u U" sheetId="11" r:id="rId11"/>
    <sheet name="34-Zivildienst" sheetId="12" r:id="rId12"/>
    <sheet name="61-59-58-83-82 FVP GA" sheetId="13" r:id="rId13"/>
    <sheet name="56+57 - FVP-TK" sheetId="14" r:id="rId14"/>
    <sheet name="13-90-74-21-47-91 Gepäck" sheetId="15" r:id="rId15"/>
    <sheet name="15-Veloselbstverlad" sheetId="16" r:id="rId16"/>
    <sheet name="60-71-TUN div" sheetId="17" r:id="rId17"/>
  </sheets>
  <definedNames>
    <definedName name="_xlfn.IFERROR" hidden="1">#NAME?</definedName>
    <definedName name="DATABASE" localSheetId="2">'11-22-77-81 HA(GA,SP) FVPTou'!$A$17:$B$146</definedName>
    <definedName name="DATABASE" localSheetId="6">'25-Pauschalfahrausweise TO'!$B$13:$F$77</definedName>
    <definedName name="DATABASE" localSheetId="10">'28-18 MB E+E u U'!$B$5:$H$157</definedName>
    <definedName name="DATABASE" localSheetId="11">'34-Zivildienst'!$B$7:$I$125</definedName>
    <definedName name="DATABASE" localSheetId="16">'60-71-TUN div'!$B$13:$C$48</definedName>
    <definedName name="_xlnm.Print_Area" localSheetId="3">'08-67-69 GA 1202'!$A$1:$S$225</definedName>
    <definedName name="_xlnm.Print_Area" localSheetId="4">'09-68-70 Tk'!$A$1:$R$225</definedName>
    <definedName name="_xlnm.Print_Area" localSheetId="2">'11-22-77-81 HA(GA,SP) FVPTou'!$A$1:$W$317</definedName>
    <definedName name="_xlnm.Print_Area" localSheetId="14">'13-90-74-21-47-91 Gepäck'!#REF!</definedName>
    <definedName name="_xlnm.Print_Area" localSheetId="15">'15-Veloselbstverlad'!$A$1:$I$85</definedName>
    <definedName name="_xlnm.Print_Area" localSheetId="9">'24-43 Eurail+IR'!$A$1:$O$81</definedName>
    <definedName name="_xlnm.Print_Area" localSheetId="6">'25-Pauschalfahrausweise TO'!$A$1:$I$225</definedName>
    <definedName name="_xlnm.Print_Area" localSheetId="10">'28-18 MB E+E u U'!$A$1:$N$157</definedName>
    <definedName name="_xlnm.Print_Area" localSheetId="8">'29-75 SP+27-76 SC'!$A$1:$W$180</definedName>
    <definedName name="_xlnm.Print_Area" localSheetId="11">'34-Zivildienst'!$A$1:$J$227</definedName>
    <definedName name="_xlnm.Print_Area" localSheetId="7">'54-Rail Plus'!$A$1:$I$84</definedName>
    <definedName name="_xlnm.Print_Area" localSheetId="13">'56+57 - FVP-TK'!$A$1:$L$228</definedName>
    <definedName name="_xlnm.Print_Area" localSheetId="16">'60-71-TUN div'!$A$1:$N$56</definedName>
    <definedName name="_xlnm.Print_Area" localSheetId="12">'61-59-58-83-82 FVP GA'!$A$1:$Y$229</definedName>
    <definedName name="_xlnm.Print_Area" localSheetId="1">'AI- VS-PRISMA Nr.'!$A$1:$N$85</definedName>
    <definedName name="_xlnm.Print_Area" localSheetId="0">'AI-Z''stellung'!$A$1:$K$74</definedName>
    <definedName name="_xlnm.Print_Titles" localSheetId="3">'08-67-69 GA 1202'!$1:$12</definedName>
    <definedName name="_xlnm.Print_Titles" localSheetId="4">'09-68-70 Tk'!$1:$12</definedName>
    <definedName name="_xlnm.Print_Titles" localSheetId="2">'11-22-77-81 HA(GA,SP) FVPTou'!$1:$16</definedName>
    <definedName name="_xlnm.Print_Titles" localSheetId="15">'15-Veloselbstverlad'!$1:$10</definedName>
    <definedName name="_xlnm.Print_Titles" localSheetId="9">'24-43 Eurail+IR'!$1:$13</definedName>
    <definedName name="_xlnm.Print_Titles" localSheetId="6">'25-Pauschalfahrausweise TO'!$1:$12</definedName>
    <definedName name="_xlnm.Print_Titles" localSheetId="10">'28-18 MB E+E u U'!$1:$13</definedName>
    <definedName name="_xlnm.Print_Titles" localSheetId="8">'29-75 SP+27-76 SC'!$1:$13</definedName>
    <definedName name="_xlnm.Print_Titles" localSheetId="5">'31-Gleis 7'!$1:$10</definedName>
    <definedName name="_xlnm.Print_Titles" localSheetId="11">'34-Zivildienst'!$1:$12</definedName>
    <definedName name="_xlnm.Print_Titles" localSheetId="7">'54-Rail Plus'!$1:$13</definedName>
    <definedName name="_xlnm.Print_Titles" localSheetId="13">'56+57 - FVP-TK'!$1:$15</definedName>
    <definedName name="_xlnm.Print_Titles" localSheetId="16">'60-71-TUN div'!$1:$12</definedName>
    <definedName name="_xlnm.Print_Titles" localSheetId="12">'61-59-58-83-82 FVP GA'!$1:$15</definedName>
    <definedName name="_xlnm.Print_Titles" localSheetId="1">'AI- VS-PRISMA Nr.'!$5:$8</definedName>
    <definedName name="CRITERIA" localSheetId="2">'11-22-77-81 HA(GA,SP) FVPTou'!$A$17:$B$146</definedName>
    <definedName name="CRITERIA" localSheetId="16">'60-71-TUN div'!$B$13:$C$48</definedName>
  </definedNames>
  <calcPr fullCalcOnLoad="1"/>
</workbook>
</file>

<file path=xl/sharedStrings.xml><?xml version="1.0" encoding="utf-8"?>
<sst xmlns="http://schemas.openxmlformats.org/spreadsheetml/2006/main" count="8660" uniqueCount="1071">
  <si>
    <t xml:space="preserve"> </t>
  </si>
  <si>
    <t xml:space="preserve"> (SBB=100)</t>
  </si>
  <si>
    <t>%</t>
  </si>
  <si>
    <t>SBB</t>
  </si>
  <si>
    <t>AAGL</t>
  </si>
  <si>
    <t>AAGR</t>
  </si>
  <si>
    <t>AAGS</t>
  </si>
  <si>
    <t>AAGU</t>
  </si>
  <si>
    <t>AB Auto</t>
  </si>
  <si>
    <t>ABl</t>
  </si>
  <si>
    <t>AFA</t>
  </si>
  <si>
    <t>AOT</t>
  </si>
  <si>
    <t>APB</t>
  </si>
  <si>
    <t>ARAG</t>
  </si>
  <si>
    <t>ARL</t>
  </si>
  <si>
    <t>AS</t>
  </si>
  <si>
    <t>ASGS</t>
  </si>
  <si>
    <t>ASM-bti</t>
  </si>
  <si>
    <t>ASM-rvo</t>
  </si>
  <si>
    <t>ASM-snb</t>
  </si>
  <si>
    <t>AVJ</t>
  </si>
  <si>
    <t>AWA</t>
  </si>
  <si>
    <t>BB</t>
  </si>
  <si>
    <t>BBA</t>
  </si>
  <si>
    <t>BCS</t>
  </si>
  <si>
    <t>BGU</t>
  </si>
  <si>
    <t>BLS-bls</t>
  </si>
  <si>
    <t>BLS-bn</t>
  </si>
  <si>
    <t>BLS-gbs</t>
  </si>
  <si>
    <t>BLS-sez</t>
  </si>
  <si>
    <t>BLT</t>
  </si>
  <si>
    <t>BLT Auto</t>
  </si>
  <si>
    <t>BNP</t>
  </si>
  <si>
    <t>BOB</t>
  </si>
  <si>
    <t>BOGG</t>
  </si>
  <si>
    <t>BPG</t>
  </si>
  <si>
    <t>BrB</t>
  </si>
  <si>
    <t>BRER</t>
  </si>
  <si>
    <t>BrS</t>
  </si>
  <si>
    <t>BSB Fähr</t>
  </si>
  <si>
    <t>BSB Quer</t>
  </si>
  <si>
    <t>BSG</t>
  </si>
  <si>
    <t>BSU</t>
  </si>
  <si>
    <t>BV</t>
  </si>
  <si>
    <t>BWS</t>
  </si>
  <si>
    <t>CGN</t>
  </si>
  <si>
    <t>CJ</t>
  </si>
  <si>
    <t>CJ Auto</t>
  </si>
  <si>
    <t>DB/SH</t>
  </si>
  <si>
    <t>DMB</t>
  </si>
  <si>
    <t>FART</t>
  </si>
  <si>
    <t>FART Auto</t>
  </si>
  <si>
    <t>FB</t>
  </si>
  <si>
    <t>FLP</t>
  </si>
  <si>
    <t>FS Domo</t>
  </si>
  <si>
    <t>FS Luino</t>
  </si>
  <si>
    <t>FW</t>
  </si>
  <si>
    <t>GB</t>
  </si>
  <si>
    <t>LAF</t>
  </si>
  <si>
    <t>LBA</t>
  </si>
  <si>
    <t>LEB</t>
  </si>
  <si>
    <t>LLB</t>
  </si>
  <si>
    <t>LNM</t>
  </si>
  <si>
    <t>LO</t>
  </si>
  <si>
    <t>MIB</t>
  </si>
  <si>
    <t>MOB</t>
  </si>
  <si>
    <t>NStCM</t>
  </si>
  <si>
    <t>RBL</t>
  </si>
  <si>
    <t>RBS</t>
  </si>
  <si>
    <t>RBS Auto</t>
  </si>
  <si>
    <t>RhB</t>
  </si>
  <si>
    <t>RhB Auto</t>
  </si>
  <si>
    <t>RTB</t>
  </si>
  <si>
    <t>RVBW</t>
  </si>
  <si>
    <t>SBC</t>
  </si>
  <si>
    <t>SBG</t>
  </si>
  <si>
    <t>SBS</t>
  </si>
  <si>
    <t>SGG</t>
  </si>
  <si>
    <t>SGV</t>
  </si>
  <si>
    <t>SGZ</t>
  </si>
  <si>
    <t>SMC</t>
  </si>
  <si>
    <t>SMtS</t>
  </si>
  <si>
    <t>SSIF</t>
  </si>
  <si>
    <t xml:space="preserve">STI </t>
  </si>
  <si>
    <t>SVB</t>
  </si>
  <si>
    <t>SZU</t>
  </si>
  <si>
    <t>TBB</t>
  </si>
  <si>
    <t>TC</t>
  </si>
  <si>
    <t>ThS</t>
  </si>
  <si>
    <t>TL</t>
  </si>
  <si>
    <t>TN</t>
  </si>
  <si>
    <t>TPC-al</t>
  </si>
  <si>
    <t>TPC-aomc</t>
  </si>
  <si>
    <t>TPC-asd</t>
  </si>
  <si>
    <t>TPC-bvb</t>
  </si>
  <si>
    <t>TPG</t>
  </si>
  <si>
    <t>TPN</t>
  </si>
  <si>
    <t>TRN-cmn</t>
  </si>
  <si>
    <t>TRN-rvt</t>
  </si>
  <si>
    <t>TSB</t>
  </si>
  <si>
    <t>TUD</t>
  </si>
  <si>
    <t>TUG</t>
  </si>
  <si>
    <t>URh</t>
  </si>
  <si>
    <t>VB</t>
  </si>
  <si>
    <t>VBD</t>
  </si>
  <si>
    <t>VBH</t>
  </si>
  <si>
    <t>VBL</t>
  </si>
  <si>
    <t>VBSG</t>
  </si>
  <si>
    <t>VBSH</t>
  </si>
  <si>
    <t>VBZ</t>
  </si>
  <si>
    <t>VMCV</t>
  </si>
  <si>
    <t>WB</t>
  </si>
  <si>
    <t>WSB</t>
  </si>
  <si>
    <t>ZBB</t>
  </si>
  <si>
    <t>ZSG</t>
  </si>
  <si>
    <t>ZVB</t>
  </si>
  <si>
    <t>ZVV</t>
  </si>
  <si>
    <t>STI</t>
  </si>
  <si>
    <t>Verteilschlüssel</t>
  </si>
  <si>
    <t>BBE</t>
  </si>
  <si>
    <t>EB</t>
  </si>
  <si>
    <t>LDN</t>
  </si>
  <si>
    <t>LESt</t>
  </si>
  <si>
    <t>LJK</t>
  </si>
  <si>
    <t>LKüS</t>
  </si>
  <si>
    <t>LLG</t>
  </si>
  <si>
    <t>LMS</t>
  </si>
  <si>
    <t>LRF</t>
  </si>
  <si>
    <t>LSC</t>
  </si>
  <si>
    <t>LSM</t>
  </si>
  <si>
    <t>LWE</t>
  </si>
  <si>
    <t>RB</t>
  </si>
  <si>
    <t>SSSF</t>
  </si>
  <si>
    <t>TPC/Auaomc</t>
  </si>
  <si>
    <t>TPC/Autbvb</t>
  </si>
  <si>
    <t>FHM</t>
  </si>
  <si>
    <t>JB</t>
  </si>
  <si>
    <t>LSS</t>
  </si>
  <si>
    <t>PB</t>
  </si>
  <si>
    <t>SNL</t>
  </si>
  <si>
    <t>WAB</t>
  </si>
  <si>
    <t>BLM</t>
  </si>
  <si>
    <t>LDW</t>
  </si>
  <si>
    <t>LRU</t>
  </si>
  <si>
    <t xml:space="preserve">AFA </t>
  </si>
  <si>
    <t xml:space="preserve">BCS </t>
  </si>
  <si>
    <t xml:space="preserve">BLS-bn </t>
  </si>
  <si>
    <t xml:space="preserve">BOB </t>
  </si>
  <si>
    <t xml:space="preserve">BSG </t>
  </si>
  <si>
    <t xml:space="preserve">CJ </t>
  </si>
  <si>
    <t xml:space="preserve">CJ Auto </t>
  </si>
  <si>
    <t xml:space="preserve">DB/SH </t>
  </si>
  <si>
    <t xml:space="preserve">FART </t>
  </si>
  <si>
    <t xml:space="preserve">FLP </t>
  </si>
  <si>
    <t xml:space="preserve">FS Domo </t>
  </si>
  <si>
    <t xml:space="preserve">FS Luino </t>
  </si>
  <si>
    <t xml:space="preserve">LLB </t>
  </si>
  <si>
    <t xml:space="preserve">MIB </t>
  </si>
  <si>
    <t xml:space="preserve">MOB </t>
  </si>
  <si>
    <t xml:space="preserve">MS </t>
  </si>
  <si>
    <t xml:space="preserve">NB </t>
  </si>
  <si>
    <t xml:space="preserve">NStCM </t>
  </si>
  <si>
    <t xml:space="preserve">RBL </t>
  </si>
  <si>
    <t xml:space="preserve">RhB </t>
  </si>
  <si>
    <t xml:space="preserve">SBG </t>
  </si>
  <si>
    <t xml:space="preserve">SBS </t>
  </si>
  <si>
    <t xml:space="preserve">SGV </t>
  </si>
  <si>
    <t xml:space="preserve">SMC </t>
  </si>
  <si>
    <t xml:space="preserve">SMtS </t>
  </si>
  <si>
    <t xml:space="preserve">SNL </t>
  </si>
  <si>
    <t xml:space="preserve">SSIF </t>
  </si>
  <si>
    <t xml:space="preserve">TPC/Autbvb </t>
  </si>
  <si>
    <t>TRN/Autrvt</t>
  </si>
  <si>
    <t xml:space="preserve">URh </t>
  </si>
  <si>
    <t>AVG</t>
  </si>
  <si>
    <t>PRISMA</t>
  </si>
  <si>
    <t>No</t>
  </si>
  <si>
    <t>Swiss Pass</t>
  </si>
  <si>
    <t>Swiss Card / Swiss Transfer Ticket ohne TO</t>
  </si>
  <si>
    <t>Inter Rail</t>
  </si>
  <si>
    <t>FMB</t>
  </si>
  <si>
    <t>LLAT</t>
  </si>
  <si>
    <t>Halbtaxabonnemente  (HA)</t>
  </si>
  <si>
    <t>Generalabonnemente  (GA)</t>
  </si>
  <si>
    <t>Tageskarten zu Halbtaxabonnementen  (Tk)</t>
  </si>
  <si>
    <t xml:space="preserve">Gleis 7 </t>
  </si>
  <si>
    <t>Rail Plus</t>
  </si>
  <si>
    <t>Transportunternehmung   Entreprise de transport</t>
  </si>
  <si>
    <t xml:space="preserve"> Koeffizient   Coefficient</t>
  </si>
  <si>
    <t>Voie 7</t>
  </si>
  <si>
    <t>Swiss Card / Swiss Transfer Ticket sans TO</t>
  </si>
  <si>
    <t>Abonnement général (AG)</t>
  </si>
  <si>
    <t>Cartes journalières pour abonnement demi-prix (Cj)</t>
  </si>
  <si>
    <t>Basis:  Halbtaxabonnement und T 716</t>
  </si>
  <si>
    <t>Base:  Abonnement demi-tarif et T 716</t>
  </si>
  <si>
    <t>Verteilschlüssel    "Selbstverlad von Fahrrädern"                      -  PRISMA Nr 15</t>
  </si>
  <si>
    <t>Clé de répartition "Chargement des vélos par les voyageurs"   - PRISMA  n° 15</t>
  </si>
  <si>
    <t>Zivildienst</t>
  </si>
  <si>
    <t>Service civil</t>
  </si>
  <si>
    <t>Selbstverlad von Fahrrädern</t>
  </si>
  <si>
    <t>Chargement des vélos par les voyageurs</t>
  </si>
  <si>
    <t>BLWE</t>
  </si>
  <si>
    <t>EBB</t>
  </si>
  <si>
    <t>FUNIC-be</t>
  </si>
  <si>
    <t>FUNIC-bm</t>
  </si>
  <si>
    <t>RVSH</t>
  </si>
  <si>
    <t>SMGN</t>
  </si>
  <si>
    <t>TMR-mc</t>
  </si>
  <si>
    <t>TPF/Autgfm</t>
  </si>
  <si>
    <t>TPF/Autotf</t>
  </si>
  <si>
    <t>TPF-gfm</t>
  </si>
  <si>
    <t>TPL</t>
  </si>
  <si>
    <t>TPC/Autova</t>
  </si>
  <si>
    <t xml:space="preserve">Verteilschlüssel "Generalabonnement"     </t>
  </si>
  <si>
    <t xml:space="preserve">Clé de répartition "Abonnement Général" </t>
  </si>
  <si>
    <t>Verteilschlüssel    "Gleis 7"</t>
  </si>
  <si>
    <t xml:space="preserve">Clé de répartition "Voie 7" </t>
  </si>
  <si>
    <t>-   PRISMA Nr 31</t>
  </si>
  <si>
    <t>-   PRISMA  n° 31</t>
  </si>
  <si>
    <t xml:space="preserve"> -  PRISMA Nr 25</t>
  </si>
  <si>
    <t xml:space="preserve"> -  PRISMA n° 25</t>
  </si>
  <si>
    <t xml:space="preserve">Verteilschlüssel     &gt; Rail Plus &lt;   </t>
  </si>
  <si>
    <t xml:space="preserve">Clé de répartition  &gt; Rail Plus &lt;         </t>
  </si>
  <si>
    <t xml:space="preserve"> -  PRISMA n° 54</t>
  </si>
  <si>
    <t xml:space="preserve"> -  PRISMA Nr 54 </t>
  </si>
  <si>
    <t>VZO</t>
  </si>
  <si>
    <r>
      <t>2.</t>
    </r>
    <r>
      <rPr>
        <b/>
        <sz val="10"/>
        <color indexed="9"/>
        <rFont val="Arial"/>
        <family val="2"/>
      </rPr>
      <t xml:space="preserve"> Kl/Cl</t>
    </r>
  </si>
  <si>
    <r>
      <t>1.</t>
    </r>
    <r>
      <rPr>
        <b/>
        <sz val="10"/>
        <color indexed="9"/>
        <rFont val="Arial"/>
        <family val="2"/>
      </rPr>
      <t xml:space="preserve"> Kl/Cl</t>
    </r>
  </si>
  <si>
    <t xml:space="preserve"> Koeffizient  Coefficient</t>
  </si>
  <si>
    <t>PRISMA Nr 61</t>
  </si>
  <si>
    <t>PRISMA n° 61</t>
  </si>
  <si>
    <t>PRISMA Nr 59</t>
  </si>
  <si>
    <t>PRISMA n° 59</t>
  </si>
  <si>
    <t>PRISMA Nr 56</t>
  </si>
  <si>
    <t>PRISMA n° 56</t>
  </si>
  <si>
    <t>PRISMA Nr 57</t>
  </si>
  <si>
    <t>PRISMA n° 57</t>
  </si>
  <si>
    <t>TRN/Autovr</t>
  </si>
  <si>
    <t>BDWM/Autwm</t>
  </si>
  <si>
    <t>BDWM-bd</t>
  </si>
  <si>
    <t>GGB</t>
  </si>
  <si>
    <t>LLS</t>
  </si>
  <si>
    <t>LSMS-lsms</t>
  </si>
  <si>
    <t>MVR-cev</t>
  </si>
  <si>
    <t>MVR-las</t>
  </si>
  <si>
    <t>MVR-mtgn</t>
  </si>
  <si>
    <t>MVR-vcp</t>
  </si>
  <si>
    <t>SOB-bt</t>
  </si>
  <si>
    <t>SOB-sob</t>
  </si>
  <si>
    <t>SVB/kmb</t>
  </si>
  <si>
    <t>TMR/Automo</t>
  </si>
  <si>
    <t>TRAVYS/ays</t>
  </si>
  <si>
    <t>TRAVYS/tpy</t>
  </si>
  <si>
    <t>TRAVYS-pbr</t>
  </si>
  <si>
    <t>TRAVYS-ysc</t>
  </si>
  <si>
    <t>ZB</t>
  </si>
  <si>
    <t>SZU Auto</t>
  </si>
  <si>
    <t>Klw - Scl</t>
  </si>
  <si>
    <t>PRISMA Nr 67</t>
  </si>
  <si>
    <t>PRISMA Nr 08</t>
  </si>
  <si>
    <t>PRISMA n° 08</t>
  </si>
  <si>
    <t>PRISMA n° 67</t>
  </si>
  <si>
    <t>PRISMA Nr 69</t>
  </si>
  <si>
    <t>PRISMA n° 69</t>
  </si>
  <si>
    <t>PRISMA Nr 09</t>
  </si>
  <si>
    <t>PRISMA n° 09</t>
  </si>
  <si>
    <r>
      <t xml:space="preserve">"Tageskarten zu Halbtaxabonnementen" </t>
    </r>
    <r>
      <rPr>
        <b/>
        <sz val="8"/>
        <rFont val="Arial"/>
        <family val="2"/>
      </rPr>
      <t xml:space="preserve"> </t>
    </r>
  </si>
  <si>
    <t>"Cartes journalières pour</t>
  </si>
  <si>
    <t xml:space="preserve">  abonnement demi-prix"</t>
  </si>
  <si>
    <t xml:space="preserve">SOB-sob </t>
  </si>
  <si>
    <t>TRAVYS-tpy</t>
  </si>
  <si>
    <t>PRISMA Nr 68</t>
  </si>
  <si>
    <t>PRISMA n° 68</t>
  </si>
  <si>
    <t>PRISMA Nr 70</t>
  </si>
  <si>
    <t>PRISMA n° 70</t>
  </si>
  <si>
    <t>Passangebot Eurail</t>
  </si>
  <si>
    <t>Offres Eurail</t>
  </si>
  <si>
    <t>ASM Auto</t>
  </si>
  <si>
    <t>ASM-ltb</t>
  </si>
  <si>
    <t>MGB/asng</t>
  </si>
  <si>
    <t>MGB/Autofo</t>
  </si>
  <si>
    <t>MGB-bvz</t>
  </si>
  <si>
    <t>MGB-fo</t>
  </si>
  <si>
    <t>THURBO</t>
  </si>
  <si>
    <t>AeS</t>
  </si>
  <si>
    <t>REGO</t>
  </si>
  <si>
    <t>GA im HA-Anwendungsbereich</t>
  </si>
  <si>
    <t>ASM Auto 1)</t>
  </si>
  <si>
    <t>2. Kl/cl</t>
  </si>
  <si>
    <t>1. Kl/cl</t>
  </si>
  <si>
    <t>Klw/scl</t>
  </si>
  <si>
    <t xml:space="preserve">AG dans le champ d'application demi-prix </t>
  </si>
  <si>
    <t>Abonnement demi-prix (ADT)</t>
  </si>
  <si>
    <t>Diff</t>
  </si>
  <si>
    <t>MBC</t>
  </si>
  <si>
    <t>MBC Auto</t>
  </si>
  <si>
    <t>WIMO</t>
  </si>
  <si>
    <t>ARBAG</t>
  </si>
  <si>
    <t>LUFAG</t>
  </si>
  <si>
    <t>BAB</t>
  </si>
  <si>
    <t xml:space="preserve">MBC </t>
  </si>
  <si>
    <t xml:space="preserve">Clé de répartition "cartes-billets des TO" </t>
  </si>
  <si>
    <t>PRISMA Nr 11</t>
  </si>
  <si>
    <t>PRISMA n° 11</t>
  </si>
  <si>
    <t>Clé de répartition</t>
  </si>
  <si>
    <t>PRISMA Nr 22</t>
  </si>
  <si>
    <t>PRISMA Nr 29</t>
  </si>
  <si>
    <t>PRISMA n° 29</t>
  </si>
  <si>
    <t>PRISMA Nr 75</t>
  </si>
  <si>
    <t>PRISMA n° 75</t>
  </si>
  <si>
    <t>Verteilschlüssel "Pauschalfahrausweise TO"</t>
  </si>
  <si>
    <t>PRISMA Nr 27</t>
  </si>
  <si>
    <t>PRISMA n° 27</t>
  </si>
  <si>
    <t>PRISMA Nr 76</t>
  </si>
  <si>
    <t>PRISMA n° 76</t>
  </si>
  <si>
    <t>GA-Anwendungsbereich  *  Champ d'Application AG</t>
  </si>
  <si>
    <t>PRISMA Nr 34</t>
  </si>
  <si>
    <t>Pauschalfahrausweise TO</t>
  </si>
  <si>
    <t>Cartes-billets des TO</t>
  </si>
  <si>
    <t>SwissPass im HA-Anwendungsbereich</t>
  </si>
  <si>
    <t xml:space="preserve">SwissPass dans le champ d'application demi-prix </t>
  </si>
  <si>
    <t>Marschbefehle:</t>
  </si>
  <si>
    <t>Einrücken &amp; Entlassen</t>
  </si>
  <si>
    <t>Ordres de marche:</t>
  </si>
  <si>
    <t>Urlaubsreisen</t>
  </si>
  <si>
    <t>Voyages de congé</t>
  </si>
  <si>
    <t xml:space="preserve"> SBB</t>
  </si>
  <si>
    <t xml:space="preserve"> TPC-al</t>
  </si>
  <si>
    <t xml:space="preserve"> TPC-aomc</t>
  </si>
  <si>
    <t xml:space="preserve"> TPC-asd</t>
  </si>
  <si>
    <t xml:space="preserve"> MBC</t>
  </si>
  <si>
    <t xml:space="preserve"> BDWM-bd</t>
  </si>
  <si>
    <t xml:space="preserve"> BLM</t>
  </si>
  <si>
    <t xml:space="preserve"> BLS-bn</t>
  </si>
  <si>
    <t xml:space="preserve"> BOB</t>
  </si>
  <si>
    <t xml:space="preserve"> SOB-bt</t>
  </si>
  <si>
    <t xml:space="preserve"> BLT</t>
  </si>
  <si>
    <t xml:space="preserve"> ASM-bti</t>
  </si>
  <si>
    <t xml:space="preserve"> TPC-bvb</t>
  </si>
  <si>
    <t xml:space="preserve"> MVR-cev</t>
  </si>
  <si>
    <t xml:space="preserve"> CJ</t>
  </si>
  <si>
    <t xml:space="preserve"> TRN-cmn</t>
  </si>
  <si>
    <t xml:space="preserve"> FB</t>
  </si>
  <si>
    <t xml:space="preserve"> FLP</t>
  </si>
  <si>
    <t xml:space="preserve"> MGB-fo</t>
  </si>
  <si>
    <t xml:space="preserve"> FART</t>
  </si>
  <si>
    <t xml:space="preserve"> FW</t>
  </si>
  <si>
    <t xml:space="preserve"> BLS-gbs</t>
  </si>
  <si>
    <t xml:space="preserve"> TPF</t>
  </si>
  <si>
    <t xml:space="preserve"> LEB</t>
  </si>
  <si>
    <t xml:space="preserve"> ASM-rvo</t>
  </si>
  <si>
    <t xml:space="preserve"> TMR-mc</t>
  </si>
  <si>
    <t xml:space="preserve"> MOB</t>
  </si>
  <si>
    <t xml:space="preserve"> THURBO</t>
  </si>
  <si>
    <t xml:space="preserve"> NStCM</t>
  </si>
  <si>
    <t xml:space="preserve"> TRAVYS-pbr</t>
  </si>
  <si>
    <t xml:space="preserve"> RhB</t>
  </si>
  <si>
    <t xml:space="preserve"> TRN-rvt</t>
  </si>
  <si>
    <t xml:space="preserve"> BLS-sez</t>
  </si>
  <si>
    <t xml:space="preserve"> SZU</t>
  </si>
  <si>
    <t xml:space="preserve"> ASM-snb</t>
  </si>
  <si>
    <t xml:space="preserve"> SOB-sob</t>
  </si>
  <si>
    <t xml:space="preserve"> ZB</t>
  </si>
  <si>
    <t xml:space="preserve"> RBS</t>
  </si>
  <si>
    <t xml:space="preserve"> MGB-bvz</t>
  </si>
  <si>
    <t xml:space="preserve"> WB</t>
  </si>
  <si>
    <t xml:space="preserve"> WSB</t>
  </si>
  <si>
    <t xml:space="preserve"> TRAVYS-ysc</t>
  </si>
  <si>
    <t xml:space="preserve"> FUNIC-be</t>
  </si>
  <si>
    <t xml:space="preserve"> FUNIC-bm</t>
  </si>
  <si>
    <t xml:space="preserve"> BRSB</t>
  </si>
  <si>
    <t xml:space="preserve"> BB</t>
  </si>
  <si>
    <t xml:space="preserve"> SSSF</t>
  </si>
  <si>
    <t xml:space="preserve"> GB</t>
  </si>
  <si>
    <t xml:space="preserve"> MVR-las</t>
  </si>
  <si>
    <t xml:space="preserve"> LO</t>
  </si>
  <si>
    <t xml:space="preserve"> ASM-ltb</t>
  </si>
  <si>
    <t xml:space="preserve"> MVR-mtgn</t>
  </si>
  <si>
    <t xml:space="preserve"> MIB</t>
  </si>
  <si>
    <t xml:space="preserve"> RB</t>
  </si>
  <si>
    <t xml:space="preserve"> RTB</t>
  </si>
  <si>
    <t xml:space="preserve"> SMC</t>
  </si>
  <si>
    <t xml:space="preserve"> SMtS</t>
  </si>
  <si>
    <t xml:space="preserve"> STI</t>
  </si>
  <si>
    <t xml:space="preserve"> TL</t>
  </si>
  <si>
    <t xml:space="preserve"> TN</t>
  </si>
  <si>
    <t xml:space="preserve"> TSB</t>
  </si>
  <si>
    <t xml:space="preserve"> MVR-vcp</t>
  </si>
  <si>
    <t xml:space="preserve"> TRN/Autovr</t>
  </si>
  <si>
    <t xml:space="preserve"> WAB</t>
  </si>
  <si>
    <t xml:space="preserve"> ZBB</t>
  </si>
  <si>
    <t xml:space="preserve"> AeS</t>
  </si>
  <si>
    <t xml:space="preserve"> SGG</t>
  </si>
  <si>
    <t xml:space="preserve"> SGH</t>
  </si>
  <si>
    <t xml:space="preserve"> BSG</t>
  </si>
  <si>
    <t xml:space="preserve"> BLS-brs</t>
  </si>
  <si>
    <t xml:space="preserve"> CGN</t>
  </si>
  <si>
    <t xml:space="preserve"> SGV</t>
  </si>
  <si>
    <t xml:space="preserve"> SGZ</t>
  </si>
  <si>
    <t xml:space="preserve"> SNL</t>
  </si>
  <si>
    <t xml:space="preserve"> LNM</t>
  </si>
  <si>
    <t xml:space="preserve"> BPG</t>
  </si>
  <si>
    <t xml:space="preserve"> BLS-ths</t>
  </si>
  <si>
    <t xml:space="preserve"> URh</t>
  </si>
  <si>
    <t xml:space="preserve"> ZSG</t>
  </si>
  <si>
    <t xml:space="preserve"> SBS</t>
  </si>
  <si>
    <t xml:space="preserve"> FHM</t>
  </si>
  <si>
    <t xml:space="preserve"> LAF</t>
  </si>
  <si>
    <t xml:space="preserve"> ARBAG</t>
  </si>
  <si>
    <t xml:space="preserve"> LRU</t>
  </si>
  <si>
    <t xml:space="preserve"> CBV</t>
  </si>
  <si>
    <t xml:space="preserve"> LUFAG</t>
  </si>
  <si>
    <t xml:space="preserve"> TRI</t>
  </si>
  <si>
    <t xml:space="preserve"> LRF</t>
  </si>
  <si>
    <t xml:space="preserve"> LLS</t>
  </si>
  <si>
    <t xml:space="preserve"> LDN</t>
  </si>
  <si>
    <t xml:space="preserve"> LDW</t>
  </si>
  <si>
    <t xml:space="preserve"> LSMS-lsms</t>
  </si>
  <si>
    <t xml:space="preserve"> BAB</t>
  </si>
  <si>
    <t xml:space="preserve"> TDCh</t>
  </si>
  <si>
    <t xml:space="preserve"> LSG</t>
  </si>
  <si>
    <t xml:space="preserve"> LTUO</t>
  </si>
  <si>
    <t xml:space="preserve"> LMS</t>
  </si>
  <si>
    <t xml:space="preserve"> LRE</t>
  </si>
  <si>
    <t xml:space="preserve"> DB/SH</t>
  </si>
  <si>
    <t xml:space="preserve"> SBG</t>
  </si>
  <si>
    <t xml:space="preserve"> BSB Fähr</t>
  </si>
  <si>
    <t xml:space="preserve"> BSB Quer</t>
  </si>
  <si>
    <t xml:space="preserve"> FS Domo</t>
  </si>
  <si>
    <t xml:space="preserve"> FS Luino</t>
  </si>
  <si>
    <t xml:space="preserve"> SSIF</t>
  </si>
  <si>
    <t xml:space="preserve"> ZVV</t>
  </si>
  <si>
    <t xml:space="preserve"> SVB/kmb</t>
  </si>
  <si>
    <t xml:space="preserve"> TPC/Autova</t>
  </si>
  <si>
    <t xml:space="preserve"> AVJ</t>
  </si>
  <si>
    <t xml:space="preserve"> TPN</t>
  </si>
  <si>
    <t xml:space="preserve"> MGB/asng</t>
  </si>
  <si>
    <t xml:space="preserve"> AB Auto</t>
  </si>
  <si>
    <t xml:space="preserve"> MBC Auto</t>
  </si>
  <si>
    <t xml:space="preserve"> SBC</t>
  </si>
  <si>
    <t xml:space="preserve"> BRER</t>
  </si>
  <si>
    <t xml:space="preserve"> BWS</t>
  </si>
  <si>
    <t xml:space="preserve"> BOGG</t>
  </si>
  <si>
    <t xml:space="preserve"> TRN/Autrvt</t>
  </si>
  <si>
    <t xml:space="preserve"> VBH</t>
  </si>
  <si>
    <t xml:space="preserve"> LBA</t>
  </si>
  <si>
    <t xml:space="preserve"> SZU Auto</t>
  </si>
  <si>
    <t xml:space="preserve"> BLWE</t>
  </si>
  <si>
    <t xml:space="preserve"> AAGL</t>
  </si>
  <si>
    <t xml:space="preserve"> AAGR</t>
  </si>
  <si>
    <t xml:space="preserve"> AFA</t>
  </si>
  <si>
    <t xml:space="preserve"> AAGU</t>
  </si>
  <si>
    <t xml:space="preserve"> FART Auto</t>
  </si>
  <si>
    <t xml:space="preserve"> TPC/Auaomc</t>
  </si>
  <si>
    <t xml:space="preserve"> ARAG</t>
  </si>
  <si>
    <t xml:space="preserve"> WIMO</t>
  </si>
  <si>
    <t xml:space="preserve"> AWA</t>
  </si>
  <si>
    <t xml:space="preserve"> CJ Auto</t>
  </si>
  <si>
    <t xml:space="preserve"> TPF Auto</t>
  </si>
  <si>
    <t xml:space="preserve"> ZVB</t>
  </si>
  <si>
    <t xml:space="preserve"> BBA</t>
  </si>
  <si>
    <t xml:space="preserve"> AAGS</t>
  </si>
  <si>
    <t xml:space="preserve"> AOT</t>
  </si>
  <si>
    <t xml:space="preserve"> RVSH</t>
  </si>
  <si>
    <t xml:space="preserve"> RBS Auto</t>
  </si>
  <si>
    <t xml:space="preserve"> MGB/Autofo</t>
  </si>
  <si>
    <t xml:space="preserve"> TPC/Autbvb</t>
  </si>
  <si>
    <t xml:space="preserve"> LLB</t>
  </si>
  <si>
    <t xml:space="preserve"> AS</t>
  </si>
  <si>
    <t xml:space="preserve"> ARL</t>
  </si>
  <si>
    <t xml:space="preserve"> ABl</t>
  </si>
  <si>
    <t xml:space="preserve"> RhB Auto</t>
  </si>
  <si>
    <t xml:space="preserve"> TRAVYS/ays</t>
  </si>
  <si>
    <t xml:space="preserve"> ASM Auto</t>
  </si>
  <si>
    <t xml:space="preserve"> RBL</t>
  </si>
  <si>
    <t xml:space="preserve"> BLT Auto</t>
  </si>
  <si>
    <t xml:space="preserve"> BSU</t>
  </si>
  <si>
    <t xml:space="preserve"> VBSG</t>
  </si>
  <si>
    <t xml:space="preserve"> RVBW</t>
  </si>
  <si>
    <t xml:space="preserve"> ASGS</t>
  </si>
  <si>
    <t xml:space="preserve"> VB</t>
  </si>
  <si>
    <t xml:space="preserve"> BGU</t>
  </si>
  <si>
    <t xml:space="preserve"> TRAVYS/tpy</t>
  </si>
  <si>
    <t xml:space="preserve"> REGO</t>
  </si>
  <si>
    <t xml:space="preserve"> BDWM/Autwm</t>
  </si>
  <si>
    <t>PRISMA Nr 77</t>
  </si>
  <si>
    <t>PRISMA n° 77</t>
  </si>
  <si>
    <t xml:space="preserve">Entrée au service &amp; Licenciement </t>
  </si>
  <si>
    <t xml:space="preserve"> DMB</t>
  </si>
  <si>
    <t xml:space="preserve"> SMGN</t>
  </si>
  <si>
    <t xml:space="preserve"> TUD</t>
  </si>
  <si>
    <t xml:space="preserve"> APB</t>
  </si>
  <si>
    <t xml:space="preserve"> VBD</t>
  </si>
  <si>
    <t xml:space="preserve"> BNP</t>
  </si>
  <si>
    <t xml:space="preserve"> BCS</t>
  </si>
  <si>
    <t xml:space="preserve"> TPF/Autotf</t>
  </si>
  <si>
    <t xml:space="preserve"> VBL</t>
  </si>
  <si>
    <t xml:space="preserve"> SVB</t>
  </si>
  <si>
    <t xml:space="preserve"> TUG</t>
  </si>
  <si>
    <t xml:space="preserve"> VBSH</t>
  </si>
  <si>
    <t xml:space="preserve"> VZO </t>
  </si>
  <si>
    <t xml:space="preserve"> VMCV</t>
  </si>
  <si>
    <t xml:space="preserve"> TPG</t>
  </si>
  <si>
    <t xml:space="preserve"> TPL</t>
  </si>
  <si>
    <t xml:space="preserve">TPF </t>
  </si>
  <si>
    <t>BRSB</t>
  </si>
  <si>
    <t xml:space="preserve"> SNCF</t>
  </si>
  <si>
    <t xml:space="preserve"> VBZ</t>
  </si>
  <si>
    <t>Swiss Card</t>
  </si>
  <si>
    <t>Swiss Transfer Ticket</t>
  </si>
  <si>
    <t>PRISMA-Code 490 (ZVV) exklusiv TUN</t>
  </si>
  <si>
    <t>Verteilschlüssel STS</t>
  </si>
  <si>
    <t>Clé de répartition STS</t>
  </si>
  <si>
    <t>internationaler Verkehr</t>
  </si>
  <si>
    <t>Traffic international</t>
  </si>
  <si>
    <t>PRISMA Nr 24</t>
  </si>
  <si>
    <t>PRISMA n° 24</t>
  </si>
  <si>
    <t>PRISMA Nr 43</t>
  </si>
  <si>
    <t>PRISMA n° 43</t>
  </si>
  <si>
    <t>TPF</t>
  </si>
  <si>
    <t>BLS-brs</t>
  </si>
  <si>
    <t>BLS-ths</t>
  </si>
  <si>
    <t>PRISMA Nr 28</t>
  </si>
  <si>
    <t>PRISMA n° 28</t>
  </si>
  <si>
    <t>Einrücken+Entlassen+Dienstreisen</t>
  </si>
  <si>
    <t>Entrée au service, licenciement     et voyages en service</t>
  </si>
  <si>
    <t>Verteilschlüssel Marschbefehle</t>
  </si>
  <si>
    <t>Clé de répartition         Ordres de marche</t>
  </si>
  <si>
    <t>PRISMA Nr 18</t>
  </si>
  <si>
    <t>PRISMA n° 18</t>
  </si>
  <si>
    <t xml:space="preserve">ZB </t>
  </si>
  <si>
    <t>Verteilschlüssel "Zivildienst"</t>
  </si>
  <si>
    <t>Clé de répartition "Service civil"</t>
  </si>
  <si>
    <t>PRISMA n° 34</t>
  </si>
  <si>
    <t>Generalabonnement</t>
  </si>
  <si>
    <t>Abonnement général</t>
  </si>
  <si>
    <r>
      <t xml:space="preserve">Verteilschlüssel </t>
    </r>
    <r>
      <rPr>
        <b/>
        <sz val="11"/>
        <rFont val="Arial"/>
        <family val="2"/>
      </rPr>
      <t>FVP</t>
    </r>
  </si>
  <si>
    <r>
      <t xml:space="preserve">Clé de répartition </t>
    </r>
    <r>
      <rPr>
        <b/>
        <sz val="11"/>
        <rFont val="Arial"/>
        <family val="2"/>
      </rPr>
      <t>FVP</t>
    </r>
  </si>
  <si>
    <t>&lt;=   GA-Anwendungsbereich  *  Champ d'Application AG   =&gt;</t>
  </si>
  <si>
    <t>Tageskarten</t>
  </si>
  <si>
    <t>Cartes journalières</t>
  </si>
  <si>
    <t>Teil 2: Tk</t>
  </si>
  <si>
    <t>Part 2: Cj</t>
  </si>
  <si>
    <t>Schnelles Reisegepäck</t>
  </si>
  <si>
    <t>Bagages rapid</t>
  </si>
  <si>
    <t>TPF Auto</t>
  </si>
  <si>
    <t>FVP</t>
  </si>
  <si>
    <t>Klw</t>
  </si>
  <si>
    <t xml:space="preserve"> TRN/tc</t>
  </si>
  <si>
    <t xml:space="preserve"> RA</t>
  </si>
  <si>
    <t xml:space="preserve"> SBB Auto</t>
  </si>
  <si>
    <t>RA</t>
  </si>
  <si>
    <t>SBB Auto</t>
  </si>
  <si>
    <t>TRN/tc</t>
  </si>
  <si>
    <t xml:space="preserve">VB </t>
  </si>
  <si>
    <t>Diverse TUN-Schlüssel</t>
  </si>
  <si>
    <t>Clé de répartition diverses des ETL</t>
  </si>
  <si>
    <t>Anhang TUN                 Annexe ETL</t>
  </si>
  <si>
    <t>diverse Verteilschlüssel</t>
  </si>
  <si>
    <t>Clé de répartition diverses</t>
  </si>
  <si>
    <t>PRISMA Nr 60</t>
  </si>
  <si>
    <t>PRISMA n° 60</t>
  </si>
  <si>
    <t>Marschbefehle  Ordres de mache</t>
  </si>
  <si>
    <t>Junior-Karte       Carte junior</t>
  </si>
  <si>
    <t>PRISMA Nr 71</t>
  </si>
  <si>
    <t>PRISMA n° 71</t>
  </si>
  <si>
    <t>AMSA</t>
  </si>
  <si>
    <t xml:space="preserve">WIMO </t>
  </si>
  <si>
    <t>+)</t>
  </si>
  <si>
    <t>PRISMA-Nr der Verteilschlüssel</t>
  </si>
  <si>
    <t>PRISMA No des Cles de répartition</t>
  </si>
  <si>
    <t>Nr.</t>
  </si>
  <si>
    <t>Spitz verteilte Verkehre</t>
  </si>
  <si>
    <t>Parts non forfaitaires</t>
  </si>
  <si>
    <t xml:space="preserve">Generalabonnemente </t>
  </si>
  <si>
    <t>2. Klasse</t>
  </si>
  <si>
    <t xml:space="preserve">Abonnement général </t>
  </si>
  <si>
    <t>2e classe</t>
  </si>
  <si>
    <t xml:space="preserve">Tageskarten zu Halbtaxabonnementen  </t>
  </si>
  <si>
    <t>Cartes journalières pour abonnement demi-prix</t>
  </si>
  <si>
    <t xml:space="preserve">Halbtaxabonnemente </t>
  </si>
  <si>
    <t xml:space="preserve">Abonnements demi-prix </t>
  </si>
  <si>
    <t>Gepäck Schweiz</t>
  </si>
  <si>
    <t>Bagages Suisse</t>
  </si>
  <si>
    <t>Gepäck International</t>
  </si>
  <si>
    <t>Bagages International</t>
  </si>
  <si>
    <t>GA im HTA-Anwendungsbereich</t>
  </si>
  <si>
    <t>Billetkarten TO</t>
  </si>
  <si>
    <t xml:space="preserve">Gepäck Check-In am Bahnhof </t>
  </si>
  <si>
    <t xml:space="preserve">Bagages Check-In à la gare    </t>
  </si>
  <si>
    <t xml:space="preserve">Tageskarten </t>
  </si>
  <si>
    <t>1. Klasse</t>
  </si>
  <si>
    <t xml:space="preserve">Cartes journalières </t>
  </si>
  <si>
    <t>1re classe</t>
  </si>
  <si>
    <t>scl</t>
  </si>
  <si>
    <t>Generalabonnemente</t>
  </si>
  <si>
    <t>Militär</t>
  </si>
  <si>
    <t>Anteil TUN</t>
  </si>
  <si>
    <t>Militaire</t>
  </si>
  <si>
    <t>part ETU</t>
  </si>
  <si>
    <t xml:space="preserve">Cartes journalières pour abonnement demi-prix </t>
  </si>
  <si>
    <t xml:space="preserve">Generalabonnemente  </t>
  </si>
  <si>
    <t>Juniorkarte  Anteil TUN</t>
  </si>
  <si>
    <t>Carte junior  part ETU</t>
  </si>
  <si>
    <t>Bagages Rapid</t>
  </si>
  <si>
    <t xml:space="preserve">PRISMA n° 22   </t>
  </si>
  <si>
    <t>PRISMA Nr 81</t>
  </si>
  <si>
    <t>PRISMA n° 81</t>
  </si>
  <si>
    <t>AG dans champ d'application ADT</t>
  </si>
  <si>
    <t>Verteilschlüssel Halbtaxabonnemente</t>
  </si>
  <si>
    <t>Clé de répartition Abonnements demi-prix</t>
  </si>
  <si>
    <t>SP im HTA-Anwendungsbereich</t>
  </si>
  <si>
    <t>SP dans champ d'application ADT</t>
  </si>
  <si>
    <t>Touristik-Zusatzkarte FVP</t>
  </si>
  <si>
    <t>&lt;&lt;&lt;</t>
  </si>
  <si>
    <t xml:space="preserve"> touristique FVP</t>
  </si>
  <si>
    <t>Carte complémentaire</t>
  </si>
  <si>
    <t xml:space="preserve">  +)</t>
  </si>
  <si>
    <t>Carte complémentaire touristique FVP</t>
  </si>
  <si>
    <t>Generalabonnement (MAIN)</t>
  </si>
  <si>
    <t>Abonnement général (COL)</t>
  </si>
  <si>
    <t>PRISMA Nr 83</t>
  </si>
  <si>
    <t>PRISMA n° 83</t>
  </si>
  <si>
    <t>PRISMA Nr 82</t>
  </si>
  <si>
    <t>PRISMA n° 82</t>
  </si>
  <si>
    <t>AB-ab</t>
  </si>
  <si>
    <t>BLS-ebt</t>
  </si>
  <si>
    <t>BLS-mlb</t>
  </si>
  <si>
    <t>AB-rhb</t>
  </si>
  <si>
    <t>BLS-smb</t>
  </si>
  <si>
    <t>AB-tb</t>
  </si>
  <si>
    <t>BLS-vhb</t>
  </si>
  <si>
    <t>AB-rhw</t>
  </si>
  <si>
    <t>BLS/SBB</t>
  </si>
  <si>
    <t>MGB/PAG</t>
  </si>
  <si>
    <t>BLS/Autvhb</t>
  </si>
  <si>
    <t>PAG/RA</t>
  </si>
  <si>
    <t>PAG</t>
  </si>
  <si>
    <t>BLS/Autaoe</t>
  </si>
  <si>
    <t/>
  </si>
  <si>
    <t xml:space="preserve"> AB-ab</t>
  </si>
  <si>
    <t xml:space="preserve"> BLS-ebt</t>
  </si>
  <si>
    <t xml:space="preserve"> AB-rhb</t>
  </si>
  <si>
    <t xml:space="preserve"> BLS-smb</t>
  </si>
  <si>
    <t xml:space="preserve"> AB-tb</t>
  </si>
  <si>
    <t xml:space="preserve"> BLS-vhb</t>
  </si>
  <si>
    <t xml:space="preserve"> AB-rhw</t>
  </si>
  <si>
    <t xml:space="preserve"> ALB</t>
  </si>
  <si>
    <t xml:space="preserve"> BLS/Autvhb</t>
  </si>
  <si>
    <t xml:space="preserve"> BLS/bubu</t>
  </si>
  <si>
    <t xml:space="preserve"> PAG</t>
  </si>
  <si>
    <t xml:space="preserve"> BLS/Autaoe</t>
  </si>
  <si>
    <t xml:space="preserve"> BLS-mlb</t>
  </si>
  <si>
    <t xml:space="preserve"> BLS/SBB</t>
  </si>
  <si>
    <t xml:space="preserve"> MGB/PAG</t>
  </si>
  <si>
    <t>BLS/bubu</t>
  </si>
  <si>
    <t xml:space="preserve">AB-rhb </t>
  </si>
  <si>
    <t xml:space="preserve">BLS-vhb </t>
  </si>
  <si>
    <t xml:space="preserve"> PAG/RA</t>
  </si>
  <si>
    <t xml:space="preserve"> SBW</t>
  </si>
  <si>
    <t>&lt;=   Ableitung von PRISMA Nr 11   *   Dérivé de PRISMA n° 11  =&gt;</t>
  </si>
  <si>
    <t xml:space="preserve">  Transportunternehmung Entreprise de transport</t>
  </si>
  <si>
    <t>SBW</t>
  </si>
  <si>
    <t xml:space="preserve"> (ZVV=100)</t>
  </si>
  <si>
    <t>Touristik-Zusatzkarte</t>
  </si>
  <si>
    <t>Generalabonnemente für Mitarbeitende</t>
  </si>
  <si>
    <t>Abonnement général pour collaborateurs</t>
  </si>
  <si>
    <t>Teil 1: GA</t>
  </si>
  <si>
    <t>Part 1: AG</t>
  </si>
  <si>
    <t xml:space="preserve"> AMSA</t>
  </si>
  <si>
    <t>BG/GE</t>
  </si>
  <si>
    <t>I</t>
  </si>
  <si>
    <t>BS</t>
  </si>
  <si>
    <t>I.IV</t>
  </si>
  <si>
    <t>I.XI</t>
  </si>
  <si>
    <t xml:space="preserve"> BUM</t>
  </si>
  <si>
    <t xml:space="preserve"> SBF</t>
  </si>
  <si>
    <t>SGH</t>
  </si>
  <si>
    <t>BUM</t>
  </si>
  <si>
    <t>ALB</t>
  </si>
  <si>
    <t>SBF</t>
  </si>
  <si>
    <t>BVB</t>
  </si>
  <si>
    <t>I.XII</t>
  </si>
  <si>
    <t>Carte complémentaire touristique</t>
  </si>
  <si>
    <t>I.V</t>
  </si>
  <si>
    <t>I.III    Verteilschlüssel / Clé de répartition</t>
  </si>
  <si>
    <t>I.VI</t>
  </si>
  <si>
    <t>I.VIII</t>
  </si>
  <si>
    <t>I.VII</t>
  </si>
  <si>
    <t>I.IX</t>
  </si>
  <si>
    <t>I.X</t>
  </si>
  <si>
    <t>BMH</t>
  </si>
  <si>
    <t>I.XIV</t>
  </si>
  <si>
    <t>I.I</t>
  </si>
  <si>
    <t>I.II</t>
  </si>
  <si>
    <t>I.XIII</t>
  </si>
  <si>
    <t>I.XV</t>
  </si>
  <si>
    <t>FlyRailBaggage</t>
  </si>
  <si>
    <t>I.III</t>
  </si>
  <si>
    <t>Marschbefehle:Einrücken &amp; Entlassen</t>
  </si>
  <si>
    <t xml:space="preserve">Ordres de marche:Entrée au service &amp; Licenciement </t>
  </si>
  <si>
    <t>Marschbefehle:Urlaubsreisen</t>
  </si>
  <si>
    <t>Ordres de marche:Voyages de congé</t>
  </si>
  <si>
    <t>FVP-Tageskarten (Tk)</t>
  </si>
  <si>
    <t>FVP-Generalabonnemente (MAIN)</t>
  </si>
  <si>
    <t xml:space="preserve">FVP-Abonnement général (COL) </t>
  </si>
  <si>
    <t>FVP-Generalabonnemente (GA)</t>
  </si>
  <si>
    <t xml:space="preserve">FVP-Abonnement général (AG) </t>
  </si>
  <si>
    <t>FVP-Cartes journalières (Cj)</t>
  </si>
  <si>
    <t>Gepäck:SCHWEIZ Prisma</t>
  </si>
  <si>
    <t>Bagages:SUISSE Prisma</t>
  </si>
  <si>
    <t>Bagages:SUISSE système casier</t>
  </si>
  <si>
    <t>Gepäck:SCHNELLES Reisegepäck</t>
  </si>
  <si>
    <t>Bagages:Bagages RAPID</t>
  </si>
  <si>
    <t>Gepäck:INTERNATIONAL</t>
  </si>
  <si>
    <t>Bagages:INTERNATIONAL</t>
  </si>
  <si>
    <t xml:space="preserve">Gepäck:Check-In am Bahnhof </t>
  </si>
  <si>
    <t xml:space="preserve">Bagages:Check-In à la gare    </t>
  </si>
  <si>
    <t>Gepäck:FlyRailBaggage</t>
  </si>
  <si>
    <t>Bagages:FlyRailBaggage</t>
  </si>
  <si>
    <t>Gepäck Schweiz Kastensystem</t>
  </si>
  <si>
    <t>Bagages Suisse système casier</t>
  </si>
  <si>
    <t xml:space="preserve"> TRAVYS-oc</t>
  </si>
  <si>
    <t xml:space="preserve"> (ZBAG=100)</t>
  </si>
  <si>
    <t xml:space="preserve"> (JB=100)</t>
  </si>
  <si>
    <t>TRAVYS-oc</t>
  </si>
  <si>
    <t xml:space="preserve">RB </t>
  </si>
  <si>
    <t>Postbus A</t>
  </si>
  <si>
    <t xml:space="preserve"> BBV</t>
  </si>
  <si>
    <t>TRAVYS-ays</t>
  </si>
  <si>
    <t>HKDS</t>
  </si>
  <si>
    <t>Schweiz (Prisma)</t>
  </si>
  <si>
    <t>Suisse (Prisma)</t>
  </si>
  <si>
    <t>Schweiz (Kastensystem)</t>
  </si>
  <si>
    <t>Suisse (système casier)</t>
  </si>
  <si>
    <t xml:space="preserve">SBB </t>
  </si>
  <si>
    <t xml:space="preserve">AB-ab </t>
  </si>
  <si>
    <t xml:space="preserve">TPC-al </t>
  </si>
  <si>
    <t xml:space="preserve">TPC-aomc </t>
  </si>
  <si>
    <t xml:space="preserve">TPC-asd </t>
  </si>
  <si>
    <t xml:space="preserve">BDWM-bd </t>
  </si>
  <si>
    <t xml:space="preserve">BLM </t>
  </si>
  <si>
    <t xml:space="preserve">SOB-bt </t>
  </si>
  <si>
    <t xml:space="preserve">ASM-bti </t>
  </si>
  <si>
    <t xml:space="preserve">TPC-bvb </t>
  </si>
  <si>
    <t xml:space="preserve">MVR-cev </t>
  </si>
  <si>
    <t xml:space="preserve">TRN-cmn </t>
  </si>
  <si>
    <t xml:space="preserve">BLS-ebt </t>
  </si>
  <si>
    <t xml:space="preserve">MGB-fo </t>
  </si>
  <si>
    <t xml:space="preserve">FW </t>
  </si>
  <si>
    <t xml:space="preserve">BLS-gbs </t>
  </si>
  <si>
    <t xml:space="preserve">LEB </t>
  </si>
  <si>
    <t xml:space="preserve">ASM-rvo </t>
  </si>
  <si>
    <t xml:space="preserve">TMR-mc </t>
  </si>
  <si>
    <t xml:space="preserve">BLS-mlb </t>
  </si>
  <si>
    <t xml:space="preserve">THURBO </t>
  </si>
  <si>
    <t xml:space="preserve">OC </t>
  </si>
  <si>
    <t xml:space="preserve">TRAVYS-pbr </t>
  </si>
  <si>
    <t xml:space="preserve">TRN-rvt </t>
  </si>
  <si>
    <t xml:space="preserve">RA </t>
  </si>
  <si>
    <t xml:space="preserve">BLS-sez </t>
  </si>
  <si>
    <t xml:space="preserve">ASM-snb </t>
  </si>
  <si>
    <t xml:space="preserve">RBS </t>
  </si>
  <si>
    <t xml:space="preserve">AB-tb </t>
  </si>
  <si>
    <t xml:space="preserve">MGB-bvz </t>
  </si>
  <si>
    <t xml:space="preserve">WSB </t>
  </si>
  <si>
    <t xml:space="preserve">TRAVYS-ysc </t>
  </si>
  <si>
    <t xml:space="preserve">BRSB </t>
  </si>
  <si>
    <t xml:space="preserve">SSSF </t>
  </si>
  <si>
    <t xml:space="preserve">GGB </t>
  </si>
  <si>
    <t xml:space="preserve">JB </t>
  </si>
  <si>
    <t xml:space="preserve">MVR-las </t>
  </si>
  <si>
    <t xml:space="preserve">ASM-ltb </t>
  </si>
  <si>
    <t xml:space="preserve">MVR-mtgn </t>
  </si>
  <si>
    <t xml:space="preserve">AB-rhw </t>
  </si>
  <si>
    <t xml:space="preserve">WAB </t>
  </si>
  <si>
    <t xml:space="preserve">TSB </t>
  </si>
  <si>
    <t xml:space="preserve">MVR-vcp </t>
  </si>
  <si>
    <t xml:space="preserve">ZBB </t>
  </si>
  <si>
    <t xml:space="preserve">BLS-brs </t>
  </si>
  <si>
    <t xml:space="preserve">BLS-ths </t>
  </si>
  <si>
    <t xml:space="preserve">ARBAG </t>
  </si>
  <si>
    <t xml:space="preserve">LRU </t>
  </si>
  <si>
    <t xml:space="preserve">SMF-lsm </t>
  </si>
  <si>
    <t xml:space="preserve">LRF </t>
  </si>
  <si>
    <t xml:space="preserve">LSMS-lsms </t>
  </si>
  <si>
    <t xml:space="preserve">BAB </t>
  </si>
  <si>
    <t xml:space="preserve">MGB/asng </t>
  </si>
  <si>
    <t xml:space="preserve">SBC </t>
  </si>
  <si>
    <t xml:space="preserve">PAG </t>
  </si>
  <si>
    <t xml:space="preserve">FART Auto </t>
  </si>
  <si>
    <t xml:space="preserve">TPC/Auaomc </t>
  </si>
  <si>
    <t xml:space="preserve">TPF Auto </t>
  </si>
  <si>
    <t xml:space="preserve">ZVB </t>
  </si>
  <si>
    <t xml:space="preserve">MGB/Autofo </t>
  </si>
  <si>
    <t xml:space="preserve">AS </t>
  </si>
  <si>
    <t xml:space="preserve">TRAVYS/ays </t>
  </si>
  <si>
    <t xml:space="preserve">BDWM/Autwm </t>
  </si>
  <si>
    <t>International</t>
  </si>
  <si>
    <t>Check-In</t>
  </si>
  <si>
    <t>Fly-Rail-Baggage</t>
  </si>
  <si>
    <t>Ausgleich</t>
  </si>
  <si>
    <t xml:space="preserve"> (SBC=100)</t>
  </si>
  <si>
    <r>
      <t xml:space="preserve">FVP-GA (MAIN)/ </t>
    </r>
    <r>
      <rPr>
        <i/>
        <sz val="10"/>
        <rFont val="Arial"/>
        <family val="2"/>
      </rPr>
      <t>FVP-AG (COL)</t>
    </r>
  </si>
  <si>
    <t>upgrade</t>
  </si>
  <si>
    <t>Verteilschlüssel 2011</t>
  </si>
  <si>
    <t>Cle de répartition 2011</t>
  </si>
  <si>
    <t xml:space="preserve">BLT </t>
  </si>
  <si>
    <t xml:space="preserve">FB </t>
  </si>
  <si>
    <t xml:space="preserve">  </t>
  </si>
  <si>
    <t xml:space="preserve">SZU </t>
  </si>
  <si>
    <t xml:space="preserve">WB </t>
  </si>
  <si>
    <t xml:space="preserve">FUNIC-be </t>
  </si>
  <si>
    <t xml:space="preserve">FUNIC-bm </t>
  </si>
  <si>
    <t xml:space="preserve">BRB </t>
  </si>
  <si>
    <t xml:space="preserve">BUIC </t>
  </si>
  <si>
    <t xml:space="preserve">BET </t>
  </si>
  <si>
    <t xml:space="preserve">FMB </t>
  </si>
  <si>
    <t xml:space="preserve">GB </t>
  </si>
  <si>
    <t xml:space="preserve">HB </t>
  </si>
  <si>
    <t xml:space="preserve">LO </t>
  </si>
  <si>
    <t xml:space="preserve">MG </t>
  </si>
  <si>
    <t xml:space="preserve">MVR/HR </t>
  </si>
  <si>
    <t xml:space="preserve">PB </t>
  </si>
  <si>
    <t xml:space="preserve">RTB </t>
  </si>
  <si>
    <t xml:space="preserve">BOB-spb </t>
  </si>
  <si>
    <t xml:space="preserve">LSMS-sbm </t>
  </si>
  <si>
    <t xml:space="preserve">SthB </t>
  </si>
  <si>
    <t xml:space="preserve">TL </t>
  </si>
  <si>
    <t xml:space="preserve">TN </t>
  </si>
  <si>
    <t xml:space="preserve">TRN/Autovr </t>
  </si>
  <si>
    <t xml:space="preserve">DIH </t>
  </si>
  <si>
    <t xml:space="preserve">AeS </t>
  </si>
  <si>
    <t xml:space="preserve">SGG </t>
  </si>
  <si>
    <t xml:space="preserve">SGH </t>
  </si>
  <si>
    <t xml:space="preserve">CGN </t>
  </si>
  <si>
    <t xml:space="preserve">SGZ </t>
  </si>
  <si>
    <t xml:space="preserve">LNM </t>
  </si>
  <si>
    <t xml:space="preserve">BPG </t>
  </si>
  <si>
    <t xml:space="preserve">ZSG </t>
  </si>
  <si>
    <t xml:space="preserve">FHM </t>
  </si>
  <si>
    <t xml:space="preserve">BGF </t>
  </si>
  <si>
    <t xml:space="preserve">SOW </t>
  </si>
  <si>
    <t>BU</t>
  </si>
  <si>
    <t xml:space="preserve">EB </t>
  </si>
  <si>
    <t xml:space="preserve">LAF </t>
  </si>
  <si>
    <t xml:space="preserve">BBE </t>
  </si>
  <si>
    <t xml:space="preserve">CBV </t>
  </si>
  <si>
    <t xml:space="preserve">LSS </t>
  </si>
  <si>
    <t xml:space="preserve">LUFAG </t>
  </si>
  <si>
    <t xml:space="preserve">LWE </t>
  </si>
  <si>
    <t xml:space="preserve">LWM </t>
  </si>
  <si>
    <t xml:space="preserve">TCP </t>
  </si>
  <si>
    <t xml:space="preserve">LGH </t>
  </si>
  <si>
    <t xml:space="preserve">SSAF </t>
  </si>
  <si>
    <t xml:space="preserve">PSFS </t>
  </si>
  <si>
    <t xml:space="preserve">BDGAG </t>
  </si>
  <si>
    <t xml:space="preserve">TRI </t>
  </si>
  <si>
    <t xml:space="preserve">LKS </t>
  </si>
  <si>
    <t xml:space="preserve">LLG </t>
  </si>
  <si>
    <t xml:space="preserve">LSF </t>
  </si>
  <si>
    <t xml:space="preserve">BCD </t>
  </si>
  <si>
    <t xml:space="preserve">SHAG </t>
  </si>
  <si>
    <t xml:space="preserve">LLS </t>
  </si>
  <si>
    <t xml:space="preserve">LGJ </t>
  </si>
  <si>
    <t xml:space="preserve">LKR </t>
  </si>
  <si>
    <t xml:space="preserve">LSC </t>
  </si>
  <si>
    <t xml:space="preserve">LDN </t>
  </si>
  <si>
    <t xml:space="preserve">AGS </t>
  </si>
  <si>
    <t xml:space="preserve">LHB </t>
  </si>
  <si>
    <t xml:space="preserve">LBHK </t>
  </si>
  <si>
    <t xml:space="preserve">LDW </t>
  </si>
  <si>
    <t xml:space="preserve">LJK </t>
  </si>
  <si>
    <t xml:space="preserve">BBWAG </t>
  </si>
  <si>
    <t xml:space="preserve">TTM-tmpf </t>
  </si>
  <si>
    <t xml:space="preserve">RDG </t>
  </si>
  <si>
    <t xml:space="preserve">LESt </t>
  </si>
  <si>
    <t xml:space="preserve">MBF </t>
  </si>
  <si>
    <t xml:space="preserve">FE </t>
  </si>
  <si>
    <t xml:space="preserve">LMM </t>
  </si>
  <si>
    <t xml:space="preserve">LBB </t>
  </si>
  <si>
    <t xml:space="preserve">LRR </t>
  </si>
  <si>
    <t xml:space="preserve">TDCh </t>
  </si>
  <si>
    <t xml:space="preserve">LSG </t>
  </si>
  <si>
    <t xml:space="preserve">BEAG </t>
  </si>
  <si>
    <t xml:space="preserve">LSBR </t>
  </si>
  <si>
    <t xml:space="preserve">PIZAG </t>
  </si>
  <si>
    <t xml:space="preserve">PBF-stp </t>
  </si>
  <si>
    <t xml:space="preserve">LTUO </t>
  </si>
  <si>
    <t xml:space="preserve">RMA-tapm </t>
  </si>
  <si>
    <t xml:space="preserve">LLAT </t>
  </si>
  <si>
    <t xml:space="preserve">ZBAG </t>
  </si>
  <si>
    <t xml:space="preserve">LABB </t>
  </si>
  <si>
    <t xml:space="preserve">BMH </t>
  </si>
  <si>
    <t xml:space="preserve">GGM </t>
  </si>
  <si>
    <t xml:space="preserve">BHAG </t>
  </si>
  <si>
    <t xml:space="preserve">LMS </t>
  </si>
  <si>
    <t xml:space="preserve">GKO </t>
  </si>
  <si>
    <t xml:space="preserve">TMLF/TMLT </t>
  </si>
  <si>
    <t xml:space="preserve">LRE </t>
  </si>
  <si>
    <t xml:space="preserve">PAGC </t>
  </si>
  <si>
    <t xml:space="preserve">BSB Quer </t>
  </si>
  <si>
    <t xml:space="preserve">TVAG3 </t>
  </si>
  <si>
    <t xml:space="preserve">CTNE3 </t>
  </si>
  <si>
    <t xml:space="preserve">CTGE3 </t>
  </si>
  <si>
    <t xml:space="preserve">TVLU3 </t>
  </si>
  <si>
    <t xml:space="preserve">CTV3 </t>
  </si>
  <si>
    <t xml:space="preserve">TVSZ2 </t>
  </si>
  <si>
    <t xml:space="preserve">TVOstw </t>
  </si>
  <si>
    <t xml:space="preserve">TV-BE/SO </t>
  </si>
  <si>
    <t xml:space="preserve">TNW </t>
  </si>
  <si>
    <t xml:space="preserve">TVZG </t>
  </si>
  <si>
    <t xml:space="preserve">TVOENG </t>
  </si>
  <si>
    <t xml:space="preserve">CTIFR </t>
  </si>
  <si>
    <t xml:space="preserve">ZVV </t>
  </si>
  <si>
    <t xml:space="preserve">BLS/SBB </t>
  </si>
  <si>
    <t xml:space="preserve">MGB/PAG </t>
  </si>
  <si>
    <t xml:space="preserve">SBB Auto </t>
  </si>
  <si>
    <t xml:space="preserve">POSTBUS A </t>
  </si>
  <si>
    <t xml:space="preserve">SAD Auto </t>
  </si>
  <si>
    <t xml:space="preserve">BUM </t>
  </si>
  <si>
    <t xml:space="preserve">BS </t>
  </si>
  <si>
    <t xml:space="preserve">SVB/kmb </t>
  </si>
  <si>
    <t xml:space="preserve">TPC/Autova </t>
  </si>
  <si>
    <t xml:space="preserve">AVJ </t>
  </si>
  <si>
    <t xml:space="preserve">AMSA </t>
  </si>
  <si>
    <t xml:space="preserve">SNL Auto </t>
  </si>
  <si>
    <t xml:space="preserve">TPN </t>
  </si>
  <si>
    <t xml:space="preserve">BNP </t>
  </si>
  <si>
    <t xml:space="preserve">AB Auto </t>
  </si>
  <si>
    <t xml:space="preserve">MBC Auto </t>
  </si>
  <si>
    <t xml:space="preserve">BRER </t>
  </si>
  <si>
    <t xml:space="preserve">BWS </t>
  </si>
  <si>
    <t xml:space="preserve">PAG/RA </t>
  </si>
  <si>
    <t xml:space="preserve">BOGG </t>
  </si>
  <si>
    <t xml:space="preserve">TRN/Autrvt </t>
  </si>
  <si>
    <t xml:space="preserve">VBH </t>
  </si>
  <si>
    <t xml:space="preserve">LBA </t>
  </si>
  <si>
    <t xml:space="preserve">SZU Auto </t>
  </si>
  <si>
    <t xml:space="preserve">BLWE </t>
  </si>
  <si>
    <t xml:space="preserve">AAGL </t>
  </si>
  <si>
    <t xml:space="preserve">AAGR </t>
  </si>
  <si>
    <t xml:space="preserve">AAGU </t>
  </si>
  <si>
    <t xml:space="preserve">ARAG </t>
  </si>
  <si>
    <t xml:space="preserve">BVB </t>
  </si>
  <si>
    <t xml:space="preserve">AWA </t>
  </si>
  <si>
    <t xml:space="preserve">VBSH </t>
  </si>
  <si>
    <t xml:space="preserve">VZO </t>
  </si>
  <si>
    <t xml:space="preserve">BBA </t>
  </si>
  <si>
    <t xml:space="preserve">AAGS </t>
  </si>
  <si>
    <t xml:space="preserve">AOT </t>
  </si>
  <si>
    <t xml:space="preserve">RVSH </t>
  </si>
  <si>
    <t xml:space="preserve">RBS Auto </t>
  </si>
  <si>
    <t xml:space="preserve">TSD-asdt </t>
  </si>
  <si>
    <t xml:space="preserve">ARL </t>
  </si>
  <si>
    <t xml:space="preserve">AVG </t>
  </si>
  <si>
    <t xml:space="preserve">ABl </t>
  </si>
  <si>
    <t xml:space="preserve">RhB Auto </t>
  </si>
  <si>
    <t xml:space="preserve">ASM Auto </t>
  </si>
  <si>
    <t xml:space="preserve">BLT Auto </t>
  </si>
  <si>
    <t xml:space="preserve">BSU </t>
  </si>
  <si>
    <t xml:space="preserve">VBSG </t>
  </si>
  <si>
    <t xml:space="preserve">RVBW </t>
  </si>
  <si>
    <t xml:space="preserve">ASGS </t>
  </si>
  <si>
    <t xml:space="preserve">VB/TPB </t>
  </si>
  <si>
    <t xml:space="preserve">BGU </t>
  </si>
  <si>
    <t xml:space="preserve">TRAVYS/tpy </t>
  </si>
  <si>
    <t xml:space="preserve">REGO </t>
  </si>
  <si>
    <t>VSK-bkk</t>
  </si>
  <si>
    <t>SNL Auto</t>
  </si>
  <si>
    <t>SVB Auto</t>
  </si>
  <si>
    <t>TSD-asdt</t>
  </si>
  <si>
    <t xml:space="preserve"> SVB Auto</t>
  </si>
  <si>
    <t xml:space="preserve"> TSD-asdt</t>
  </si>
  <si>
    <t>FSDomo</t>
  </si>
  <si>
    <t>POSTBUS A</t>
  </si>
  <si>
    <t>TPF/tf</t>
  </si>
  <si>
    <t>FARTAuto</t>
  </si>
  <si>
    <t>CJAuto</t>
  </si>
  <si>
    <t>RBSAuto</t>
  </si>
  <si>
    <t>ASMAuto</t>
  </si>
  <si>
    <t xml:space="preserve"> POSTBUS A</t>
  </si>
  <si>
    <t xml:space="preserve"> BS</t>
  </si>
  <si>
    <t xml:space="preserve"> VSK-bkk</t>
  </si>
  <si>
    <t xml:space="preserve"> SNL Auto</t>
  </si>
  <si>
    <t xml:space="preserve"> BVB</t>
  </si>
  <si>
    <t>Verteilschlüssel Gepäck</t>
  </si>
  <si>
    <t>/</t>
  </si>
  <si>
    <t>Clé de répartition Bagages</t>
  </si>
  <si>
    <t>*</t>
  </si>
  <si>
    <t>WAB/LW</t>
  </si>
  <si>
    <t>SMF-lsm</t>
  </si>
  <si>
    <t>Gepäck:SCHWEIZ Kastensystem</t>
  </si>
  <si>
    <t>2010-11</t>
  </si>
  <si>
    <t>PRISMA Nr/No 13</t>
  </si>
  <si>
    <t>PRISMA Nr/No 90</t>
  </si>
  <si>
    <t>PRISMA Nr/No 74</t>
  </si>
  <si>
    <t>PRISMA Nr/No 21</t>
  </si>
  <si>
    <t>PRISMA Nr/No 47</t>
  </si>
  <si>
    <t>PRISMA Nr/No 91</t>
  </si>
  <si>
    <t>PAG/FFS</t>
  </si>
  <si>
    <t>**</t>
  </si>
  <si>
    <t xml:space="preserve">SVB(-Worb) </t>
  </si>
  <si>
    <t xml:space="preserve">BBB </t>
  </si>
  <si>
    <t xml:space="preserve">DBZ </t>
  </si>
  <si>
    <t xml:space="preserve">PBZ </t>
  </si>
  <si>
    <t xml:space="preserve">SMGN </t>
  </si>
  <si>
    <t xml:space="preserve">NHB </t>
  </si>
  <si>
    <t>LFüB</t>
  </si>
  <si>
    <t>LSMS/MS</t>
  </si>
  <si>
    <t xml:space="preserve">LSH </t>
  </si>
  <si>
    <t xml:space="preserve">LKE </t>
  </si>
  <si>
    <t>LSöR</t>
  </si>
  <si>
    <t xml:space="preserve">MBC-cg </t>
  </si>
  <si>
    <t xml:space="preserve">SRI </t>
  </si>
  <si>
    <t xml:space="preserve">TPCM </t>
  </si>
  <si>
    <t xml:space="preserve">ARIM </t>
  </si>
  <si>
    <t xml:space="preserve">ALB </t>
  </si>
  <si>
    <t xml:space="preserve">APB </t>
  </si>
  <si>
    <t xml:space="preserve">VSK-bkk </t>
  </si>
  <si>
    <t xml:space="preserve">VBD </t>
  </si>
  <si>
    <t xml:space="preserve">VBG </t>
  </si>
  <si>
    <t xml:space="preserve">TPF/tf </t>
  </si>
  <si>
    <t xml:space="preserve">TRN/tc </t>
  </si>
  <si>
    <t xml:space="preserve">SBF </t>
  </si>
  <si>
    <t xml:space="preserve">VBL </t>
  </si>
  <si>
    <t xml:space="preserve">SVB Auto </t>
  </si>
  <si>
    <t xml:space="preserve">TMR Auto </t>
  </si>
  <si>
    <t xml:space="preserve">VBZ </t>
  </si>
  <si>
    <t xml:space="preserve">BLAG </t>
  </si>
  <si>
    <t xml:space="preserve">VMCV </t>
  </si>
  <si>
    <t xml:space="preserve">TPG </t>
  </si>
  <si>
    <t xml:space="preserve">WV </t>
  </si>
  <si>
    <t xml:space="preserve">TPL </t>
  </si>
  <si>
    <t>Austritt</t>
  </si>
  <si>
    <t>BBB</t>
  </si>
  <si>
    <t>CBV</t>
  </si>
  <si>
    <t>TRI</t>
  </si>
  <si>
    <t>LSH</t>
  </si>
  <si>
    <t>TDCh</t>
  </si>
  <si>
    <t>LSG</t>
  </si>
  <si>
    <t>LTUO</t>
  </si>
  <si>
    <t>LKE</t>
  </si>
  <si>
    <t>LRE</t>
  </si>
  <si>
    <t>MBC-cg</t>
  </si>
  <si>
    <t>SRI</t>
  </si>
  <si>
    <t>TPCM</t>
  </si>
  <si>
    <t>ARIM</t>
  </si>
  <si>
    <t>TMR Auto</t>
  </si>
  <si>
    <t>BLAG</t>
  </si>
  <si>
    <t>MS</t>
  </si>
  <si>
    <t xml:space="preserve"> BBB</t>
  </si>
  <si>
    <t xml:space="preserve"> TMR Auto</t>
  </si>
  <si>
    <t xml:space="preserve"> BLAG</t>
  </si>
  <si>
    <t>Fusion</t>
  </si>
  <si>
    <t>Aus</t>
  </si>
  <si>
    <t>PRISMA Nr 58</t>
  </si>
  <si>
    <t>PRISMA n° 58</t>
  </si>
  <si>
    <t xml:space="preserve"> LFüB</t>
  </si>
  <si>
    <t xml:space="preserve"> LSH</t>
  </si>
  <si>
    <t xml:space="preserve"> BMH</t>
  </si>
  <si>
    <t xml:space="preserve"> LKE</t>
  </si>
  <si>
    <t xml:space="preserve"> MBC-cg</t>
  </si>
  <si>
    <t xml:space="preserve"> SRI</t>
  </si>
  <si>
    <t xml:space="preserve"> TPCM</t>
  </si>
  <si>
    <t xml:space="preserve"> ARIM</t>
  </si>
  <si>
    <t>BLAG *</t>
  </si>
  <si>
    <t>Quelle InTicket/POR Periode Dez 09 bis Nov 10   /   Dez 10 bis Nov 11 - "Anteil beteiligte TU"</t>
  </si>
  <si>
    <t>Origin InTicket/POR periode dec 09 jusqu'à nov 10   /   dec 10 jusqu'à nov 11 - "Part ET participante"</t>
  </si>
  <si>
    <r>
      <t>1.</t>
    </r>
    <r>
      <rPr>
        <b/>
        <sz val="10"/>
        <color indexed="9"/>
        <rFont val="Arial"/>
        <family val="2"/>
      </rPr>
      <t xml:space="preserve"> Kl/Cl</t>
    </r>
  </si>
  <si>
    <r>
      <t>2.</t>
    </r>
    <r>
      <rPr>
        <b/>
        <sz val="10"/>
        <color indexed="9"/>
        <rFont val="Arial"/>
        <family val="2"/>
      </rPr>
      <t xml:space="preserve"> Kl/Cl</t>
    </r>
  </si>
</sst>
</file>

<file path=xl/styles.xml><?xml version="1.0" encoding="utf-8"?>
<styleSheet xmlns="http://schemas.openxmlformats.org/spreadsheetml/2006/main">
  <numFmts count="6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000"/>
    <numFmt numFmtId="171" formatCode="000"/>
    <numFmt numFmtId="172" formatCode="##0.000000"/>
    <numFmt numFmtId="173" formatCode="#,##0.000000"/>
    <numFmt numFmtId="174" formatCode="0.000.000"/>
    <numFmt numFmtId="175" formatCode="0.000\'000"/>
    <numFmt numFmtId="176" formatCode="00"/>
    <numFmt numFmtId="177" formatCode="dd\ mm\ yy"/>
    <numFmt numFmtId="178" formatCode="&quot;(&quot;\ #0\ &quot;)&quot;"/>
    <numFmt numFmtId="179" formatCode="#,##0.0\ &quot;Mio CHF&quot;"/>
    <numFmt numFmtId="180" formatCode="\+\ #,##0\ %;[Red]\-\ #,##0\ %"/>
    <numFmt numFmtId="181" formatCode="0.000\´000"/>
    <numFmt numFmtId="182" formatCode="#,##0.000\ &quot;Mio CHF&quot;"/>
    <numFmt numFmtId="183" formatCode="&quot;CHF &quot;\ #,##0;&quot;CHF &quot;\ \-#,##0"/>
    <numFmt numFmtId="184" formatCode="#,##0\ &quot;TU/ET&quot;"/>
    <numFmt numFmtId="185" formatCode="#,##0\ &quot;TU&quot;"/>
    <numFmt numFmtId="186" formatCode="#,##0\ &quot;ET&quot;"/>
    <numFmt numFmtId="187" formatCode="&quot;x&quot;;[Red]&quot;x&quot;"/>
    <numFmt numFmtId="188" formatCode="#,##0.00\ &quot;Mio CHF&quot;"/>
    <numFmt numFmtId="189" formatCode="#,##0\ &quot;Bg/GdE&quot;"/>
    <numFmt numFmtId="190" formatCode="dd/mm/yyyy;@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€&quot;\ #,##0;\-&quot;€&quot;\ #,##0"/>
    <numFmt numFmtId="204" formatCode="&quot;€&quot;\ #,##0;[Red]\-&quot;€&quot;\ #,##0"/>
    <numFmt numFmtId="205" formatCode="&quot;€&quot;\ #,##0.00;\-&quot;€&quot;\ #,##0.00"/>
    <numFmt numFmtId="206" formatCode="&quot;€&quot;\ #,##0.00;[Red]\-&quot;€&quot;\ #,##0.00"/>
    <numFmt numFmtId="207" formatCode="_-&quot;€&quot;\ * #,##0_-;\-&quot;€&quot;\ * #,##0_-;_-&quot;€&quot;\ * &quot;-&quot;_-;_-@_-"/>
    <numFmt numFmtId="208" formatCode="_-* #,##0_-;\-* #,##0_-;_-* &quot;-&quot;_-;_-@_-"/>
    <numFmt numFmtId="209" formatCode="_-&quot;€&quot;\ * #,##0.00_-;\-&quot;€&quot;\ * #,##0.00_-;_-&quot;€&quot;\ * &quot;-&quot;??_-;_-@_-"/>
    <numFmt numFmtId="210" formatCode="_-* #,##0.00_-;\-* #,##0.00_-;_-* &quot;-&quot;??_-;_-@_-"/>
    <numFmt numFmtId="211" formatCode="&quot;CHF&quot;\ #,##0;&quot;CHF&quot;\ \-#,##0"/>
    <numFmt numFmtId="212" formatCode="&quot;CHF&quot;\ #,##0;[Red]&quot;CHF&quot;\ \-#,##0"/>
    <numFmt numFmtId="213" formatCode="&quot;CHF&quot;\ #,##0.00;&quot;CHF&quot;\ \-#,##0.00"/>
    <numFmt numFmtId="214" formatCode="&quot;CHF&quot;\ #,##0.00;[Red]&quot;CHF&quot;\ \-#,##0.00"/>
    <numFmt numFmtId="215" formatCode="_ &quot;CHF&quot;\ * #,##0_ ;_ &quot;CHF&quot;\ * \-#,##0_ ;_ &quot;CHF&quot;\ * &quot;-&quot;_ ;_ @_ "/>
    <numFmt numFmtId="216" formatCode="_ &quot;CHF&quot;\ * #,##0.00_ ;_ &quot;CHF&quot;\ * \-#,##0.00_ ;_ &quot;CHF&quot;\ * &quot;-&quot;??_ ;_ @_ "/>
    <numFmt numFmtId="217" formatCode="0.0"/>
    <numFmt numFmtId="218" formatCode="\+#,##0;[Red]\-#,##0"/>
    <numFmt numFmtId="219" formatCode="\+#,##0.000000;[Red]\-#,##0.000000"/>
    <numFmt numFmtId="220" formatCode="\+#,##0.00\ %;[Red]\-#,##0.00\ %"/>
    <numFmt numFmtId="221" formatCode="#,##0.0"/>
    <numFmt numFmtId="222" formatCode="#,##0.0000000"/>
  </numFmts>
  <fonts count="7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9"/>
      <name val="MS Sans Serif"/>
      <family val="2"/>
    </font>
    <font>
      <b/>
      <sz val="9"/>
      <name val="MS Sans Serif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4"/>
      <color indexed="22"/>
      <name val="Arial"/>
      <family val="2"/>
    </font>
    <font>
      <b/>
      <sz val="9"/>
      <color indexed="55"/>
      <name val="Arial"/>
      <family val="2"/>
    </font>
    <font>
      <sz val="9"/>
      <color indexed="23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4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sz val="10"/>
      <color indexed="57"/>
      <name val="Arial"/>
      <family val="2"/>
    </font>
    <font>
      <b/>
      <sz val="12"/>
      <color indexed="55"/>
      <name val="Arial"/>
      <family val="2"/>
    </font>
    <font>
      <sz val="10"/>
      <color indexed="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3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4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Alignment="1">
      <alignment horizontal="center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" fontId="1" fillId="0" borderId="0" xfId="0" applyNumberFormat="1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0" xfId="54" applyFont="1">
      <alignment/>
      <protection/>
    </xf>
    <xf numFmtId="0" fontId="3" fillId="0" borderId="0" xfId="54" applyFont="1">
      <alignment/>
      <protection/>
    </xf>
    <xf numFmtId="170" fontId="4" fillId="0" borderId="0" xfId="54" applyNumberFormat="1" applyFont="1" applyBorder="1">
      <alignment/>
      <protection/>
    </xf>
    <xf numFmtId="0" fontId="8" fillId="33" borderId="0" xfId="0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55" applyFont="1" applyFill="1" applyBorder="1">
      <alignment/>
      <protection/>
    </xf>
    <xf numFmtId="171" fontId="0" fillId="0" borderId="0" xfId="55" applyNumberFormat="1" applyFont="1" applyFill="1" applyBorder="1" applyAlignment="1">
      <alignment horizontal="right"/>
      <protection/>
    </xf>
    <xf numFmtId="1" fontId="0" fillId="0" borderId="0" xfId="55" applyNumberFormat="1" applyFont="1" applyFill="1" applyBorder="1" applyAlignment="1">
      <alignment horizontal="right"/>
      <protection/>
    </xf>
    <xf numFmtId="174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>
      <alignment/>
      <protection/>
    </xf>
    <xf numFmtId="170" fontId="0" fillId="0" borderId="0" xfId="55" applyNumberFormat="1" applyFont="1" applyFill="1" applyBorder="1" applyAlignment="1">
      <alignment horizontal="right"/>
      <protection/>
    </xf>
    <xf numFmtId="0" fontId="9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1" fontId="1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70" fontId="0" fillId="0" borderId="0" xfId="0" applyNumberFormat="1" applyAlignment="1">
      <alignment wrapText="1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" fontId="2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1" fontId="1" fillId="0" borderId="0" xfId="0" applyNumberFormat="1" applyFont="1" applyAlignment="1">
      <alignment horizontal="center"/>
    </xf>
    <xf numFmtId="171" fontId="0" fillId="0" borderId="0" xfId="54" applyNumberFormat="1" applyFont="1" applyAlignment="1">
      <alignment horizontal="center"/>
      <protection/>
    </xf>
    <xf numFmtId="171" fontId="0" fillId="0" borderId="0" xfId="54" applyNumberFormat="1" applyFont="1" applyBorder="1" applyAlignment="1">
      <alignment horizontal="center"/>
      <protection/>
    </xf>
    <xf numFmtId="1" fontId="1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 wrapText="1"/>
    </xf>
    <xf numFmtId="171" fontId="5" fillId="0" borderId="12" xfId="0" applyNumberFormat="1" applyFont="1" applyFill="1" applyBorder="1" applyAlignment="1">
      <alignment horizontal="center"/>
    </xf>
    <xf numFmtId="171" fontId="5" fillId="0" borderId="14" xfId="0" applyNumberFormat="1" applyFont="1" applyFill="1" applyBorder="1" applyAlignment="1">
      <alignment horizontal="center"/>
    </xf>
    <xf numFmtId="171" fontId="0" fillId="0" borderId="0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171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0" fillId="0" borderId="13" xfId="0" applyNumberFormat="1" applyBorder="1" applyAlignment="1">
      <alignment horizontal="center" wrapText="1"/>
    </xf>
    <xf numFmtId="171" fontId="5" fillId="0" borderId="12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5" fontId="2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175" fontId="1" fillId="0" borderId="0" xfId="0" applyNumberFormat="1" applyFont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0" xfId="0" applyNumberFormat="1" applyFont="1" applyAlignment="1">
      <alignment/>
    </xf>
    <xf numFmtId="175" fontId="1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175" fontId="1" fillId="0" borderId="1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1" fillId="0" borderId="0" xfId="54" applyFont="1" applyBorder="1">
      <alignment/>
      <protection/>
    </xf>
    <xf numFmtId="0" fontId="5" fillId="0" borderId="0" xfId="54" applyFont="1">
      <alignment/>
      <protection/>
    </xf>
    <xf numFmtId="0" fontId="1" fillId="0" borderId="0" xfId="54" applyFont="1" applyBorder="1">
      <alignment/>
      <protection/>
    </xf>
    <xf numFmtId="4" fontId="5" fillId="0" borderId="0" xfId="54" applyNumberFormat="1" applyFont="1" applyBorder="1">
      <alignment/>
      <protection/>
    </xf>
    <xf numFmtId="0" fontId="5" fillId="0" borderId="0" xfId="54" applyFont="1" applyBorder="1">
      <alignment/>
      <protection/>
    </xf>
    <xf numFmtId="0" fontId="1" fillId="0" borderId="0" xfId="54" applyFont="1">
      <alignment/>
      <protection/>
    </xf>
    <xf numFmtId="0" fontId="1" fillId="0" borderId="0" xfId="54" applyFont="1">
      <alignment/>
      <protection/>
    </xf>
    <xf numFmtId="0" fontId="5" fillId="0" borderId="11" xfId="54" applyFont="1" applyBorder="1" applyAlignment="1" quotePrefix="1">
      <alignment horizontal="left"/>
      <protection/>
    </xf>
    <xf numFmtId="0" fontId="5" fillId="0" borderId="11" xfId="54" applyFont="1" applyBorder="1">
      <alignment/>
      <protection/>
    </xf>
    <xf numFmtId="171" fontId="5" fillId="0" borderId="12" xfId="54" applyNumberFormat="1" applyFont="1" applyBorder="1" applyAlignment="1">
      <alignment horizontal="center"/>
      <protection/>
    </xf>
    <xf numFmtId="171" fontId="5" fillId="0" borderId="14" xfId="54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left"/>
      <protection/>
    </xf>
    <xf numFmtId="171" fontId="0" fillId="0" borderId="0" xfId="55" applyNumberFormat="1" applyFont="1" applyFill="1" applyBorder="1" applyAlignment="1">
      <alignment horizontal="left"/>
      <protection/>
    </xf>
    <xf numFmtId="171" fontId="18" fillId="0" borderId="0" xfId="55" applyNumberFormat="1" applyFont="1" applyFill="1" applyBorder="1" applyAlignment="1">
      <alignment horizontal="left"/>
      <protection/>
    </xf>
    <xf numFmtId="174" fontId="18" fillId="0" borderId="0" xfId="55" applyNumberFormat="1" applyFont="1" applyFill="1" applyBorder="1">
      <alignment/>
      <protection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ill="1" applyBorder="1" applyAlignment="1">
      <alignment/>
    </xf>
    <xf numFmtId="175" fontId="2" fillId="0" borderId="10" xfId="0" applyNumberFormat="1" applyFont="1" applyFill="1" applyBorder="1" applyAlignment="1">
      <alignment horizontal="center" wrapText="1"/>
    </xf>
    <xf numFmtId="175" fontId="2" fillId="0" borderId="13" xfId="0" applyNumberFormat="1" applyFont="1" applyFill="1" applyBorder="1" applyAlignment="1">
      <alignment wrapText="1"/>
    </xf>
    <xf numFmtId="175" fontId="9" fillId="0" borderId="15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/>
    </xf>
    <xf numFmtId="175" fontId="1" fillId="0" borderId="11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5" fontId="0" fillId="0" borderId="0" xfId="54" applyNumberFormat="1" applyFont="1">
      <alignment/>
      <protection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vertical="center"/>
    </xf>
    <xf numFmtId="175" fontId="4" fillId="0" borderId="0" xfId="0" applyNumberFormat="1" applyFont="1" applyAlignment="1">
      <alignment/>
    </xf>
    <xf numFmtId="175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 vertical="center" wrapText="1"/>
    </xf>
    <xf numFmtId="175" fontId="0" fillId="0" borderId="0" xfId="0" applyNumberFormat="1" applyAlignment="1">
      <alignment wrapText="1"/>
    </xf>
    <xf numFmtId="175" fontId="1" fillId="0" borderId="11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5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5" fillId="0" borderId="11" xfId="54" applyNumberFormat="1" applyFont="1" applyBorder="1">
      <alignment/>
      <protection/>
    </xf>
    <xf numFmtId="175" fontId="5" fillId="0" borderId="0" xfId="0" applyNumberFormat="1" applyFont="1" applyBorder="1" applyAlignment="1">
      <alignment/>
    </xf>
    <xf numFmtId="175" fontId="5" fillId="0" borderId="11" xfId="0" applyNumberFormat="1" applyFont="1" applyBorder="1" applyAlignment="1">
      <alignment/>
    </xf>
    <xf numFmtId="175" fontId="1" fillId="0" borderId="0" xfId="54" applyNumberFormat="1" applyFont="1">
      <alignment/>
      <protection/>
    </xf>
    <xf numFmtId="175" fontId="5" fillId="0" borderId="0" xfId="54" applyNumberFormat="1" applyFont="1" applyBorder="1">
      <alignment/>
      <protection/>
    </xf>
    <xf numFmtId="175" fontId="1" fillId="0" borderId="0" xfId="54" applyNumberFormat="1" applyFont="1">
      <alignment/>
      <protection/>
    </xf>
    <xf numFmtId="175" fontId="16" fillId="0" borderId="0" xfId="54" applyNumberFormat="1" applyFont="1" applyBorder="1">
      <alignment/>
      <protection/>
    </xf>
    <xf numFmtId="175" fontId="1" fillId="0" borderId="0" xfId="54" applyNumberFormat="1" applyFont="1" applyBorder="1">
      <alignment/>
      <protection/>
    </xf>
    <xf numFmtId="175" fontId="17" fillId="0" borderId="0" xfId="54" applyNumberFormat="1" applyFont="1" applyBorder="1">
      <alignment/>
      <protection/>
    </xf>
    <xf numFmtId="0" fontId="2" fillId="0" borderId="0" xfId="0" applyFont="1" applyBorder="1" applyAlignment="1" quotePrefix="1">
      <alignment vertical="top"/>
    </xf>
    <xf numFmtId="178" fontId="5" fillId="0" borderId="15" xfId="0" applyNumberFormat="1" applyFont="1" applyBorder="1" applyAlignment="1">
      <alignment horizontal="center" vertical="center" wrapText="1"/>
    </xf>
    <xf numFmtId="175" fontId="1" fillId="0" borderId="0" xfId="0" applyNumberFormat="1" applyFont="1" applyAlignment="1">
      <alignment horizontal="center"/>
    </xf>
    <xf numFmtId="175" fontId="2" fillId="0" borderId="0" xfId="0" applyNumberFormat="1" applyFont="1" applyAlignment="1" quotePrefix="1">
      <alignment/>
    </xf>
    <xf numFmtId="175" fontId="1" fillId="0" borderId="0" xfId="0" applyNumberFormat="1" applyFont="1" applyAlignment="1">
      <alignment horizontal="center"/>
    </xf>
    <xf numFmtId="176" fontId="0" fillId="0" borderId="0" xfId="55" applyNumberFormat="1" applyFont="1" applyFill="1" applyBorder="1" applyAlignment="1">
      <alignment horizontal="center" vertical="top"/>
      <protection/>
    </xf>
    <xf numFmtId="175" fontId="0" fillId="0" borderId="0" xfId="0" applyNumberFormat="1" applyAlignment="1">
      <alignment horizontal="left"/>
    </xf>
    <xf numFmtId="175" fontId="5" fillId="0" borderId="0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3" fillId="0" borderId="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175" fontId="2" fillId="0" borderId="0" xfId="54" applyNumberFormat="1" applyFont="1">
      <alignment/>
      <protection/>
    </xf>
    <xf numFmtId="175" fontId="2" fillId="0" borderId="0" xfId="55" applyNumberFormat="1" applyFont="1" applyFill="1" applyBorder="1" applyAlignment="1">
      <alignment horizontal="left"/>
      <protection/>
    </xf>
    <xf numFmtId="1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76" fontId="0" fillId="0" borderId="0" xfId="55" applyNumberFormat="1" applyFont="1" applyFill="1" applyBorder="1" applyAlignment="1" quotePrefix="1">
      <alignment horizontal="center" vertical="top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3" fillId="0" borderId="0" xfId="0" applyFont="1" applyAlignment="1">
      <alignment vertical="center" textRotation="90" wrapText="1"/>
    </xf>
    <xf numFmtId="0" fontId="9" fillId="0" borderId="16" xfId="0" applyFont="1" applyBorder="1" applyAlignment="1">
      <alignment/>
    </xf>
    <xf numFmtId="0" fontId="0" fillId="0" borderId="16" xfId="55" applyFont="1" applyFill="1" applyBorder="1">
      <alignment/>
      <protection/>
    </xf>
    <xf numFmtId="176" fontId="0" fillId="0" borderId="0" xfId="0" applyNumberFormat="1" applyFont="1" applyFill="1" applyAlignment="1">
      <alignment horizontal="center"/>
    </xf>
    <xf numFmtId="171" fontId="5" fillId="0" borderId="17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5" fontId="5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170" fontId="0" fillId="0" borderId="0" xfId="0" applyNumberFormat="1" applyFont="1" applyAlignment="1">
      <alignment wrapText="1"/>
    </xf>
    <xf numFmtId="170" fontId="0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175" fontId="22" fillId="0" borderId="0" xfId="54" applyNumberFormat="1" applyFont="1" applyBorder="1">
      <alignment/>
      <protection/>
    </xf>
    <xf numFmtId="175" fontId="10" fillId="0" borderId="15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175" fontId="2" fillId="0" borderId="0" xfId="0" applyNumberFormat="1" applyFont="1" applyAlignment="1">
      <alignment horizontal="right"/>
    </xf>
    <xf numFmtId="175" fontId="10" fillId="0" borderId="0" xfId="0" applyNumberFormat="1" applyFont="1" applyFill="1" applyBorder="1" applyAlignment="1">
      <alignment horizontal="center" vertical="center" wrapText="1"/>
    </xf>
    <xf numFmtId="175" fontId="5" fillId="0" borderId="19" xfId="0" applyNumberFormat="1" applyFont="1" applyBorder="1" applyAlignment="1">
      <alignment/>
    </xf>
    <xf numFmtId="175" fontId="0" fillId="0" borderId="19" xfId="0" applyNumberFormat="1" applyBorder="1" applyAlignment="1">
      <alignment vertical="center" wrapText="1"/>
    </xf>
    <xf numFmtId="175" fontId="0" fillId="0" borderId="19" xfId="0" applyNumberFormat="1" applyBorder="1" applyAlignment="1">
      <alignment/>
    </xf>
    <xf numFmtId="175" fontId="0" fillId="0" borderId="19" xfId="54" applyNumberFormat="1" applyFont="1" applyBorder="1">
      <alignment/>
      <protection/>
    </xf>
    <xf numFmtId="175" fontId="22" fillId="0" borderId="19" xfId="54" applyNumberFormat="1" applyFont="1" applyBorder="1">
      <alignment/>
      <protection/>
    </xf>
    <xf numFmtId="175" fontId="5" fillId="0" borderId="19" xfId="54" applyNumberFormat="1" applyFont="1" applyBorder="1">
      <alignment/>
      <protection/>
    </xf>
    <xf numFmtId="181" fontId="3" fillId="0" borderId="19" xfId="0" applyNumberFormat="1" applyFont="1" applyBorder="1" applyAlignment="1">
      <alignment vertical="top"/>
    </xf>
    <xf numFmtId="175" fontId="1" fillId="0" borderId="0" xfId="0" applyNumberFormat="1" applyFont="1" applyFill="1" applyBorder="1" applyAlignment="1">
      <alignment/>
    </xf>
    <xf numFmtId="175" fontId="0" fillId="0" borderId="0" xfId="54" applyNumberFormat="1" applyFont="1" applyBorder="1">
      <alignment/>
      <protection/>
    </xf>
    <xf numFmtId="175" fontId="1" fillId="34" borderId="0" xfId="0" applyNumberFormat="1" applyFont="1" applyFill="1" applyBorder="1" applyAlignment="1">
      <alignment/>
    </xf>
    <xf numFmtId="175" fontId="5" fillId="34" borderId="0" xfId="0" applyNumberFormat="1" applyFont="1" applyFill="1" applyBorder="1" applyAlignment="1">
      <alignment/>
    </xf>
    <xf numFmtId="175" fontId="5" fillId="34" borderId="19" xfId="54" applyNumberFormat="1" applyFont="1" applyFill="1" applyBorder="1">
      <alignment/>
      <protection/>
    </xf>
    <xf numFmtId="0" fontId="1" fillId="34" borderId="0" xfId="54" applyFont="1" applyFill="1" applyAlignment="1">
      <alignment horizontal="center"/>
      <protection/>
    </xf>
    <xf numFmtId="0" fontId="0" fillId="0" borderId="0" xfId="0" applyAlignment="1">
      <alignment horizontal="center" wrapText="1"/>
    </xf>
    <xf numFmtId="175" fontId="1" fillId="0" borderId="0" xfId="0" applyNumberFormat="1" applyFont="1" applyFill="1" applyAlignment="1">
      <alignment/>
    </xf>
    <xf numFmtId="0" fontId="2" fillId="0" borderId="19" xfId="0" applyFont="1" applyBorder="1" applyAlignment="1">
      <alignment horizontal="left"/>
    </xf>
    <xf numFmtId="175" fontId="5" fillId="34" borderId="0" xfId="54" applyNumberFormat="1" applyFont="1" applyFill="1" applyBorder="1">
      <alignment/>
      <protection/>
    </xf>
    <xf numFmtId="0" fontId="2" fillId="0" borderId="0" xfId="0" applyFont="1" applyFill="1" applyAlignment="1">
      <alignment horizontal="left"/>
    </xf>
    <xf numFmtId="175" fontId="0" fillId="0" borderId="0" xfId="54" applyNumberFormat="1" applyFont="1" applyFill="1">
      <alignment/>
      <protection/>
    </xf>
    <xf numFmtId="175" fontId="0" fillId="0" borderId="0" xfId="54" applyNumberFormat="1" applyFont="1" applyFill="1" applyBorder="1">
      <alignment/>
      <protection/>
    </xf>
    <xf numFmtId="171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5" fillId="0" borderId="20" xfId="54" applyFont="1" applyBorder="1">
      <alignment/>
      <protection/>
    </xf>
    <xf numFmtId="0" fontId="27" fillId="0" borderId="0" xfId="0" applyFont="1" applyFill="1" applyBorder="1" applyAlignment="1">
      <alignment horizontal="left" vertical="center"/>
    </xf>
    <xf numFmtId="171" fontId="5" fillId="0" borderId="0" xfId="54" applyNumberFormat="1" applyFont="1" applyAlignment="1">
      <alignment horizontal="right"/>
      <protection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75" fontId="5" fillId="0" borderId="0" xfId="54" applyNumberFormat="1" applyFont="1">
      <alignment/>
      <protection/>
    </xf>
    <xf numFmtId="175" fontId="0" fillId="0" borderId="0" xfId="0" applyNumberFormat="1" applyFont="1" applyAlignment="1">
      <alignment/>
    </xf>
    <xf numFmtId="175" fontId="1" fillId="0" borderId="0" xfId="54" applyNumberFormat="1" applyFont="1" applyFill="1" applyBorder="1">
      <alignment/>
      <protection/>
    </xf>
    <xf numFmtId="175" fontId="5" fillId="0" borderId="0" xfId="0" applyNumberFormat="1" applyFont="1" applyFill="1" applyBorder="1" applyAlignment="1">
      <alignment horizontal="right"/>
    </xf>
    <xf numFmtId="175" fontId="5" fillId="0" borderId="0" xfId="54" applyNumberFormat="1" applyFont="1" applyFill="1" applyBorder="1">
      <alignment/>
      <protection/>
    </xf>
    <xf numFmtId="175" fontId="1" fillId="34" borderId="0" xfId="54" applyNumberFormat="1" applyFont="1" applyFill="1" applyBorder="1">
      <alignment/>
      <protection/>
    </xf>
    <xf numFmtId="175" fontId="1" fillId="34" borderId="0" xfId="0" applyNumberFormat="1" applyFont="1" applyFill="1" applyBorder="1" applyAlignment="1">
      <alignment horizontal="right"/>
    </xf>
    <xf numFmtId="175" fontId="5" fillId="34" borderId="0" xfId="0" applyNumberFormat="1" applyFont="1" applyFill="1" applyBorder="1" applyAlignment="1">
      <alignment horizontal="right"/>
    </xf>
    <xf numFmtId="0" fontId="0" fillId="0" borderId="0" xfId="54" applyFont="1" applyAlignment="1">
      <alignment vertical="center"/>
      <protection/>
    </xf>
    <xf numFmtId="171" fontId="0" fillId="0" borderId="0" xfId="54" applyNumberFormat="1" applyFont="1" applyAlignment="1">
      <alignment horizontal="center" vertical="center"/>
      <protection/>
    </xf>
    <xf numFmtId="175" fontId="2" fillId="0" borderId="0" xfId="0" applyNumberFormat="1" applyFont="1" applyAlignment="1">
      <alignment horizontal="right" vertical="center"/>
    </xf>
    <xf numFmtId="0" fontId="2" fillId="0" borderId="19" xfId="0" applyFont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75" fontId="9" fillId="0" borderId="0" xfId="54" applyNumberFormat="1" applyFont="1" applyAlignment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175" fontId="5" fillId="0" borderId="19" xfId="54" applyNumberFormat="1" applyFont="1" applyFill="1" applyBorder="1">
      <alignment/>
      <protection/>
    </xf>
    <xf numFmtId="175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75" fontId="0" fillId="0" borderId="0" xfId="0" applyNumberFormat="1" applyBorder="1" applyAlignment="1">
      <alignment vertical="center" wrapText="1"/>
    </xf>
    <xf numFmtId="181" fontId="3" fillId="0" borderId="0" xfId="0" applyNumberFormat="1" applyFont="1" applyBorder="1" applyAlignment="1">
      <alignment vertical="top"/>
    </xf>
    <xf numFmtId="175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top"/>
    </xf>
    <xf numFmtId="171" fontId="2" fillId="0" borderId="0" xfId="55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175" fontId="5" fillId="0" borderId="0" xfId="0" applyNumberFormat="1" applyFont="1" applyFill="1" applyBorder="1" applyAlignment="1">
      <alignment horizontal="center"/>
    </xf>
    <xf numFmtId="0" fontId="0" fillId="0" borderId="20" xfId="0" applyBorder="1" applyAlignment="1">
      <alignment horizontal="right"/>
    </xf>
    <xf numFmtId="175" fontId="20" fillId="0" borderId="19" xfId="54" applyNumberFormat="1" applyFont="1" applyBorder="1" applyAlignment="1">
      <alignment horizontal="center" vertical="center" wrapText="1"/>
      <protection/>
    </xf>
    <xf numFmtId="175" fontId="20" fillId="0" borderId="19" xfId="54" applyNumberFormat="1" applyFont="1" applyBorder="1" applyAlignment="1">
      <alignment horizontal="right" vertical="center" wrapText="1"/>
      <protection/>
    </xf>
    <xf numFmtId="173" fontId="0" fillId="0" borderId="0" xfId="0" applyNumberFormat="1" applyFont="1" applyAlignment="1">
      <alignment/>
    </xf>
    <xf numFmtId="171" fontId="5" fillId="0" borderId="21" xfId="0" applyNumberFormat="1" applyFont="1" applyBorder="1" applyAlignment="1">
      <alignment horizontal="center"/>
    </xf>
    <xf numFmtId="171" fontId="5" fillId="0" borderId="22" xfId="0" applyNumberFormat="1" applyFont="1" applyBorder="1" applyAlignment="1">
      <alignment horizontal="center"/>
    </xf>
    <xf numFmtId="184" fontId="5" fillId="0" borderId="0" xfId="54" applyNumberFormat="1" applyFont="1" applyAlignment="1">
      <alignment horizontal="right"/>
      <protection/>
    </xf>
    <xf numFmtId="171" fontId="2" fillId="0" borderId="0" xfId="0" applyNumberFormat="1" applyFont="1" applyAlignment="1">
      <alignment horizontal="right"/>
    </xf>
    <xf numFmtId="1" fontId="5" fillId="0" borderId="0" xfId="0" applyNumberFormat="1" applyFont="1" applyAlignment="1" quotePrefix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9" fontId="0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1" fillId="0" borderId="0" xfId="55" applyFont="1" applyFill="1" applyBorder="1">
      <alignment/>
      <protection/>
    </xf>
    <xf numFmtId="171" fontId="5" fillId="0" borderId="0" xfId="55" applyNumberFormat="1" applyFont="1" applyFill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76" fontId="2" fillId="0" borderId="0" xfId="55" applyNumberFormat="1" applyFont="1" applyFill="1" applyBorder="1" applyAlignment="1">
      <alignment horizontal="right" vertical="center"/>
      <protection/>
    </xf>
    <xf numFmtId="175" fontId="26" fillId="0" borderId="23" xfId="0" applyNumberFormat="1" applyFont="1" applyFill="1" applyBorder="1" applyAlignment="1">
      <alignment horizontal="right" vertical="center" wrapText="1"/>
    </xf>
    <xf numFmtId="0" fontId="2" fillId="0" borderId="0" xfId="55" applyFont="1" applyFill="1" applyBorder="1">
      <alignment/>
      <protection/>
    </xf>
    <xf numFmtId="1" fontId="0" fillId="0" borderId="0" xfId="55" applyNumberFormat="1" applyFont="1" applyFill="1" applyBorder="1" applyAlignment="1">
      <alignment horizontal="left" vertical="center"/>
      <protection/>
    </xf>
    <xf numFmtId="0" fontId="18" fillId="0" borderId="0" xfId="55" applyFont="1" applyFill="1" applyBorder="1">
      <alignment/>
      <protection/>
    </xf>
    <xf numFmtId="175" fontId="2" fillId="0" borderId="0" xfId="0" applyNumberFormat="1" applyFont="1" applyAlignment="1">
      <alignment horizontal="left"/>
    </xf>
    <xf numFmtId="175" fontId="26" fillId="0" borderId="0" xfId="0" applyNumberFormat="1" applyFont="1" applyFill="1" applyBorder="1" applyAlignment="1">
      <alignment vertical="center" wrapText="1"/>
    </xf>
    <xf numFmtId="175" fontId="26" fillId="0" borderId="0" xfId="0" applyNumberFormat="1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vertical="top"/>
    </xf>
    <xf numFmtId="0" fontId="8" fillId="0" borderId="0" xfId="0" applyFont="1" applyFill="1" applyAlignment="1">
      <alignment/>
    </xf>
    <xf numFmtId="175" fontId="0" fillId="0" borderId="16" xfId="54" applyNumberFormat="1" applyFont="1" applyBorder="1">
      <alignment/>
      <protection/>
    </xf>
    <xf numFmtId="0" fontId="0" fillId="0" borderId="20" xfId="54" applyFont="1" applyBorder="1">
      <alignment/>
      <protection/>
    </xf>
    <xf numFmtId="175" fontId="2" fillId="0" borderId="20" xfId="54" applyNumberFormat="1" applyFont="1" applyBorder="1">
      <alignment/>
      <protection/>
    </xf>
    <xf numFmtId="0" fontId="1" fillId="0" borderId="20" xfId="54" applyFont="1" applyBorder="1">
      <alignment/>
      <protection/>
    </xf>
    <xf numFmtId="0" fontId="27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0" xfId="54" applyFont="1" applyBorder="1">
      <alignment/>
      <protection/>
    </xf>
    <xf numFmtId="175" fontId="2" fillId="0" borderId="0" xfId="0" applyNumberFormat="1" applyFont="1" applyBorder="1" applyAlignment="1">
      <alignment horizontal="right" vertical="center"/>
    </xf>
    <xf numFmtId="184" fontId="5" fillId="0" borderId="0" xfId="54" applyNumberFormat="1" applyFont="1" applyAlignment="1">
      <alignment horizontal="left"/>
      <protection/>
    </xf>
    <xf numFmtId="175" fontId="1" fillId="0" borderId="0" xfId="0" applyNumberFormat="1" applyFont="1" applyAlignment="1">
      <alignment vertical="center"/>
    </xf>
    <xf numFmtId="0" fontId="25" fillId="0" borderId="0" xfId="0" applyFont="1" applyBorder="1" applyAlignment="1" quotePrefix="1">
      <alignment/>
    </xf>
    <xf numFmtId="0" fontId="0" fillId="0" borderId="0" xfId="0" applyBorder="1" applyAlignment="1">
      <alignment/>
    </xf>
    <xf numFmtId="175" fontId="0" fillId="0" borderId="19" xfId="54" applyNumberFormat="1" applyFont="1" applyFill="1" applyBorder="1">
      <alignment/>
      <protection/>
    </xf>
    <xf numFmtId="175" fontId="33" fillId="0" borderId="0" xfId="0" applyNumberFormat="1" applyFont="1" applyAlignment="1">
      <alignment/>
    </xf>
    <xf numFmtId="175" fontId="34" fillId="0" borderId="0" xfId="0" applyNumberFormat="1" applyFont="1" applyAlignment="1" quotePrefix="1">
      <alignment/>
    </xf>
    <xf numFmtId="175" fontId="35" fillId="0" borderId="0" xfId="0" applyNumberFormat="1" applyFont="1" applyAlignment="1">
      <alignment/>
    </xf>
    <xf numFmtId="175" fontId="36" fillId="0" borderId="0" xfId="0" applyNumberFormat="1" applyFont="1" applyFill="1" applyBorder="1" applyAlignment="1">
      <alignment/>
    </xf>
    <xf numFmtId="175" fontId="34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13" fillId="0" borderId="0" xfId="54" applyNumberFormat="1" applyFont="1">
      <alignment/>
      <protection/>
    </xf>
    <xf numFmtId="9" fontId="5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vertical="center" textRotation="90" wrapText="1"/>
    </xf>
    <xf numFmtId="0" fontId="0" fillId="0" borderId="0" xfId="0" applyFont="1" applyFill="1" applyAlignment="1">
      <alignment horizontal="center" vertical="top"/>
    </xf>
    <xf numFmtId="0" fontId="0" fillId="0" borderId="0" xfId="55" applyNumberFormat="1" applyFont="1" applyFill="1" applyBorder="1" applyAlignment="1">
      <alignment horizontal="center" vertical="top"/>
      <protection/>
    </xf>
    <xf numFmtId="0" fontId="13" fillId="0" borderId="0" xfId="55" applyFont="1" applyFill="1" applyBorder="1" applyAlignment="1">
      <alignment horizontal="right"/>
      <protection/>
    </xf>
    <xf numFmtId="0" fontId="13" fillId="0" borderId="0" xfId="54" applyNumberFormat="1" applyFont="1" applyAlignment="1">
      <alignment horizontal="right"/>
      <protection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5" fillId="0" borderId="0" xfId="0" applyFont="1" applyAlignment="1">
      <alignment/>
    </xf>
    <xf numFmtId="176" fontId="0" fillId="0" borderId="0" xfId="55" applyNumberFormat="1" applyFont="1" applyFill="1" applyBorder="1" applyAlignment="1">
      <alignment horizontal="right"/>
      <protection/>
    </xf>
    <xf numFmtId="171" fontId="5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171" fontId="3" fillId="0" borderId="0" xfId="0" applyNumberFormat="1" applyFont="1" applyBorder="1" applyAlignment="1">
      <alignment horizontal="right"/>
    </xf>
    <xf numFmtId="175" fontId="24" fillId="0" borderId="0" xfId="54" applyNumberFormat="1" applyFont="1">
      <alignment/>
      <protection/>
    </xf>
    <xf numFmtId="175" fontId="24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90" fontId="13" fillId="0" borderId="0" xfId="55" applyNumberFormat="1" applyFont="1" applyFill="1" applyBorder="1" applyAlignment="1">
      <alignment horizontal="right"/>
      <protection/>
    </xf>
    <xf numFmtId="14" fontId="13" fillId="0" borderId="0" xfId="54" applyNumberFormat="1" applyFont="1" applyAlignment="1">
      <alignment horizontal="right"/>
      <protection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9" fontId="5" fillId="34" borderId="0" xfId="0" applyNumberFormat="1" applyFont="1" applyFill="1" applyAlignment="1">
      <alignment horizontal="center" vertical="center" wrapText="1"/>
    </xf>
    <xf numFmtId="176" fontId="21" fillId="34" borderId="0" xfId="0" applyNumberFormat="1" applyFont="1" applyFill="1" applyAlignment="1">
      <alignment horizontal="center" vertical="center" wrapText="1"/>
    </xf>
    <xf numFmtId="0" fontId="13" fillId="0" borderId="0" xfId="0" applyFont="1" applyAlignment="1" quotePrefix="1">
      <alignment horizontal="right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9" fontId="2" fillId="0" borderId="2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5" fontId="20" fillId="0" borderId="19" xfId="54" applyNumberFormat="1" applyFont="1" applyBorder="1" applyAlignment="1">
      <alignment horizontal="center" wrapText="1"/>
      <protection/>
    </xf>
    <xf numFmtId="1" fontId="2" fillId="0" borderId="0" xfId="0" applyNumberFormat="1" applyFont="1" applyAlignment="1">
      <alignment horizontal="left"/>
    </xf>
    <xf numFmtId="179" fontId="2" fillId="0" borderId="0" xfId="55" applyNumberFormat="1" applyFont="1" applyFill="1" applyBorder="1" applyAlignment="1" applyProtection="1">
      <alignment horizontal="center" vertical="center"/>
      <protection/>
    </xf>
    <xf numFmtId="180" fontId="31" fillId="0" borderId="0" xfId="0" applyNumberFormat="1" applyFont="1" applyAlignment="1" applyProtection="1">
      <alignment vertical="center"/>
      <protection/>
    </xf>
    <xf numFmtId="9" fontId="29" fillId="0" borderId="0" xfId="0" applyNumberFormat="1" applyFont="1" applyFill="1" applyAlignment="1">
      <alignment horizontal="right" vertical="top" wrapText="1"/>
    </xf>
    <xf numFmtId="0" fontId="2" fillId="0" borderId="0" xfId="54" applyFont="1" applyAlignment="1">
      <alignment vertical="center"/>
      <protection/>
    </xf>
    <xf numFmtId="175" fontId="29" fillId="0" borderId="0" xfId="0" applyNumberFormat="1" applyFont="1" applyFill="1" applyAlignment="1">
      <alignment/>
    </xf>
    <xf numFmtId="188" fontId="0" fillId="0" borderId="0" xfId="55" applyNumberFormat="1" applyFont="1" applyFill="1" applyBorder="1" applyAlignment="1" applyProtection="1">
      <alignment horizontal="center" vertical="center"/>
      <protection locked="0"/>
    </xf>
    <xf numFmtId="188" fontId="0" fillId="0" borderId="0" xfId="55" applyNumberFormat="1" applyFont="1" applyFill="1" applyBorder="1" applyAlignment="1" applyProtection="1">
      <alignment horizontal="right" vertical="top"/>
      <protection locked="0"/>
    </xf>
    <xf numFmtId="188" fontId="0" fillId="0" borderId="0" xfId="55" applyNumberFormat="1" applyFont="1" applyFill="1" applyBorder="1" applyAlignment="1" applyProtection="1">
      <alignment horizontal="center" vertical="top"/>
      <protection locked="0"/>
    </xf>
    <xf numFmtId="175" fontId="2" fillId="0" borderId="0" xfId="0" applyNumberFormat="1" applyFont="1" applyFill="1" applyAlignment="1">
      <alignment horizontal="right"/>
    </xf>
    <xf numFmtId="175" fontId="20" fillId="0" borderId="19" xfId="54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/>
    </xf>
    <xf numFmtId="171" fontId="5" fillId="34" borderId="12" xfId="0" applyNumberFormat="1" applyFont="1" applyFill="1" applyBorder="1" applyAlignment="1">
      <alignment horizontal="center"/>
    </xf>
    <xf numFmtId="171" fontId="5" fillId="34" borderId="14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175" fontId="1" fillId="34" borderId="11" xfId="54" applyNumberFormat="1" applyFont="1" applyFill="1" applyBorder="1">
      <alignment/>
      <protection/>
    </xf>
    <xf numFmtId="175" fontId="5" fillId="34" borderId="11" xfId="54" applyNumberFormat="1" applyFont="1" applyFill="1" applyBorder="1">
      <alignment/>
      <protection/>
    </xf>
    <xf numFmtId="0" fontId="5" fillId="34" borderId="11" xfId="54" applyFont="1" applyFill="1" applyBorder="1">
      <alignment/>
      <protection/>
    </xf>
    <xf numFmtId="171" fontId="5" fillId="34" borderId="12" xfId="54" applyNumberFormat="1" applyFont="1" applyFill="1" applyBorder="1" applyAlignment="1">
      <alignment horizontal="center"/>
      <protection/>
    </xf>
    <xf numFmtId="171" fontId="5" fillId="34" borderId="14" xfId="54" applyNumberFormat="1" applyFont="1" applyFill="1" applyBorder="1" applyAlignment="1">
      <alignment horizontal="center"/>
      <protection/>
    </xf>
    <xf numFmtId="0" fontId="3" fillId="0" borderId="25" xfId="0" applyFont="1" applyBorder="1" applyAlignment="1">
      <alignment horizontal="center"/>
    </xf>
    <xf numFmtId="175" fontId="2" fillId="0" borderId="0" xfId="0" applyNumberFormat="1" applyFont="1" applyAlignment="1" quotePrefix="1">
      <alignment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75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8" fontId="0" fillId="0" borderId="0" xfId="55" applyNumberFormat="1" applyFont="1" applyFill="1" applyBorder="1" applyAlignment="1" applyProtection="1">
      <alignment horizontal="right" vertical="center"/>
      <protection locked="0"/>
    </xf>
    <xf numFmtId="180" fontId="31" fillId="0" borderId="0" xfId="0" applyNumberFormat="1" applyFont="1" applyAlignment="1" applyProtection="1">
      <alignment vertical="center"/>
      <protection/>
    </xf>
    <xf numFmtId="1" fontId="39" fillId="0" borderId="0" xfId="0" applyNumberFormat="1" applyFont="1" applyAlignment="1">
      <alignment horizontal="right" vertical="center"/>
    </xf>
    <xf numFmtId="180" fontId="31" fillId="0" borderId="0" xfId="0" applyNumberFormat="1" applyFont="1" applyAlignment="1" applyProtection="1">
      <alignment horizontal="center" vertical="center"/>
      <protection/>
    </xf>
    <xf numFmtId="176" fontId="0" fillId="0" borderId="0" xfId="55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190" fontId="13" fillId="0" borderId="0" xfId="55" applyNumberFormat="1" applyFont="1" applyFill="1" applyBorder="1" applyAlignment="1">
      <alignment horizontal="right"/>
      <protection/>
    </xf>
    <xf numFmtId="176" fontId="13" fillId="0" borderId="0" xfId="55" applyNumberFormat="1" applyFont="1" applyFill="1" applyBorder="1" applyAlignment="1">
      <alignment horizontal="right"/>
      <protection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9" fontId="5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2" fillId="0" borderId="13" xfId="0" applyNumberFormat="1" applyFont="1" applyBorder="1" applyAlignment="1">
      <alignment vertical="center" wrapText="1"/>
    </xf>
    <xf numFmtId="14" fontId="0" fillId="0" borderId="0" xfId="54" applyNumberFormat="1" applyFont="1" applyAlignment="1">
      <alignment horizontal="right"/>
      <protection/>
    </xf>
    <xf numFmtId="0" fontId="37" fillId="0" borderId="19" xfId="0" applyNumberFormat="1" applyFont="1" applyBorder="1" applyAlignment="1" quotePrefix="1">
      <alignment horizontal="distributed"/>
    </xf>
    <xf numFmtId="0" fontId="37" fillId="0" borderId="0" xfId="0" applyNumberFormat="1" applyFont="1" applyBorder="1" applyAlignment="1">
      <alignment horizontal="distributed"/>
    </xf>
    <xf numFmtId="175" fontId="2" fillId="0" borderId="10" xfId="0" applyNumberFormat="1" applyFont="1" applyFill="1" applyBorder="1" applyAlignment="1">
      <alignment horizontal="center" vertical="center" wrapText="1"/>
    </xf>
    <xf numFmtId="175" fontId="0" fillId="0" borderId="13" xfId="0" applyNumberFormat="1" applyBorder="1" applyAlignment="1">
      <alignment vertical="center" wrapText="1"/>
    </xf>
    <xf numFmtId="189" fontId="5" fillId="0" borderId="18" xfId="0" applyNumberFormat="1" applyFont="1" applyBorder="1" applyAlignment="1">
      <alignment horizontal="right"/>
    </xf>
    <xf numFmtId="14" fontId="13" fillId="0" borderId="0" xfId="54" applyNumberFormat="1" applyFont="1" applyAlignment="1">
      <alignment horizontal="right"/>
      <protection/>
    </xf>
    <xf numFmtId="175" fontId="14" fillId="35" borderId="0" xfId="0" applyNumberFormat="1" applyFont="1" applyFill="1" applyAlignment="1" quotePrefix="1">
      <alignment horizontal="center" vertical="center"/>
    </xf>
    <xf numFmtId="175" fontId="14" fillId="35" borderId="0" xfId="0" applyNumberFormat="1" applyFont="1" applyFill="1" applyAlignment="1">
      <alignment horizontal="center" vertical="center"/>
    </xf>
    <xf numFmtId="175" fontId="0" fillId="0" borderId="0" xfId="0" applyNumberFormat="1" applyAlignment="1">
      <alignment horizontal="center" vertical="center"/>
    </xf>
    <xf numFmtId="175" fontId="19" fillId="35" borderId="0" xfId="0" applyNumberFormat="1" applyFont="1" applyFill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14" fontId="13" fillId="0" borderId="0" xfId="0" applyNumberFormat="1" applyFont="1" applyAlignment="1">
      <alignment horizontal="right"/>
    </xf>
    <xf numFmtId="175" fontId="2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75" fontId="9" fillId="0" borderId="0" xfId="54" applyNumberFormat="1" applyFont="1" applyAlignment="1">
      <alignment horizontal="center" vertical="center" wrapText="1"/>
      <protection/>
    </xf>
    <xf numFmtId="175" fontId="20" fillId="0" borderId="0" xfId="54" applyNumberFormat="1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175" fontId="20" fillId="0" borderId="0" xfId="54" applyNumberFormat="1" applyFont="1" applyAlignment="1">
      <alignment horizontal="right" wrapText="1"/>
      <protection/>
    </xf>
    <xf numFmtId="175" fontId="20" fillId="0" borderId="0" xfId="54" applyNumberFormat="1" applyFont="1" applyAlignment="1">
      <alignment horizontal="right" vertical="center" wrapText="1"/>
      <protection/>
    </xf>
    <xf numFmtId="1" fontId="2" fillId="0" borderId="0" xfId="0" applyNumberFormat="1" applyFont="1" applyAlignment="1">
      <alignment horizontal="center" vertical="top"/>
    </xf>
    <xf numFmtId="0" fontId="0" fillId="0" borderId="13" xfId="0" applyBorder="1" applyAlignment="1">
      <alignment vertical="center" wrapText="1"/>
    </xf>
    <xf numFmtId="1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5" fontId="2" fillId="0" borderId="0" xfId="54" applyNumberFormat="1" applyFont="1" applyAlignment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1" fontId="2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" fontId="1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75" fontId="20" fillId="0" borderId="0" xfId="54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/>
    </xf>
    <xf numFmtId="175" fontId="28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left" vertical="top" wrapText="1"/>
    </xf>
    <xf numFmtId="0" fontId="25" fillId="0" borderId="0" xfId="0" applyFont="1" applyBorder="1" applyAlignment="1" quotePrefix="1">
      <alignment horizontal="distributed"/>
    </xf>
    <xf numFmtId="175" fontId="15" fillId="35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175" fontId="20" fillId="0" borderId="0" xfId="54" applyNumberFormat="1" applyFont="1" applyAlignment="1">
      <alignment horizontal="center" vertical="top" wrapText="1"/>
      <protection/>
    </xf>
    <xf numFmtId="0" fontId="28" fillId="0" borderId="0" xfId="0" applyFont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175" fontId="2" fillId="0" borderId="19" xfId="0" applyNumberFormat="1" applyFont="1" applyBorder="1" applyAlignment="1">
      <alignment horizontal="center"/>
    </xf>
    <xf numFmtId="175" fontId="2" fillId="0" borderId="0" xfId="0" applyNumberFormat="1" applyFont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171" fontId="3" fillId="0" borderId="25" xfId="0" applyNumberFormat="1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0" fillId="0" borderId="15" xfId="0" applyBorder="1" applyAlignment="1">
      <alignment vertical="center" wrapText="1"/>
    </xf>
    <xf numFmtId="0" fontId="28" fillId="0" borderId="0" xfId="0" applyFont="1" applyAlignment="1">
      <alignment horizontal="right" vertical="center" wrapText="1"/>
    </xf>
    <xf numFmtId="1" fontId="20" fillId="0" borderId="0" xfId="0" applyNumberFormat="1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0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_FeinverteiltPrototyp" xfId="50"/>
    <cellStyle name="Notiz" xfId="51"/>
    <cellStyle name="Percent" xfId="52"/>
    <cellStyle name="Schlecht" xfId="53"/>
    <cellStyle name="Standard_FVP0101" xfId="54"/>
    <cellStyle name="Standard_ZIVI010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149"/>
  <sheetViews>
    <sheetView zoomScalePageLayoutView="0" workbookViewId="0" topLeftCell="A7">
      <selection activeCell="A1" sqref="A1"/>
    </sheetView>
  </sheetViews>
  <sheetFormatPr defaultColWidth="11.421875" defaultRowHeight="12.75"/>
  <cols>
    <col min="1" max="1" width="4.7109375" style="48" bestFit="1" customWidth="1"/>
    <col min="2" max="2" width="46.28125" style="47" bestFit="1" customWidth="1"/>
    <col min="3" max="3" width="7.00390625" style="50" bestFit="1" customWidth="1"/>
    <col min="4" max="4" width="20.140625" style="49" bestFit="1" customWidth="1"/>
    <col min="5" max="5" width="2.8515625" style="49" customWidth="1"/>
    <col min="6" max="6" width="20.140625" style="51" bestFit="1" customWidth="1"/>
    <col min="7" max="7" width="3.00390625" style="50" bestFit="1" customWidth="1"/>
    <col min="8" max="8" width="7.57421875" style="46" bestFit="1" customWidth="1"/>
    <col min="9" max="9" width="1.57421875" style="46" customWidth="1"/>
    <col min="10" max="10" width="1.7109375" style="205" customWidth="1"/>
    <col min="11" max="11" width="3.7109375" style="134" customWidth="1"/>
    <col min="12" max="16384" width="11.421875" style="46" customWidth="1"/>
  </cols>
  <sheetData>
    <row r="1" spans="7:11" ht="12.75" customHeight="1">
      <c r="G1" s="408">
        <v>511</v>
      </c>
      <c r="H1" s="408"/>
      <c r="I1" s="408"/>
      <c r="J1" s="408"/>
      <c r="K1" s="408"/>
    </row>
    <row r="2" spans="7:11" ht="12.75" customHeight="1">
      <c r="G2" s="407">
        <v>40878</v>
      </c>
      <c r="H2" s="407"/>
      <c r="I2" s="407"/>
      <c r="J2" s="407"/>
      <c r="K2" s="407"/>
    </row>
    <row r="3" ht="12.75">
      <c r="J3" s="46"/>
    </row>
    <row r="4" ht="12.75">
      <c r="J4" s="46"/>
    </row>
    <row r="5" spans="1:11" s="291" customFormat="1" ht="27" customHeight="1">
      <c r="A5" s="403" t="s">
        <v>671</v>
      </c>
      <c r="B5" s="291" t="s">
        <v>805</v>
      </c>
      <c r="C5" s="365" t="s">
        <v>568</v>
      </c>
      <c r="D5" s="364">
        <v>2011</v>
      </c>
      <c r="E5" s="365" t="s">
        <v>568</v>
      </c>
      <c r="F5" s="364">
        <v>2010</v>
      </c>
      <c r="G5" s="203" t="s">
        <v>0</v>
      </c>
      <c r="H5" s="366" t="s">
        <v>293</v>
      </c>
      <c r="J5" s="409" t="s">
        <v>175</v>
      </c>
      <c r="K5" s="410"/>
    </row>
    <row r="6" spans="1:11" s="291" customFormat="1" ht="27" customHeight="1">
      <c r="A6" s="403"/>
      <c r="B6" s="291" t="s">
        <v>806</v>
      </c>
      <c r="C6" s="369"/>
      <c r="D6" s="363">
        <v>1.06</v>
      </c>
      <c r="F6" s="363">
        <v>1</v>
      </c>
      <c r="G6" s="203"/>
      <c r="H6" s="366" t="s">
        <v>993</v>
      </c>
      <c r="J6" s="294"/>
      <c r="K6" s="367"/>
    </row>
    <row r="7" spans="1:11" s="52" customFormat="1" ht="17.25" customHeight="1">
      <c r="A7" s="300"/>
      <c r="B7" s="337"/>
      <c r="C7" s="299"/>
      <c r="D7" s="339"/>
      <c r="E7" s="339"/>
      <c r="F7" s="340"/>
      <c r="G7" s="341"/>
      <c r="H7" s="342"/>
      <c r="J7" s="204"/>
      <c r="K7" s="206"/>
    </row>
    <row r="8" spans="1:11" s="52" customFormat="1" ht="18">
      <c r="A8" s="300"/>
      <c r="B8" s="337"/>
      <c r="C8" s="299"/>
      <c r="D8" s="374"/>
      <c r="E8" s="339"/>
      <c r="F8" s="340"/>
      <c r="G8" s="341"/>
      <c r="H8" s="342"/>
      <c r="J8" s="204"/>
      <c r="K8" s="206"/>
    </row>
    <row r="9" spans="1:11" s="52" customFormat="1" ht="18">
      <c r="A9" s="300"/>
      <c r="B9" s="337"/>
      <c r="C9" s="299"/>
      <c r="D9" s="372">
        <v>1825.03979139</v>
      </c>
      <c r="E9" s="339"/>
      <c r="F9" s="372">
        <v>1716.49335189</v>
      </c>
      <c r="G9" s="341"/>
      <c r="H9" s="342"/>
      <c r="J9" s="204"/>
      <c r="K9" s="206"/>
    </row>
    <row r="10" spans="1:11" s="291" customFormat="1" ht="14.25" customHeight="1" thickBot="1">
      <c r="A10" s="288"/>
      <c r="B10" s="290" t="s">
        <v>0</v>
      </c>
      <c r="C10" s="292" t="s">
        <v>0</v>
      </c>
      <c r="D10" s="368"/>
      <c r="E10" s="368"/>
      <c r="F10" s="368"/>
      <c r="G10" s="368"/>
      <c r="H10" s="368" t="s">
        <v>0</v>
      </c>
      <c r="J10" s="294"/>
      <c r="K10" s="198" t="s">
        <v>176</v>
      </c>
    </row>
    <row r="11" spans="1:11" ht="12.75">
      <c r="A11" s="135" t="s">
        <v>693</v>
      </c>
      <c r="B11" s="136" t="s">
        <v>182</v>
      </c>
      <c r="D11" s="401">
        <v>338.54947356</v>
      </c>
      <c r="E11" s="377"/>
      <c r="F11" s="401">
        <v>306.64872386</v>
      </c>
      <c r="G11" s="201"/>
      <c r="H11" s="402">
        <v>0.10403027052727687</v>
      </c>
      <c r="K11" s="405">
        <v>11</v>
      </c>
    </row>
    <row r="12" spans="1:11" ht="12.75">
      <c r="A12" s="135"/>
      <c r="B12" s="137" t="s">
        <v>292</v>
      </c>
      <c r="D12" s="401"/>
      <c r="E12" s="377"/>
      <c r="F12" s="401"/>
      <c r="G12" s="201"/>
      <c r="H12" s="402"/>
      <c r="K12" s="406"/>
    </row>
    <row r="13" spans="1:11" ht="12.75">
      <c r="A13" s="135" t="s">
        <v>0</v>
      </c>
      <c r="B13" s="136" t="s">
        <v>286</v>
      </c>
      <c r="D13" s="401">
        <v>3.79241508</v>
      </c>
      <c r="E13" s="377"/>
      <c r="F13" s="401">
        <v>4.53477414</v>
      </c>
      <c r="G13" s="201"/>
      <c r="H13" s="402">
        <v>-0.1637036458887453</v>
      </c>
      <c r="K13" s="405">
        <v>22</v>
      </c>
    </row>
    <row r="14" spans="1:11" ht="12.75">
      <c r="A14" s="135"/>
      <c r="B14" s="138" t="s">
        <v>291</v>
      </c>
      <c r="D14" s="401"/>
      <c r="E14" s="377"/>
      <c r="F14" s="401"/>
      <c r="G14" s="201"/>
      <c r="H14" s="402"/>
      <c r="K14" s="405"/>
    </row>
    <row r="15" spans="1:11" ht="12.75">
      <c r="A15" s="135" t="s">
        <v>0</v>
      </c>
      <c r="B15" s="136" t="s">
        <v>319</v>
      </c>
      <c r="D15" s="401">
        <v>0.63882237</v>
      </c>
      <c r="E15" s="377"/>
      <c r="F15" s="401">
        <v>0.59161217</v>
      </c>
      <c r="G15" s="201"/>
      <c r="H15" s="402">
        <v>0.07979923739567418</v>
      </c>
      <c r="K15" s="405">
        <v>77</v>
      </c>
    </row>
    <row r="16" spans="1:11" ht="12.75">
      <c r="A16" s="135"/>
      <c r="B16" s="138" t="s">
        <v>320</v>
      </c>
      <c r="D16" s="401"/>
      <c r="E16" s="377"/>
      <c r="F16" s="401"/>
      <c r="G16" s="201"/>
      <c r="H16" s="402"/>
      <c r="K16" s="405"/>
    </row>
    <row r="17" spans="1:11" ht="12.75">
      <c r="A17" s="135"/>
      <c r="B17" s="49" t="s">
        <v>613</v>
      </c>
      <c r="D17" s="401">
        <v>0.49179752000000004</v>
      </c>
      <c r="E17" s="377"/>
      <c r="F17" s="401">
        <v>0.46772182</v>
      </c>
      <c r="G17" s="201"/>
      <c r="H17" s="402">
        <v>0.05147439989008862</v>
      </c>
      <c r="K17" s="406">
        <v>81</v>
      </c>
    </row>
    <row r="18" spans="1:11" ht="12.75">
      <c r="A18" s="135"/>
      <c r="B18" s="309" t="s">
        <v>618</v>
      </c>
      <c r="D18" s="401"/>
      <c r="E18" s="377"/>
      <c r="F18" s="401"/>
      <c r="G18" s="201"/>
      <c r="H18" s="402"/>
      <c r="K18" s="406"/>
    </row>
    <row r="19" spans="1:11" ht="12.75">
      <c r="A19" s="135" t="s">
        <v>694</v>
      </c>
      <c r="B19" s="136" t="s">
        <v>183</v>
      </c>
      <c r="C19" s="50" t="s">
        <v>288</v>
      </c>
      <c r="D19" s="378">
        <v>908.5591025900001</v>
      </c>
      <c r="E19" s="379"/>
      <c r="F19" s="378">
        <v>860.03281592</v>
      </c>
      <c r="G19" s="202"/>
      <c r="H19" s="373">
        <v>0.05642376171203445</v>
      </c>
      <c r="K19" s="197">
        <v>8</v>
      </c>
    </row>
    <row r="20" spans="1:11" ht="12.75">
      <c r="A20" s="135"/>
      <c r="B20" s="137" t="s">
        <v>191</v>
      </c>
      <c r="C20" s="50" t="s">
        <v>289</v>
      </c>
      <c r="D20" s="378">
        <v>225.38777887999998</v>
      </c>
      <c r="E20" s="379"/>
      <c r="F20" s="378">
        <v>211.37466936</v>
      </c>
      <c r="G20" s="200"/>
      <c r="H20" s="373">
        <v>0.06629512212806232</v>
      </c>
      <c r="K20" s="343">
        <v>67</v>
      </c>
    </row>
    <row r="21" spans="1:11" ht="12.75">
      <c r="A21" s="135"/>
      <c r="B21" s="137" t="s">
        <v>0</v>
      </c>
      <c r="C21" s="50" t="s">
        <v>290</v>
      </c>
      <c r="D21" s="378">
        <v>4.795623269999999</v>
      </c>
      <c r="E21" s="379"/>
      <c r="F21" s="378">
        <v>5.28424875</v>
      </c>
      <c r="G21" s="200"/>
      <c r="H21" s="373">
        <v>-0.09246829646314447</v>
      </c>
      <c r="K21" s="182">
        <v>69</v>
      </c>
    </row>
    <row r="22" spans="1:11" ht="12.75">
      <c r="A22" s="135" t="s">
        <v>698</v>
      </c>
      <c r="B22" s="136" t="s">
        <v>184</v>
      </c>
      <c r="C22" s="50" t="s">
        <v>288</v>
      </c>
      <c r="D22" s="378">
        <v>100.30396981999999</v>
      </c>
      <c r="E22" s="379"/>
      <c r="F22" s="378">
        <v>94.36062</v>
      </c>
      <c r="G22" s="202"/>
      <c r="H22" s="373">
        <v>0.06298548928567871</v>
      </c>
      <c r="K22" s="197">
        <v>9</v>
      </c>
    </row>
    <row r="23" spans="1:11" ht="12.75">
      <c r="A23" s="135"/>
      <c r="B23" s="137" t="s">
        <v>192</v>
      </c>
      <c r="C23" s="50" t="s">
        <v>289</v>
      </c>
      <c r="D23" s="378">
        <v>28.679061739999998</v>
      </c>
      <c r="E23" s="379"/>
      <c r="F23" s="378">
        <v>30.3046292</v>
      </c>
      <c r="G23" s="200"/>
      <c r="H23" s="373">
        <v>-0.053640895893225515</v>
      </c>
      <c r="K23" s="197">
        <v>68</v>
      </c>
    </row>
    <row r="24" spans="1:11" ht="12.75">
      <c r="A24" s="135"/>
      <c r="B24" s="137" t="s">
        <v>0</v>
      </c>
      <c r="C24" s="50" t="s">
        <v>290</v>
      </c>
      <c r="D24" s="378">
        <v>1.67166325</v>
      </c>
      <c r="E24" s="379"/>
      <c r="F24" s="378">
        <v>1.71160115</v>
      </c>
      <c r="G24" s="200"/>
      <c r="H24" s="373">
        <v>-0.023333648730020973</v>
      </c>
      <c r="K24" s="182">
        <v>70</v>
      </c>
    </row>
    <row r="25" spans="1:11" ht="12.75">
      <c r="A25" s="135" t="s">
        <v>673</v>
      </c>
      <c r="B25" s="136" t="s">
        <v>185</v>
      </c>
      <c r="D25" s="401">
        <v>8.50772054</v>
      </c>
      <c r="E25" s="377"/>
      <c r="F25" s="401">
        <v>8.7041601</v>
      </c>
      <c r="G25" s="201"/>
      <c r="H25" s="402">
        <v>-0.022568468151223486</v>
      </c>
      <c r="K25" s="405">
        <v>31</v>
      </c>
    </row>
    <row r="26" spans="1:11" ht="12.75">
      <c r="A26" s="135"/>
      <c r="B26" s="137" t="s">
        <v>189</v>
      </c>
      <c r="D26" s="401"/>
      <c r="E26" s="377"/>
      <c r="F26" s="401"/>
      <c r="G26" s="201"/>
      <c r="H26" s="402"/>
      <c r="K26" s="406" t="s">
        <v>0</v>
      </c>
    </row>
    <row r="27" spans="1:11" ht="12.75">
      <c r="A27" s="135" t="s">
        <v>684</v>
      </c>
      <c r="B27" s="136" t="s">
        <v>317</v>
      </c>
      <c r="D27" s="401">
        <v>2.9421383999999997</v>
      </c>
      <c r="E27" s="377"/>
      <c r="F27" s="401">
        <v>3.05305553</v>
      </c>
      <c r="G27" s="201"/>
      <c r="H27" s="402">
        <v>-0.036329876384528226</v>
      </c>
      <c r="K27" s="405">
        <v>25</v>
      </c>
    </row>
    <row r="28" spans="1:11" ht="12.75">
      <c r="A28" s="135"/>
      <c r="B28" s="137" t="s">
        <v>318</v>
      </c>
      <c r="D28" s="401"/>
      <c r="E28" s="377"/>
      <c r="F28" s="401"/>
      <c r="G28" s="201"/>
      <c r="H28" s="402"/>
      <c r="K28" s="406" t="s">
        <v>0</v>
      </c>
    </row>
    <row r="29" spans="1:11" ht="12.75">
      <c r="A29" s="135" t="s">
        <v>686</v>
      </c>
      <c r="B29" s="136" t="s">
        <v>186</v>
      </c>
      <c r="D29" s="401">
        <v>0.08344375</v>
      </c>
      <c r="E29" s="377"/>
      <c r="F29" s="401">
        <v>0.12524164</v>
      </c>
      <c r="G29" s="201"/>
      <c r="H29" s="402">
        <v>-0.33373796446613124</v>
      </c>
      <c r="K29" s="405">
        <v>54</v>
      </c>
    </row>
    <row r="30" spans="1:11" ht="12.75">
      <c r="A30" s="135"/>
      <c r="B30" s="137" t="s">
        <v>186</v>
      </c>
      <c r="D30" s="401"/>
      <c r="E30" s="377"/>
      <c r="F30" s="401"/>
      <c r="G30" s="201"/>
      <c r="H30" s="402"/>
      <c r="K30" s="406" t="s">
        <v>0</v>
      </c>
    </row>
    <row r="31" spans="1:11" ht="12.75">
      <c r="A31" s="135" t="s">
        <v>688</v>
      </c>
      <c r="B31" s="136" t="s">
        <v>177</v>
      </c>
      <c r="C31" s="50" t="s">
        <v>288</v>
      </c>
      <c r="D31" s="378">
        <v>38.26431497</v>
      </c>
      <c r="E31" s="379"/>
      <c r="F31" s="378">
        <v>33.96040762</v>
      </c>
      <c r="G31" s="201"/>
      <c r="H31" s="373">
        <v>0.12673308866485278</v>
      </c>
      <c r="K31" s="198">
        <v>29</v>
      </c>
    </row>
    <row r="32" spans="1:11" ht="12.75">
      <c r="A32" s="135"/>
      <c r="B32" s="137" t="s">
        <v>177</v>
      </c>
      <c r="C32" s="50" t="s">
        <v>289</v>
      </c>
      <c r="D32" s="378">
        <v>3.18957764</v>
      </c>
      <c r="E32" s="379"/>
      <c r="F32" s="378">
        <v>3.2278449</v>
      </c>
      <c r="G32" s="201"/>
      <c r="H32" s="373">
        <v>-0.011855358973412833</v>
      </c>
      <c r="K32" s="199">
        <v>75</v>
      </c>
    </row>
    <row r="33" spans="1:11" ht="12.75">
      <c r="A33" s="135" t="s">
        <v>0</v>
      </c>
      <c r="B33" s="136" t="s">
        <v>178</v>
      </c>
      <c r="C33" s="50" t="s">
        <v>288</v>
      </c>
      <c r="D33" s="378">
        <v>6.33225779</v>
      </c>
      <c r="E33" s="379"/>
      <c r="F33" s="378">
        <v>6.940238610000001</v>
      </c>
      <c r="G33" s="201"/>
      <c r="H33" s="373">
        <v>-0.08760229354708027</v>
      </c>
      <c r="K33" s="198">
        <v>27</v>
      </c>
    </row>
    <row r="34" spans="1:11" ht="12.75">
      <c r="A34" s="135"/>
      <c r="B34" s="137" t="s">
        <v>190</v>
      </c>
      <c r="C34" s="50" t="s">
        <v>289</v>
      </c>
      <c r="D34" s="378">
        <v>0.79601833</v>
      </c>
      <c r="E34" s="379"/>
      <c r="F34" s="378">
        <v>0.84184366</v>
      </c>
      <c r="G34" s="201"/>
      <c r="H34" s="373">
        <v>-0.05443448965334019</v>
      </c>
      <c r="K34" s="199">
        <v>76</v>
      </c>
    </row>
    <row r="35" spans="1:11" ht="12.75">
      <c r="A35" s="135" t="s">
        <v>687</v>
      </c>
      <c r="B35" s="136" t="s">
        <v>275</v>
      </c>
      <c r="D35" s="401">
        <v>12.39702677</v>
      </c>
      <c r="E35" s="377"/>
      <c r="F35" s="401">
        <v>11.2811261</v>
      </c>
      <c r="G35" s="201"/>
      <c r="H35" s="402">
        <v>0.09891748927440847</v>
      </c>
      <c r="K35" s="405">
        <v>24</v>
      </c>
    </row>
    <row r="36" spans="1:11" ht="12.75">
      <c r="A36" s="135"/>
      <c r="B36" s="137" t="s">
        <v>276</v>
      </c>
      <c r="D36" s="401"/>
      <c r="E36" s="377"/>
      <c r="F36" s="401"/>
      <c r="G36" s="201"/>
      <c r="H36" s="402"/>
      <c r="K36" s="406" t="s">
        <v>0</v>
      </c>
    </row>
    <row r="37" spans="1:11" ht="12.75">
      <c r="A37" s="135" t="s">
        <v>0</v>
      </c>
      <c r="B37" s="136" t="s">
        <v>179</v>
      </c>
      <c r="D37" s="401">
        <v>2.22265871</v>
      </c>
      <c r="E37" s="377"/>
      <c r="F37" s="401">
        <v>2.9388380499999998</v>
      </c>
      <c r="G37" s="201"/>
      <c r="H37" s="402">
        <v>-0.24369472826173588</v>
      </c>
      <c r="K37" s="405">
        <v>43</v>
      </c>
    </row>
    <row r="38" spans="1:11" ht="12.75">
      <c r="A38" s="135"/>
      <c r="B38" s="137" t="s">
        <v>179</v>
      </c>
      <c r="D38" s="401"/>
      <c r="E38" s="377"/>
      <c r="F38" s="401"/>
      <c r="G38" s="201"/>
      <c r="H38" s="402"/>
      <c r="K38" s="406" t="s">
        <v>0</v>
      </c>
    </row>
    <row r="39" spans="1:11" ht="12.75">
      <c r="A39" s="135" t="s">
        <v>689</v>
      </c>
      <c r="B39" s="136" t="s">
        <v>699</v>
      </c>
      <c r="D39" s="401">
        <v>15.07867265</v>
      </c>
      <c r="E39" s="377"/>
      <c r="F39" s="401">
        <v>14.20625786</v>
      </c>
      <c r="G39" s="201"/>
      <c r="H39" s="402">
        <v>0.06141059796305859</v>
      </c>
      <c r="K39" s="405">
        <v>28</v>
      </c>
    </row>
    <row r="40" spans="1:11" ht="12.75">
      <c r="A40" s="135"/>
      <c r="B40" s="137" t="s">
        <v>700</v>
      </c>
      <c r="D40" s="401"/>
      <c r="E40" s="377"/>
      <c r="F40" s="401"/>
      <c r="G40" s="201"/>
      <c r="H40" s="402"/>
      <c r="K40" s="406" t="s">
        <v>0</v>
      </c>
    </row>
    <row r="41" spans="1:11" ht="12.75">
      <c r="A41" s="135"/>
      <c r="B41" s="136" t="s">
        <v>701</v>
      </c>
      <c r="D41" s="401">
        <v>22.36389145</v>
      </c>
      <c r="E41" s="377"/>
      <c r="F41" s="401">
        <v>21.41551157</v>
      </c>
      <c r="G41" s="201"/>
      <c r="H41" s="402">
        <v>0.044284717500213455</v>
      </c>
      <c r="K41" s="405">
        <v>18</v>
      </c>
    </row>
    <row r="42" spans="1:11" ht="12.75">
      <c r="A42" s="135"/>
      <c r="B42" s="137" t="s">
        <v>702</v>
      </c>
      <c r="D42" s="401"/>
      <c r="E42" s="377"/>
      <c r="F42" s="401"/>
      <c r="G42" s="201"/>
      <c r="H42" s="402"/>
      <c r="K42" s="406" t="s">
        <v>0</v>
      </c>
    </row>
    <row r="43" spans="1:11" ht="12.75">
      <c r="A43" s="135" t="s">
        <v>690</v>
      </c>
      <c r="B43" s="136" t="s">
        <v>197</v>
      </c>
      <c r="D43" s="401">
        <v>0.8222395699999999</v>
      </c>
      <c r="E43" s="377"/>
      <c r="F43" s="401">
        <v>0.52702528</v>
      </c>
      <c r="G43" s="202"/>
      <c r="H43" s="402">
        <v>0.5601520481142761</v>
      </c>
      <c r="K43" s="405">
        <v>34</v>
      </c>
    </row>
    <row r="44" spans="1:11" ht="12.75">
      <c r="A44" s="135"/>
      <c r="B44" s="137" t="s">
        <v>198</v>
      </c>
      <c r="D44" s="401"/>
      <c r="E44" s="377"/>
      <c r="F44" s="401"/>
      <c r="G44" s="200"/>
      <c r="H44" s="402"/>
      <c r="K44" s="406" t="s">
        <v>0</v>
      </c>
    </row>
    <row r="45" spans="1:11" ht="12.75" customHeight="1">
      <c r="A45" s="135" t="s">
        <v>674</v>
      </c>
      <c r="B45" s="136" t="s">
        <v>704</v>
      </c>
      <c r="C45" s="50" t="s">
        <v>288</v>
      </c>
      <c r="D45" s="378">
        <v>26.87628712</v>
      </c>
      <c r="E45" s="379"/>
      <c r="F45" s="378">
        <v>25.95019683</v>
      </c>
      <c r="H45" s="373">
        <v>0.03568721640405381</v>
      </c>
      <c r="K45" s="134">
        <v>83</v>
      </c>
    </row>
    <row r="46" spans="1:11" ht="12.75" customHeight="1">
      <c r="A46" s="135"/>
      <c r="B46" s="137" t="s">
        <v>705</v>
      </c>
      <c r="C46" s="50" t="s">
        <v>289</v>
      </c>
      <c r="D46" s="378">
        <v>1.30564103</v>
      </c>
      <c r="E46" s="379"/>
      <c r="F46" s="378">
        <v>1.14521264</v>
      </c>
      <c r="H46" s="373">
        <v>0.14008611536107396</v>
      </c>
      <c r="K46" s="134">
        <v>82</v>
      </c>
    </row>
    <row r="47" spans="1:11" ht="12.75" customHeight="1">
      <c r="A47" s="135"/>
      <c r="B47" s="136" t="s">
        <v>803</v>
      </c>
      <c r="C47" s="50" t="s">
        <v>804</v>
      </c>
      <c r="D47" s="378">
        <v>10.223604810000001</v>
      </c>
      <c r="E47" s="379"/>
      <c r="F47" s="378">
        <v>9.46989569</v>
      </c>
      <c r="H47" s="373">
        <v>0.079590012886404</v>
      </c>
      <c r="K47" s="134">
        <v>58</v>
      </c>
    </row>
    <row r="48" spans="1:11" ht="12.75" customHeight="1">
      <c r="A48" s="135" t="s">
        <v>0</v>
      </c>
      <c r="B48" s="136" t="s">
        <v>706</v>
      </c>
      <c r="C48" s="50" t="s">
        <v>288</v>
      </c>
      <c r="D48" s="378">
        <v>34.79433599</v>
      </c>
      <c r="E48" s="379"/>
      <c r="F48" s="378">
        <v>32.37341728</v>
      </c>
      <c r="G48" s="202"/>
      <c r="H48" s="373">
        <v>0.07478106772174531</v>
      </c>
      <c r="K48" s="182">
        <v>61</v>
      </c>
    </row>
    <row r="49" spans="1:11" ht="12.75" customHeight="1">
      <c r="A49" s="135"/>
      <c r="B49" s="137" t="s">
        <v>707</v>
      </c>
      <c r="C49" s="50" t="s">
        <v>289</v>
      </c>
      <c r="D49" s="378">
        <v>6.15542957</v>
      </c>
      <c r="E49" s="379"/>
      <c r="F49" s="378">
        <v>5.7203653</v>
      </c>
      <c r="G49" s="200"/>
      <c r="H49" s="373">
        <v>0.07605532989300512</v>
      </c>
      <c r="K49" s="134">
        <v>59</v>
      </c>
    </row>
    <row r="50" spans="1:11" ht="12.75" customHeight="1">
      <c r="A50" s="135" t="s">
        <v>682</v>
      </c>
      <c r="B50" s="136" t="s">
        <v>703</v>
      </c>
      <c r="C50" s="50" t="s">
        <v>288</v>
      </c>
      <c r="D50" s="378">
        <v>4.2757177</v>
      </c>
      <c r="E50" s="379"/>
      <c r="F50" s="378">
        <v>4.230234139999999</v>
      </c>
      <c r="G50" s="202"/>
      <c r="H50" s="373">
        <v>0.01075201950878335</v>
      </c>
      <c r="K50" s="182">
        <v>56</v>
      </c>
    </row>
    <row r="51" spans="1:11" ht="12.75" customHeight="1">
      <c r="A51" s="135"/>
      <c r="B51" s="137" t="s">
        <v>708</v>
      </c>
      <c r="C51" s="50" t="s">
        <v>289</v>
      </c>
      <c r="D51" s="378">
        <v>1.13201521</v>
      </c>
      <c r="E51" s="379"/>
      <c r="F51" s="378">
        <v>0.9511338199999999</v>
      </c>
      <c r="G51" s="200"/>
      <c r="H51" s="373">
        <v>0.19017449090391936</v>
      </c>
      <c r="K51" s="134">
        <v>57</v>
      </c>
    </row>
    <row r="52" spans="1:11" ht="12.75">
      <c r="A52" s="135" t="s">
        <v>695</v>
      </c>
      <c r="B52" s="136" t="s">
        <v>709</v>
      </c>
      <c r="D52" s="401">
        <v>1.92831643</v>
      </c>
      <c r="E52" s="377"/>
      <c r="F52" s="401">
        <v>2.36869613</v>
      </c>
      <c r="G52" s="201"/>
      <c r="H52" s="402">
        <v>-0.18591650251060277</v>
      </c>
      <c r="K52" s="405">
        <v>13</v>
      </c>
    </row>
    <row r="53" spans="1:11" ht="12.75">
      <c r="A53" s="135"/>
      <c r="B53" s="137" t="s">
        <v>710</v>
      </c>
      <c r="D53" s="401"/>
      <c r="E53" s="377"/>
      <c r="F53" s="401"/>
      <c r="G53" s="201"/>
      <c r="H53" s="402"/>
      <c r="K53" s="406" t="s">
        <v>0</v>
      </c>
    </row>
    <row r="54" spans="1:11" ht="12.75">
      <c r="A54" s="135" t="s">
        <v>0</v>
      </c>
      <c r="B54" s="136" t="s">
        <v>992</v>
      </c>
      <c r="D54" s="401">
        <v>0.32732754</v>
      </c>
      <c r="E54" s="379"/>
      <c r="F54" s="401">
        <v>0.34318421000000005</v>
      </c>
      <c r="G54" s="201"/>
      <c r="H54" s="402">
        <v>-0.04620454420091202</v>
      </c>
      <c r="K54" s="405">
        <v>90</v>
      </c>
    </row>
    <row r="55" spans="1:11" ht="12.75">
      <c r="A55" s="135"/>
      <c r="B55" s="137" t="s">
        <v>711</v>
      </c>
      <c r="D55" s="401"/>
      <c r="E55" s="379"/>
      <c r="F55" s="401"/>
      <c r="G55" s="201"/>
      <c r="H55" s="402"/>
      <c r="K55" s="405"/>
    </row>
    <row r="56" spans="1:11" ht="12.75">
      <c r="A56" s="135" t="s">
        <v>0</v>
      </c>
      <c r="B56" s="136" t="s">
        <v>712</v>
      </c>
      <c r="D56" s="401">
        <v>0.35784368</v>
      </c>
      <c r="E56" s="377"/>
      <c r="F56" s="401">
        <v>0.37266207</v>
      </c>
      <c r="G56" s="201"/>
      <c r="H56" s="404">
        <v>-0.03976361211110113</v>
      </c>
      <c r="K56" s="405">
        <v>74</v>
      </c>
    </row>
    <row r="57" spans="1:11" ht="12.75">
      <c r="A57" s="135"/>
      <c r="B57" s="137" t="s">
        <v>713</v>
      </c>
      <c r="D57" s="401"/>
      <c r="E57" s="377"/>
      <c r="F57" s="401"/>
      <c r="G57" s="201"/>
      <c r="H57" s="404"/>
      <c r="K57" s="405"/>
    </row>
    <row r="58" spans="2:11" ht="12.75">
      <c r="B58" s="136" t="s">
        <v>714</v>
      </c>
      <c r="D58" s="401">
        <v>0.30387407</v>
      </c>
      <c r="E58" s="377"/>
      <c r="F58" s="401">
        <v>0.35104565000000004</v>
      </c>
      <c r="G58" s="201"/>
      <c r="H58" s="404">
        <v>-0.13437448947166852</v>
      </c>
      <c r="K58" s="405">
        <v>21</v>
      </c>
    </row>
    <row r="59" spans="1:11" ht="12.75">
      <c r="A59" s="135"/>
      <c r="B59" s="137" t="s">
        <v>715</v>
      </c>
      <c r="D59" s="401"/>
      <c r="E59" s="377"/>
      <c r="F59" s="401"/>
      <c r="G59" s="201"/>
      <c r="H59" s="404"/>
      <c r="K59" s="405"/>
    </row>
    <row r="60" spans="1:11" ht="12.75">
      <c r="A60" s="135"/>
      <c r="B60" s="136" t="s">
        <v>716</v>
      </c>
      <c r="D60" s="401">
        <v>2.2116583999999997</v>
      </c>
      <c r="E60" s="377"/>
      <c r="F60" s="401">
        <v>2.12441241</v>
      </c>
      <c r="G60" s="201"/>
      <c r="H60" s="404">
        <v>0.04106829238490439</v>
      </c>
      <c r="K60" s="405">
        <v>47</v>
      </c>
    </row>
    <row r="61" spans="1:11" ht="12.75">
      <c r="A61" s="135"/>
      <c r="B61" s="137" t="s">
        <v>717</v>
      </c>
      <c r="D61" s="401"/>
      <c r="E61" s="377"/>
      <c r="F61" s="401"/>
      <c r="G61" s="201"/>
      <c r="H61" s="404"/>
      <c r="K61" s="405"/>
    </row>
    <row r="62" spans="1:11" ht="12.75">
      <c r="A62" s="135" t="s">
        <v>0</v>
      </c>
      <c r="B62" s="136" t="s">
        <v>718</v>
      </c>
      <c r="D62" s="401">
        <v>0.92717449</v>
      </c>
      <c r="E62" s="377"/>
      <c r="F62" s="401">
        <v>0.90842989</v>
      </c>
      <c r="G62" s="201"/>
      <c r="H62" s="404">
        <v>0.02063406346085772</v>
      </c>
      <c r="K62" s="405">
        <v>91</v>
      </c>
    </row>
    <row r="63" spans="1:11" ht="12.75">
      <c r="A63" s="135"/>
      <c r="B63" s="137" t="s">
        <v>719</v>
      </c>
      <c r="D63" s="401"/>
      <c r="E63" s="377"/>
      <c r="F63" s="401"/>
      <c r="G63" s="201"/>
      <c r="H63" s="404"/>
      <c r="K63" s="406"/>
    </row>
    <row r="64" spans="1:11" ht="12.75">
      <c r="A64" s="135" t="s">
        <v>692</v>
      </c>
      <c r="B64" s="136" t="s">
        <v>199</v>
      </c>
      <c r="D64" s="401">
        <v>5.273729769999999</v>
      </c>
      <c r="E64" s="377"/>
      <c r="F64" s="401">
        <v>4.52755932</v>
      </c>
      <c r="G64" s="201"/>
      <c r="H64" s="404">
        <v>0.1648063332276779</v>
      </c>
      <c r="K64" s="405">
        <v>15</v>
      </c>
    </row>
    <row r="65" spans="1:11" ht="12.75">
      <c r="A65" s="135"/>
      <c r="B65" s="137" t="s">
        <v>200</v>
      </c>
      <c r="D65" s="401"/>
      <c r="E65" s="377"/>
      <c r="F65" s="401"/>
      <c r="G65" s="201"/>
      <c r="H65" s="404"/>
      <c r="K65" s="406" t="s">
        <v>0</v>
      </c>
    </row>
    <row r="66" spans="1:11" ht="12.75">
      <c r="A66" s="135" t="s">
        <v>696</v>
      </c>
      <c r="B66" s="195" t="s">
        <v>555</v>
      </c>
      <c r="D66" s="401">
        <v>3.07716693</v>
      </c>
      <c r="E66" s="377"/>
      <c r="F66" s="401">
        <v>3.12393922</v>
      </c>
      <c r="G66" s="201"/>
      <c r="H66" s="404">
        <v>-0.014972215112430964</v>
      </c>
      <c r="K66" s="198">
        <v>60</v>
      </c>
    </row>
    <row r="67" spans="2:11" ht="12.75">
      <c r="B67" s="196" t="s">
        <v>556</v>
      </c>
      <c r="D67" s="401"/>
      <c r="E67" s="377"/>
      <c r="F67" s="401"/>
      <c r="G67" s="201"/>
      <c r="H67" s="404"/>
      <c r="K67" s="199">
        <v>71</v>
      </c>
    </row>
    <row r="68" spans="8:10" ht="12.75" customHeight="1">
      <c r="H68" s="295"/>
      <c r="J68" s="46"/>
    </row>
    <row r="69" spans="1:11" ht="12.75" customHeight="1">
      <c r="A69" s="287" t="s">
        <v>568</v>
      </c>
      <c r="B69" s="296" t="s">
        <v>1067</v>
      </c>
      <c r="C69" s="296"/>
      <c r="D69" s="297"/>
      <c r="E69" s="297"/>
      <c r="F69" s="297"/>
      <c r="G69" s="297"/>
      <c r="H69" s="297"/>
      <c r="J69" s="46"/>
      <c r="K69" s="349"/>
    </row>
    <row r="70" spans="1:11" ht="12.75">
      <c r="A70" s="287" t="s">
        <v>568</v>
      </c>
      <c r="B70" s="296" t="s">
        <v>1068</v>
      </c>
      <c r="C70" s="296"/>
      <c r="F70" s="49"/>
      <c r="J70" s="46"/>
      <c r="K70" s="349"/>
    </row>
    <row r="71" ht="12.75">
      <c r="J71" s="46"/>
    </row>
    <row r="72" ht="12.75">
      <c r="J72" s="46"/>
    </row>
    <row r="73" ht="15" customHeight="1">
      <c r="J73" s="46"/>
    </row>
    <row r="74" ht="12.75">
      <c r="J74" s="46"/>
    </row>
    <row r="75" ht="12.75">
      <c r="J75" s="46"/>
    </row>
    <row r="76" ht="12.75">
      <c r="J76" s="46"/>
    </row>
    <row r="77" ht="12.75">
      <c r="J77" s="46"/>
    </row>
    <row r="78" ht="12.75">
      <c r="J78" s="46"/>
    </row>
    <row r="79" ht="12.75">
      <c r="J79" s="46"/>
    </row>
    <row r="80" ht="12.75">
      <c r="J80" s="46"/>
    </row>
    <row r="81" ht="12.75">
      <c r="J81" s="46"/>
    </row>
    <row r="82" ht="12.75">
      <c r="J82" s="46"/>
    </row>
    <row r="83" ht="12.75">
      <c r="J83" s="46"/>
    </row>
    <row r="84" ht="12.75">
      <c r="J84" s="46"/>
    </row>
    <row r="85" ht="12.75">
      <c r="J85" s="46"/>
    </row>
    <row r="86" ht="12.75">
      <c r="J86" s="46"/>
    </row>
    <row r="87" ht="12.75">
      <c r="J87" s="46"/>
    </row>
    <row r="88" ht="12.75">
      <c r="J88" s="46"/>
    </row>
    <row r="89" ht="12.75">
      <c r="J89" s="46"/>
    </row>
    <row r="90" ht="12.75">
      <c r="J90" s="46"/>
    </row>
    <row r="91" ht="12.75">
      <c r="J91" s="46"/>
    </row>
    <row r="92" ht="12.75">
      <c r="J92" s="46"/>
    </row>
    <row r="93" ht="12.75">
      <c r="J93" s="46"/>
    </row>
    <row r="94" ht="12.75">
      <c r="J94" s="46"/>
    </row>
    <row r="95" ht="12.75">
      <c r="J95" s="46"/>
    </row>
    <row r="96" ht="12.75">
      <c r="J96" s="46"/>
    </row>
    <row r="97" ht="12.75">
      <c r="J97" s="46"/>
    </row>
    <row r="98" ht="12.75">
      <c r="J98" s="46"/>
    </row>
    <row r="99" ht="12.75">
      <c r="J99" s="46"/>
    </row>
    <row r="100" ht="12.75">
      <c r="J100" s="46"/>
    </row>
    <row r="101" ht="12.75">
      <c r="J101" s="46"/>
    </row>
    <row r="102" ht="12.75">
      <c r="J102" s="46"/>
    </row>
    <row r="103" ht="12.75">
      <c r="J103" s="46"/>
    </row>
    <row r="104" ht="12.75">
      <c r="J104" s="46"/>
    </row>
    <row r="105" ht="12.75">
      <c r="J105" s="46"/>
    </row>
    <row r="106" ht="12.75">
      <c r="J106" s="46"/>
    </row>
    <row r="107" ht="12.75">
      <c r="J107" s="46"/>
    </row>
    <row r="108" ht="12.75">
      <c r="J108" s="46"/>
    </row>
    <row r="109" ht="12.75">
      <c r="J109" s="46"/>
    </row>
    <row r="110" ht="12.75">
      <c r="J110" s="46"/>
    </row>
    <row r="111" ht="12.75">
      <c r="J111" s="46"/>
    </row>
    <row r="112" ht="12.75">
      <c r="J112" s="46"/>
    </row>
    <row r="113" ht="12.75">
      <c r="J113" s="46"/>
    </row>
    <row r="114" ht="12.75">
      <c r="J114" s="46"/>
    </row>
    <row r="115" ht="12.75">
      <c r="J115" s="46"/>
    </row>
    <row r="116" ht="12.75">
      <c r="J116" s="46"/>
    </row>
    <row r="117" ht="12.75">
      <c r="J117" s="46"/>
    </row>
    <row r="118" ht="12.75">
      <c r="J118" s="46"/>
    </row>
    <row r="119" ht="12.75">
      <c r="J119" s="46"/>
    </row>
    <row r="120" ht="12.75">
      <c r="J120" s="46"/>
    </row>
    <row r="121" ht="12.75">
      <c r="J121" s="46"/>
    </row>
    <row r="122" ht="12.75">
      <c r="J122" s="46"/>
    </row>
    <row r="123" ht="12.75">
      <c r="J123" s="46"/>
    </row>
    <row r="124" ht="12.75">
      <c r="J124" s="46"/>
    </row>
    <row r="125" ht="12.75">
      <c r="J125" s="46"/>
    </row>
    <row r="126" ht="12.75">
      <c r="J126" s="46"/>
    </row>
    <row r="127" ht="12.75">
      <c r="J127" s="46"/>
    </row>
    <row r="128" ht="12.75">
      <c r="J128" s="46"/>
    </row>
    <row r="129" ht="12.75">
      <c r="J129" s="46"/>
    </row>
    <row r="130" ht="12.75">
      <c r="J130" s="46"/>
    </row>
    <row r="131" ht="12.75">
      <c r="J131" s="46"/>
    </row>
    <row r="132" ht="12.75">
      <c r="J132" s="46"/>
    </row>
    <row r="133" ht="12.75">
      <c r="J133" s="46"/>
    </row>
    <row r="134" ht="12.75">
      <c r="J134" s="46"/>
    </row>
    <row r="135" ht="12.75">
      <c r="J135" s="46"/>
    </row>
    <row r="136" ht="12.75">
      <c r="J136" s="46"/>
    </row>
    <row r="137" ht="12.75">
      <c r="J137" s="46"/>
    </row>
    <row r="138" ht="12.75">
      <c r="J138" s="46"/>
    </row>
    <row r="139" ht="12.75">
      <c r="J139" s="46"/>
    </row>
    <row r="140" ht="12.75">
      <c r="J140" s="46"/>
    </row>
    <row r="141" ht="12.75">
      <c r="J141" s="46"/>
    </row>
    <row r="142" ht="12.75">
      <c r="J142" s="46"/>
    </row>
    <row r="143" ht="12.75">
      <c r="J143" s="46"/>
    </row>
    <row r="144" ht="12.75">
      <c r="J144" s="46"/>
    </row>
    <row r="145" ht="12.75">
      <c r="J145" s="46"/>
    </row>
    <row r="146" ht="12.75">
      <c r="J146" s="46"/>
    </row>
    <row r="147" ht="12.75">
      <c r="J147" s="46"/>
    </row>
    <row r="148" ht="12.75">
      <c r="J148" s="46"/>
    </row>
    <row r="149" ht="12.75">
      <c r="J149" s="46"/>
    </row>
  </sheetData>
  <sheetProtection sheet="1"/>
  <mergeCells count="83">
    <mergeCell ref="D37:D38"/>
    <mergeCell ref="D39:D40"/>
    <mergeCell ref="H39:H40"/>
    <mergeCell ref="K39:K40"/>
    <mergeCell ref="F37:F38"/>
    <mergeCell ref="H37:H38"/>
    <mergeCell ref="K37:K38"/>
    <mergeCell ref="K54:K55"/>
    <mergeCell ref="K62:K63"/>
    <mergeCell ref="D54:D55"/>
    <mergeCell ref="F54:F55"/>
    <mergeCell ref="F58:F59"/>
    <mergeCell ref="H56:H57"/>
    <mergeCell ref="F60:F61"/>
    <mergeCell ref="K56:K57"/>
    <mergeCell ref="K58:K59"/>
    <mergeCell ref="K60:K61"/>
    <mergeCell ref="K52:K53"/>
    <mergeCell ref="F66:F67"/>
    <mergeCell ref="H66:H67"/>
    <mergeCell ref="F64:F65"/>
    <mergeCell ref="H64:H65"/>
    <mergeCell ref="K64:K65"/>
    <mergeCell ref="F62:F63"/>
    <mergeCell ref="F52:F53"/>
    <mergeCell ref="H52:H53"/>
    <mergeCell ref="H58:H59"/>
    <mergeCell ref="G2:K2"/>
    <mergeCell ref="G1:K1"/>
    <mergeCell ref="F41:F42"/>
    <mergeCell ref="H41:H42"/>
    <mergeCell ref="K41:K42"/>
    <mergeCell ref="F39:F40"/>
    <mergeCell ref="K25:K26"/>
    <mergeCell ref="F27:F28"/>
    <mergeCell ref="J5:K5"/>
    <mergeCell ref="F35:F36"/>
    <mergeCell ref="K35:K36"/>
    <mergeCell ref="F29:F30"/>
    <mergeCell ref="H29:H30"/>
    <mergeCell ref="K29:K30"/>
    <mergeCell ref="H60:H61"/>
    <mergeCell ref="F43:F44"/>
    <mergeCell ref="H43:H44"/>
    <mergeCell ref="K43:K44"/>
    <mergeCell ref="F56:F57"/>
    <mergeCell ref="H54:H55"/>
    <mergeCell ref="F17:F18"/>
    <mergeCell ref="H17:H18"/>
    <mergeCell ref="K17:K18"/>
    <mergeCell ref="H27:H28"/>
    <mergeCell ref="K27:K28"/>
    <mergeCell ref="F25:F26"/>
    <mergeCell ref="K11:K12"/>
    <mergeCell ref="F13:F14"/>
    <mergeCell ref="H13:H14"/>
    <mergeCell ref="K13:K14"/>
    <mergeCell ref="F11:F12"/>
    <mergeCell ref="D17:D18"/>
    <mergeCell ref="F15:F16"/>
    <mergeCell ref="H15:H16"/>
    <mergeCell ref="K15:K16"/>
    <mergeCell ref="D15:D16"/>
    <mergeCell ref="D11:D12"/>
    <mergeCell ref="H11:H12"/>
    <mergeCell ref="A5:A6"/>
    <mergeCell ref="D62:D63"/>
    <mergeCell ref="D25:D26"/>
    <mergeCell ref="D60:D61"/>
    <mergeCell ref="H25:H26"/>
    <mergeCell ref="H35:H36"/>
    <mergeCell ref="H62:H63"/>
    <mergeCell ref="D13:D14"/>
    <mergeCell ref="D64:D65"/>
    <mergeCell ref="D66:D67"/>
    <mergeCell ref="D27:D28"/>
    <mergeCell ref="D29:D30"/>
    <mergeCell ref="D56:D57"/>
    <mergeCell ref="D58:D59"/>
    <mergeCell ref="D41:D42"/>
    <mergeCell ref="D43:D44"/>
    <mergeCell ref="D52:D53"/>
    <mergeCell ref="D35:D36"/>
  </mergeCells>
  <printOptions/>
  <pageMargins left="0.7874015748031497" right="0.7874015748031497" top="0.7874015748031497" bottom="0.7874015748031497" header="0" footer="0.5118110236220472"/>
  <pageSetup fitToHeight="1" fitToWidth="1" horizontalDpi="600" verticalDpi="600" orientation="portrait" paperSize="9" scale="73" r:id="rId1"/>
  <headerFooter alignWithMargins="0">
    <oddFooter>&amp;RI.0 - 1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Q133"/>
  <sheetViews>
    <sheetView zoomScalePageLayoutView="0" workbookViewId="0" topLeftCell="A1">
      <selection activeCell="O3" sqref="O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1484375" style="39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spans="14:15" ht="14.25">
      <c r="N1" s="39"/>
      <c r="O1" s="345">
        <v>511</v>
      </c>
    </row>
    <row r="2" spans="14:15" ht="14.25">
      <c r="N2" s="39"/>
      <c r="O2" s="358">
        <v>40878</v>
      </c>
    </row>
    <row r="5" spans="1:14" ht="21" customHeight="1">
      <c r="A5" s="44" t="s">
        <v>687</v>
      </c>
      <c r="B5" s="441" t="s">
        <v>118</v>
      </c>
      <c r="C5" s="441"/>
      <c r="D5" s="441"/>
      <c r="E5" s="223" t="s">
        <v>0</v>
      </c>
      <c r="F5" s="240"/>
      <c r="G5" s="442" t="s">
        <v>275</v>
      </c>
      <c r="H5" s="442"/>
      <c r="I5" s="442"/>
      <c r="J5" s="223" t="s">
        <v>0</v>
      </c>
      <c r="K5" s="240"/>
      <c r="L5" s="443" t="s">
        <v>179</v>
      </c>
      <c r="M5" s="443"/>
      <c r="N5" s="443"/>
    </row>
    <row r="6" spans="2:14" s="261" customFormat="1" ht="13.5" customHeight="1">
      <c r="B6" s="444" t="s">
        <v>513</v>
      </c>
      <c r="C6" s="444"/>
      <c r="D6" s="444"/>
      <c r="E6" s="263" t="s">
        <v>0</v>
      </c>
      <c r="F6" s="264"/>
      <c r="G6" s="442" t="s">
        <v>276</v>
      </c>
      <c r="H6" s="442"/>
      <c r="I6" s="442"/>
      <c r="J6" s="263" t="s">
        <v>0</v>
      </c>
      <c r="K6" s="264"/>
      <c r="L6" s="443"/>
      <c r="M6" s="443"/>
      <c r="N6" s="443"/>
    </row>
    <row r="7" spans="3:14" s="261" customFormat="1" ht="5.25" customHeight="1">
      <c r="C7" s="266"/>
      <c r="D7" s="262"/>
      <c r="E7" s="263"/>
      <c r="F7" s="264"/>
      <c r="G7" s="268"/>
      <c r="H7" s="268"/>
      <c r="I7" s="268"/>
      <c r="J7" s="263"/>
      <c r="K7" s="264"/>
      <c r="L7" s="267"/>
      <c r="M7" s="238"/>
      <c r="N7" s="238"/>
    </row>
    <row r="8" spans="1:14" s="19" customFormat="1" ht="12.75" customHeight="1">
      <c r="A8" s="44" t="s">
        <v>0</v>
      </c>
      <c r="B8" s="441" t="s">
        <v>304</v>
      </c>
      <c r="C8" s="441"/>
      <c r="D8" s="441"/>
      <c r="E8" s="20"/>
      <c r="F8" s="225"/>
      <c r="I8" s="223" t="s">
        <v>515</v>
      </c>
      <c r="J8" s="20"/>
      <c r="K8" s="225"/>
      <c r="N8" s="223" t="s">
        <v>517</v>
      </c>
    </row>
    <row r="9" spans="1:14" s="20" customFormat="1" ht="12.75" customHeight="1">
      <c r="A9" s="21"/>
      <c r="B9" s="444" t="s">
        <v>514</v>
      </c>
      <c r="C9" s="444"/>
      <c r="D9" s="444"/>
      <c r="F9" s="226"/>
      <c r="I9" s="223" t="s">
        <v>516</v>
      </c>
      <c r="K9" s="226"/>
      <c r="N9" s="223" t="s">
        <v>518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</row>
    <row r="11" spans="1:14" s="133" customFormat="1" ht="26.25" customHeight="1" thickBot="1">
      <c r="A11" s="115"/>
      <c r="B11" s="436" t="s">
        <v>187</v>
      </c>
      <c r="C11" s="437"/>
      <c r="D11" s="178" t="s">
        <v>0</v>
      </c>
      <c r="E11" s="40"/>
      <c r="F11" s="228"/>
      <c r="G11" s="424" t="s">
        <v>188</v>
      </c>
      <c r="H11" s="432"/>
      <c r="I11" s="149" t="s">
        <v>2</v>
      </c>
      <c r="J11" s="40"/>
      <c r="K11" s="228"/>
      <c r="L11" s="424" t="s">
        <v>188</v>
      </c>
      <c r="M11" s="432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</row>
    <row r="13" spans="1:14" ht="12.75" customHeight="1">
      <c r="A13" s="63"/>
      <c r="B13" s="285">
        <f>COUNT(C14:C398)</f>
        <v>64</v>
      </c>
      <c r="D13" s="60" t="s">
        <v>175</v>
      </c>
      <c r="E13" s="122"/>
      <c r="F13" s="230"/>
      <c r="G13" s="150" t="s">
        <v>1</v>
      </c>
      <c r="I13" s="285">
        <f>COUNT(I14:I169)</f>
        <v>60</v>
      </c>
      <c r="J13" s="122"/>
      <c r="K13" s="230"/>
      <c r="L13" s="150" t="s">
        <v>1</v>
      </c>
      <c r="N13" s="285">
        <f>COUNT(N14:N169)</f>
        <v>15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7"/>
      <c r="I14" s="164">
        <v>75.109558</v>
      </c>
      <c r="K14" s="230"/>
      <c r="L14" s="168">
        <v>100</v>
      </c>
      <c r="M14" s="167"/>
      <c r="N14" s="164">
        <v>81.811789</v>
      </c>
    </row>
    <row r="15" spans="1:14" s="122" customFormat="1" ht="12.75">
      <c r="A15" s="84"/>
      <c r="B15" s="118" t="s">
        <v>625</v>
      </c>
      <c r="C15" s="119">
        <v>22</v>
      </c>
      <c r="D15" s="120"/>
      <c r="E15" s="39"/>
      <c r="F15" s="230"/>
      <c r="G15" s="168">
        <v>0.046817</v>
      </c>
      <c r="H15" s="167"/>
      <c r="I15" s="164">
        <v>0.035164</v>
      </c>
      <c r="K15" s="230"/>
      <c r="L15" s="168" t="s">
        <v>639</v>
      </c>
      <c r="M15" s="167"/>
      <c r="N15" s="164" t="s">
        <v>639</v>
      </c>
    </row>
    <row r="16" spans="1:14" s="122" customFormat="1" ht="12">
      <c r="A16" s="84"/>
      <c r="B16" s="129" t="s">
        <v>91</v>
      </c>
      <c r="C16" s="130">
        <v>23</v>
      </c>
      <c r="D16" s="131"/>
      <c r="F16" s="230"/>
      <c r="G16" s="168">
        <v>0.000316</v>
      </c>
      <c r="H16" s="167"/>
      <c r="I16" s="164">
        <v>0.000237</v>
      </c>
      <c r="K16" s="230"/>
      <c r="L16" s="168" t="s">
        <v>639</v>
      </c>
      <c r="M16" s="167"/>
      <c r="N16" s="164" t="s">
        <v>639</v>
      </c>
    </row>
    <row r="17" spans="1:17" s="126" customFormat="1" ht="12.75">
      <c r="A17" s="84"/>
      <c r="B17" s="118" t="s">
        <v>92</v>
      </c>
      <c r="C17" s="119">
        <v>24</v>
      </c>
      <c r="D17" s="120"/>
      <c r="E17" s="193"/>
      <c r="F17" s="230"/>
      <c r="G17" s="168">
        <v>0.008458</v>
      </c>
      <c r="H17" s="167"/>
      <c r="I17" s="164">
        <v>0.006353</v>
      </c>
      <c r="J17" s="122"/>
      <c r="K17" s="230"/>
      <c r="L17" s="168" t="s">
        <v>639</v>
      </c>
      <c r="M17" s="167"/>
      <c r="N17" s="164" t="s">
        <v>639</v>
      </c>
      <c r="O17" s="122"/>
      <c r="P17" s="122"/>
      <c r="Q17" s="122"/>
    </row>
    <row r="18" spans="1:14" s="122" customFormat="1" ht="12">
      <c r="A18" s="84"/>
      <c r="B18" s="118" t="s">
        <v>93</v>
      </c>
      <c r="C18" s="119">
        <v>27</v>
      </c>
      <c r="D18" s="120"/>
      <c r="F18" s="230"/>
      <c r="G18" s="168">
        <v>0.000316</v>
      </c>
      <c r="H18" s="167"/>
      <c r="I18" s="164">
        <v>0.000237</v>
      </c>
      <c r="K18" s="230"/>
      <c r="L18" s="168" t="s">
        <v>639</v>
      </c>
      <c r="M18" s="167"/>
      <c r="N18" s="164" t="s">
        <v>639</v>
      </c>
    </row>
    <row r="19" spans="1:14" s="122" customFormat="1" ht="12">
      <c r="A19" s="84"/>
      <c r="B19" s="118" t="s">
        <v>294</v>
      </c>
      <c r="C19" s="119">
        <v>29</v>
      </c>
      <c r="D19" s="120"/>
      <c r="F19" s="230"/>
      <c r="G19" s="168">
        <v>0.003599</v>
      </c>
      <c r="H19" s="167"/>
      <c r="I19" s="164">
        <v>0.002703</v>
      </c>
      <c r="K19" s="230"/>
      <c r="L19" s="168" t="s">
        <v>639</v>
      </c>
      <c r="M19" s="167"/>
      <c r="N19" s="164" t="s">
        <v>639</v>
      </c>
    </row>
    <row r="20" spans="1:14" s="122" customFormat="1" ht="12.75">
      <c r="A20" s="84"/>
      <c r="B20" s="118" t="s">
        <v>239</v>
      </c>
      <c r="C20" s="119">
        <v>31</v>
      </c>
      <c r="D20" s="120"/>
      <c r="E20" s="193"/>
      <c r="F20" s="230"/>
      <c r="G20" s="168">
        <v>0.006017</v>
      </c>
      <c r="H20" s="167"/>
      <c r="I20" s="164">
        <v>0.004519</v>
      </c>
      <c r="K20" s="230"/>
      <c r="L20" s="168" t="s">
        <v>639</v>
      </c>
      <c r="M20" s="167"/>
      <c r="N20" s="164" t="s">
        <v>639</v>
      </c>
    </row>
    <row r="21" spans="1:14" s="122" customFormat="1" ht="12">
      <c r="A21" s="84"/>
      <c r="B21" s="118" t="s">
        <v>27</v>
      </c>
      <c r="C21" s="119">
        <v>34</v>
      </c>
      <c r="D21" s="120"/>
      <c r="F21" s="230"/>
      <c r="G21" s="168">
        <v>0.447749</v>
      </c>
      <c r="H21" s="167"/>
      <c r="I21" s="164">
        <v>0.336302</v>
      </c>
      <c r="K21" s="230"/>
      <c r="L21" s="168">
        <v>0.428372</v>
      </c>
      <c r="M21" s="167"/>
      <c r="N21" s="164">
        <v>0.350459</v>
      </c>
    </row>
    <row r="22" spans="1:14" s="122" customFormat="1" ht="12">
      <c r="A22" s="84"/>
      <c r="B22" s="118" t="s">
        <v>247</v>
      </c>
      <c r="C22" s="119">
        <v>36</v>
      </c>
      <c r="D22" s="120"/>
      <c r="F22" s="230"/>
      <c r="G22" s="168">
        <v>0.122196</v>
      </c>
      <c r="H22" s="167"/>
      <c r="I22" s="164">
        <v>0.091781</v>
      </c>
      <c r="K22" s="230"/>
      <c r="L22" s="168">
        <v>0.116909</v>
      </c>
      <c r="M22" s="167"/>
      <c r="N22" s="164">
        <v>0.095645</v>
      </c>
    </row>
    <row r="23" spans="1:14" s="122" customFormat="1" ht="12">
      <c r="A23" s="84"/>
      <c r="B23" s="118" t="s">
        <v>30</v>
      </c>
      <c r="C23" s="119">
        <v>37</v>
      </c>
      <c r="D23" s="120"/>
      <c r="F23" s="230"/>
      <c r="G23" s="168">
        <v>0.000316</v>
      </c>
      <c r="H23" s="167"/>
      <c r="I23" s="164">
        <v>0.000237</v>
      </c>
      <c r="K23" s="230"/>
      <c r="L23" s="168" t="s">
        <v>639</v>
      </c>
      <c r="M23" s="167"/>
      <c r="N23" s="164" t="s">
        <v>639</v>
      </c>
    </row>
    <row r="24" spans="1:14" s="122" customFormat="1" ht="12.75">
      <c r="A24" s="84"/>
      <c r="B24" s="118" t="s">
        <v>17</v>
      </c>
      <c r="C24" s="119">
        <v>38</v>
      </c>
      <c r="D24" s="120"/>
      <c r="E24" s="39"/>
      <c r="F24" s="230"/>
      <c r="G24" s="168">
        <v>0.001286</v>
      </c>
      <c r="H24" s="167"/>
      <c r="I24" s="164">
        <v>0.000966</v>
      </c>
      <c r="K24" s="230"/>
      <c r="L24" s="168" t="s">
        <v>639</v>
      </c>
      <c r="M24" s="167"/>
      <c r="N24" s="164" t="s">
        <v>639</v>
      </c>
    </row>
    <row r="25" spans="1:14" s="122" customFormat="1" ht="12.75">
      <c r="A25" s="84"/>
      <c r="B25" s="118" t="s">
        <v>94</v>
      </c>
      <c r="C25" s="119">
        <v>39</v>
      </c>
      <c r="D25" s="120"/>
      <c r="E25" s="39"/>
      <c r="F25" s="230"/>
      <c r="G25" s="168">
        <v>0.000316</v>
      </c>
      <c r="H25" s="167"/>
      <c r="I25" s="164">
        <v>0.000237</v>
      </c>
      <c r="K25" s="230"/>
      <c r="L25" s="168" t="s">
        <v>639</v>
      </c>
      <c r="M25" s="167"/>
      <c r="N25" s="164" t="s">
        <v>639</v>
      </c>
    </row>
    <row r="26" spans="1:14" s="122" customFormat="1" ht="12">
      <c r="A26" s="84"/>
      <c r="B26" s="118" t="s">
        <v>243</v>
      </c>
      <c r="C26" s="119">
        <v>42</v>
      </c>
      <c r="D26" s="120"/>
      <c r="F26" s="230"/>
      <c r="G26" s="168">
        <v>0.002339</v>
      </c>
      <c r="H26" s="167"/>
      <c r="I26" s="164">
        <v>0.001757</v>
      </c>
      <c r="K26" s="230"/>
      <c r="L26" s="168" t="s">
        <v>639</v>
      </c>
      <c r="M26" s="167"/>
      <c r="N26" s="164" t="s">
        <v>639</v>
      </c>
    </row>
    <row r="27" spans="1:14" s="122" customFormat="1" ht="12">
      <c r="A27" s="84"/>
      <c r="B27" s="129" t="s">
        <v>46</v>
      </c>
      <c r="C27" s="130">
        <v>43</v>
      </c>
      <c r="D27" s="131"/>
      <c r="F27" s="230"/>
      <c r="G27" s="168">
        <v>0.013934</v>
      </c>
      <c r="H27" s="167"/>
      <c r="I27" s="164">
        <v>0.010466</v>
      </c>
      <c r="K27" s="230"/>
      <c r="L27" s="168" t="s">
        <v>639</v>
      </c>
      <c r="M27" s="167"/>
      <c r="N27" s="164" t="s">
        <v>639</v>
      </c>
    </row>
    <row r="28" spans="1:14" s="122" customFormat="1" ht="12">
      <c r="A28" s="84"/>
      <c r="B28" s="118" t="s">
        <v>97</v>
      </c>
      <c r="C28" s="119">
        <v>44</v>
      </c>
      <c r="D28" s="120"/>
      <c r="F28" s="230"/>
      <c r="G28" s="168">
        <v>0.000316</v>
      </c>
      <c r="H28" s="167"/>
      <c r="I28" s="164">
        <v>0.000237</v>
      </c>
      <c r="K28" s="230"/>
      <c r="L28" s="168" t="s">
        <v>639</v>
      </c>
      <c r="M28" s="167"/>
      <c r="N28" s="164" t="s">
        <v>639</v>
      </c>
    </row>
    <row r="29" spans="1:14" s="122" customFormat="1" ht="12">
      <c r="A29" s="84"/>
      <c r="B29" s="118" t="s">
        <v>626</v>
      </c>
      <c r="C29" s="119">
        <v>45</v>
      </c>
      <c r="D29" s="120"/>
      <c r="F29" s="230"/>
      <c r="G29" s="168">
        <v>0.026867</v>
      </c>
      <c r="H29" s="167"/>
      <c r="I29" s="164">
        <v>0.02018</v>
      </c>
      <c r="K29" s="230"/>
      <c r="L29" s="168" t="s">
        <v>639</v>
      </c>
      <c r="M29" s="167"/>
      <c r="N29" s="164" t="s">
        <v>639</v>
      </c>
    </row>
    <row r="30" spans="1:14" s="122" customFormat="1" ht="12">
      <c r="A30" s="84"/>
      <c r="B30" s="118" t="s">
        <v>52</v>
      </c>
      <c r="C30" s="119">
        <v>46</v>
      </c>
      <c r="D30" s="120">
        <v>490</v>
      </c>
      <c r="F30" s="230"/>
      <c r="G30" s="168" t="s">
        <v>639</v>
      </c>
      <c r="H30" s="167"/>
      <c r="I30" s="164" t="s">
        <v>639</v>
      </c>
      <c r="K30" s="230"/>
      <c r="L30" s="168" t="s">
        <v>639</v>
      </c>
      <c r="M30" s="167"/>
      <c r="N30" s="164" t="s">
        <v>639</v>
      </c>
    </row>
    <row r="31" spans="1:14" s="122" customFormat="1" ht="12">
      <c r="A31" s="84"/>
      <c r="B31" s="118" t="s">
        <v>50</v>
      </c>
      <c r="C31" s="119">
        <v>49</v>
      </c>
      <c r="D31" s="120"/>
      <c r="F31" s="230"/>
      <c r="G31" s="168">
        <v>0.309797</v>
      </c>
      <c r="H31" s="167"/>
      <c r="I31" s="164">
        <v>0.232687</v>
      </c>
      <c r="K31" s="230"/>
      <c r="L31" s="168">
        <v>0.296386</v>
      </c>
      <c r="M31" s="167"/>
      <c r="N31" s="164">
        <v>0.242479</v>
      </c>
    </row>
    <row r="32" spans="1:14" s="122" customFormat="1" ht="12">
      <c r="A32" s="84"/>
      <c r="B32" s="118" t="s">
        <v>56</v>
      </c>
      <c r="C32" s="119">
        <v>51</v>
      </c>
      <c r="D32" s="120"/>
      <c r="F32" s="230"/>
      <c r="G32" s="168">
        <v>0.003624</v>
      </c>
      <c r="H32" s="167"/>
      <c r="I32" s="164">
        <v>0.002722</v>
      </c>
      <c r="K32" s="230"/>
      <c r="L32" s="168" t="s">
        <v>639</v>
      </c>
      <c r="M32" s="167"/>
      <c r="N32" s="164" t="s">
        <v>639</v>
      </c>
    </row>
    <row r="33" spans="1:14" s="122" customFormat="1" ht="12">
      <c r="A33" s="84"/>
      <c r="B33" s="118" t="s">
        <v>28</v>
      </c>
      <c r="C33" s="119">
        <v>52</v>
      </c>
      <c r="D33" s="120"/>
      <c r="F33" s="230"/>
      <c r="G33" s="168">
        <v>0.004833</v>
      </c>
      <c r="H33" s="167"/>
      <c r="I33" s="164">
        <v>0.00363</v>
      </c>
      <c r="K33" s="230"/>
      <c r="L33" s="168">
        <v>0.022505</v>
      </c>
      <c r="M33" s="167"/>
      <c r="N33" s="164">
        <v>0.018412</v>
      </c>
    </row>
    <row r="34" spans="1:14" s="122" customFormat="1" ht="12">
      <c r="A34" s="84"/>
      <c r="B34" s="118" t="s">
        <v>519</v>
      </c>
      <c r="C34" s="119">
        <v>53</v>
      </c>
      <c r="D34" s="120"/>
      <c r="F34" s="230"/>
      <c r="G34" s="168">
        <v>0.04638</v>
      </c>
      <c r="H34" s="167"/>
      <c r="I34" s="164">
        <v>0.034836</v>
      </c>
      <c r="K34" s="230"/>
      <c r="L34" s="168" t="s">
        <v>639</v>
      </c>
      <c r="M34" s="167"/>
      <c r="N34" s="164" t="s">
        <v>639</v>
      </c>
    </row>
    <row r="35" spans="1:14" s="122" customFormat="1" ht="12">
      <c r="A35" s="84"/>
      <c r="B35" s="118" t="s">
        <v>60</v>
      </c>
      <c r="C35" s="119">
        <v>55</v>
      </c>
      <c r="D35" s="120"/>
      <c r="F35" s="230"/>
      <c r="G35" s="168">
        <v>0.000316</v>
      </c>
      <c r="H35" s="167"/>
      <c r="I35" s="164">
        <v>0.000237</v>
      </c>
      <c r="K35" s="230"/>
      <c r="L35" s="168" t="s">
        <v>639</v>
      </c>
      <c r="M35" s="167"/>
      <c r="N35" s="164" t="s">
        <v>639</v>
      </c>
    </row>
    <row r="36" spans="1:14" s="122" customFormat="1" ht="12">
      <c r="A36" s="84"/>
      <c r="B36" s="118" t="s">
        <v>18</v>
      </c>
      <c r="C36" s="119">
        <v>56</v>
      </c>
      <c r="D36" s="120"/>
      <c r="F36" s="230"/>
      <c r="G36" s="168">
        <v>0.000316</v>
      </c>
      <c r="H36" s="167"/>
      <c r="I36" s="164">
        <v>0.000237</v>
      </c>
      <c r="K36" s="230"/>
      <c r="L36" s="168" t="s">
        <v>639</v>
      </c>
      <c r="M36" s="167"/>
      <c r="N36" s="164" t="s">
        <v>639</v>
      </c>
    </row>
    <row r="37" spans="1:14" s="122" customFormat="1" ht="12">
      <c r="A37" s="84"/>
      <c r="B37" s="118" t="s">
        <v>207</v>
      </c>
      <c r="C37" s="119">
        <v>61</v>
      </c>
      <c r="D37" s="120"/>
      <c r="F37" s="230"/>
      <c r="G37" s="168">
        <v>0.294062</v>
      </c>
      <c r="H37" s="167"/>
      <c r="I37" s="164">
        <v>0.220869</v>
      </c>
      <c r="K37" s="230"/>
      <c r="L37" s="168" t="s">
        <v>639</v>
      </c>
      <c r="M37" s="167"/>
      <c r="N37" s="164" t="s">
        <v>639</v>
      </c>
    </row>
    <row r="38" spans="1:14" s="122" customFormat="1" ht="12">
      <c r="A38" s="84"/>
      <c r="B38" s="118" t="s">
        <v>627</v>
      </c>
      <c r="C38" s="119">
        <v>62</v>
      </c>
      <c r="D38" s="120"/>
      <c r="F38" s="230"/>
      <c r="G38" s="168">
        <v>0.192103</v>
      </c>
      <c r="H38" s="167"/>
      <c r="I38" s="164">
        <v>0.144288</v>
      </c>
      <c r="K38" s="230"/>
      <c r="L38" s="168">
        <v>0.200691</v>
      </c>
      <c r="M38" s="167"/>
      <c r="N38" s="164">
        <v>0.164189</v>
      </c>
    </row>
    <row r="39" spans="1:14" s="122" customFormat="1" ht="12">
      <c r="A39" s="84"/>
      <c r="B39" s="118" t="s">
        <v>65</v>
      </c>
      <c r="C39" s="119">
        <v>64</v>
      </c>
      <c r="D39" s="120"/>
      <c r="F39" s="230"/>
      <c r="G39" s="168">
        <v>2.324673</v>
      </c>
      <c r="H39" s="167"/>
      <c r="I39" s="164">
        <v>1.746052</v>
      </c>
      <c r="K39" s="230"/>
      <c r="L39" s="168">
        <v>2.22406</v>
      </c>
      <c r="M39" s="167"/>
      <c r="N39" s="164">
        <v>1.819543</v>
      </c>
    </row>
    <row r="40" spans="1:14" s="122" customFormat="1" ht="12">
      <c r="A40" s="84"/>
      <c r="B40" s="118" t="s">
        <v>283</v>
      </c>
      <c r="C40" s="119">
        <v>65</v>
      </c>
      <c r="D40" s="120"/>
      <c r="F40" s="230"/>
      <c r="G40" s="168">
        <v>0.153261</v>
      </c>
      <c r="H40" s="167"/>
      <c r="I40" s="164">
        <v>0.115114</v>
      </c>
      <c r="K40" s="230"/>
      <c r="L40" s="168">
        <v>0.146628</v>
      </c>
      <c r="M40" s="167"/>
      <c r="N40" s="164">
        <v>0.119959</v>
      </c>
    </row>
    <row r="41" spans="1:14" s="122" customFormat="1" ht="12">
      <c r="A41" s="84"/>
      <c r="B41" s="118" t="s">
        <v>66</v>
      </c>
      <c r="C41" s="119">
        <v>66</v>
      </c>
      <c r="D41" s="120"/>
      <c r="F41" s="230"/>
      <c r="G41" s="168">
        <v>0.014037</v>
      </c>
      <c r="H41" s="167"/>
      <c r="I41" s="164">
        <v>0.010543</v>
      </c>
      <c r="K41" s="230"/>
      <c r="L41" s="168" t="s">
        <v>639</v>
      </c>
      <c r="M41" s="167"/>
      <c r="N41" s="164" t="s">
        <v>639</v>
      </c>
    </row>
    <row r="42" spans="1:14" s="122" customFormat="1" ht="12">
      <c r="A42" s="84"/>
      <c r="B42" s="118" t="s">
        <v>253</v>
      </c>
      <c r="C42" s="119">
        <v>69</v>
      </c>
      <c r="D42" s="120"/>
      <c r="F42" s="230"/>
      <c r="G42" s="168">
        <v>0.002442</v>
      </c>
      <c r="H42" s="167"/>
      <c r="I42" s="164">
        <v>0.001834</v>
      </c>
      <c r="K42" s="230"/>
      <c r="L42" s="168" t="s">
        <v>639</v>
      </c>
      <c r="M42" s="167"/>
      <c r="N42" s="164" t="s">
        <v>639</v>
      </c>
    </row>
    <row r="43" spans="1:17" s="127" customFormat="1" ht="12">
      <c r="A43" s="84"/>
      <c r="B43" s="118" t="s">
        <v>628</v>
      </c>
      <c r="C43" s="119">
        <v>71</v>
      </c>
      <c r="D43" s="120"/>
      <c r="E43" s="122"/>
      <c r="F43" s="230"/>
      <c r="G43" s="168">
        <v>0.000316</v>
      </c>
      <c r="H43" s="167"/>
      <c r="I43" s="164">
        <v>0.000237</v>
      </c>
      <c r="J43" s="122"/>
      <c r="K43" s="230"/>
      <c r="L43" s="168" t="s">
        <v>639</v>
      </c>
      <c r="M43" s="167"/>
      <c r="N43" s="164" t="s">
        <v>639</v>
      </c>
      <c r="P43" s="122"/>
      <c r="Q43" s="122"/>
    </row>
    <row r="44" spans="1:14" s="122" customFormat="1" ht="12">
      <c r="A44" s="84"/>
      <c r="B44" s="118" t="s">
        <v>70</v>
      </c>
      <c r="C44" s="119">
        <v>72</v>
      </c>
      <c r="D44" s="120"/>
      <c r="F44" s="230"/>
      <c r="G44" s="168">
        <v>4.066008</v>
      </c>
      <c r="H44" s="167"/>
      <c r="I44" s="164">
        <v>3.053961</v>
      </c>
      <c r="K44" s="230"/>
      <c r="L44" s="168">
        <v>3.890026</v>
      </c>
      <c r="M44" s="167"/>
      <c r="N44" s="164">
        <v>3.1825</v>
      </c>
    </row>
    <row r="45" spans="1:14" s="122" customFormat="1" ht="12">
      <c r="A45" s="84"/>
      <c r="B45" s="118" t="s">
        <v>98</v>
      </c>
      <c r="C45" s="119">
        <v>73</v>
      </c>
      <c r="D45" s="120"/>
      <c r="F45" s="230"/>
      <c r="G45" s="168">
        <v>0.000316</v>
      </c>
      <c r="H45" s="167"/>
      <c r="I45" s="164">
        <v>0.000237</v>
      </c>
      <c r="K45" s="230"/>
      <c r="L45" s="168" t="s">
        <v>639</v>
      </c>
      <c r="M45" s="167"/>
      <c r="N45" s="164" t="s">
        <v>639</v>
      </c>
    </row>
    <row r="46" spans="1:14" s="122" customFormat="1" ht="12">
      <c r="A46" s="84"/>
      <c r="B46" s="118" t="s">
        <v>551</v>
      </c>
      <c r="C46" s="119">
        <v>74</v>
      </c>
      <c r="D46" s="120"/>
      <c r="F46" s="230"/>
      <c r="G46" s="168">
        <v>0.02571</v>
      </c>
      <c r="H46" s="167"/>
      <c r="I46" s="164">
        <v>0.019311</v>
      </c>
      <c r="K46" s="230"/>
      <c r="L46" s="168" t="s">
        <v>639</v>
      </c>
      <c r="M46" s="167"/>
      <c r="N46" s="164" t="s">
        <v>639</v>
      </c>
    </row>
    <row r="47" spans="1:14" s="122" customFormat="1" ht="12">
      <c r="A47" s="84"/>
      <c r="B47" s="118" t="s">
        <v>29</v>
      </c>
      <c r="C47" s="119">
        <v>76</v>
      </c>
      <c r="D47" s="120"/>
      <c r="F47" s="230"/>
      <c r="G47" s="168">
        <v>0.790018</v>
      </c>
      <c r="H47" s="167"/>
      <c r="I47" s="164">
        <v>0.593379</v>
      </c>
      <c r="K47" s="230"/>
      <c r="L47" s="168">
        <v>0.755824</v>
      </c>
      <c r="M47" s="167"/>
      <c r="N47" s="164">
        <v>0.618353</v>
      </c>
    </row>
    <row r="48" spans="1:14" s="122" customFormat="1" ht="12">
      <c r="A48" s="84"/>
      <c r="B48" s="118" t="s">
        <v>85</v>
      </c>
      <c r="C48" s="119">
        <v>78</v>
      </c>
      <c r="D48" s="120">
        <v>490</v>
      </c>
      <c r="F48" s="230"/>
      <c r="G48" s="168" t="s">
        <v>639</v>
      </c>
      <c r="H48" s="167"/>
      <c r="I48" s="164" t="s">
        <v>639</v>
      </c>
      <c r="K48" s="230"/>
      <c r="L48" s="168" t="s">
        <v>639</v>
      </c>
      <c r="M48" s="167"/>
      <c r="N48" s="164" t="s">
        <v>639</v>
      </c>
    </row>
    <row r="49" spans="1:14" s="122" customFormat="1" ht="12">
      <c r="A49" s="84"/>
      <c r="B49" s="118" t="s">
        <v>629</v>
      </c>
      <c r="C49" s="119">
        <v>79</v>
      </c>
      <c r="D49" s="120">
        <v>11</v>
      </c>
      <c r="F49" s="230"/>
      <c r="G49" s="168" t="s">
        <v>639</v>
      </c>
      <c r="H49" s="167"/>
      <c r="I49" s="164" t="s">
        <v>639</v>
      </c>
      <c r="K49" s="230"/>
      <c r="L49" s="168" t="s">
        <v>639</v>
      </c>
      <c r="M49" s="167"/>
      <c r="N49" s="164" t="s">
        <v>639</v>
      </c>
    </row>
    <row r="50" spans="1:14" s="122" customFormat="1" ht="12">
      <c r="A50" s="84"/>
      <c r="B50" s="118" t="s">
        <v>19</v>
      </c>
      <c r="C50" s="119">
        <v>81</v>
      </c>
      <c r="D50" s="120"/>
      <c r="F50" s="230"/>
      <c r="G50" s="168">
        <v>0.000385</v>
      </c>
      <c r="H50" s="167"/>
      <c r="I50" s="164">
        <v>0.000289</v>
      </c>
      <c r="K50" s="230"/>
      <c r="L50" s="168" t="s">
        <v>639</v>
      </c>
      <c r="M50" s="167"/>
      <c r="N50" s="164" t="s">
        <v>639</v>
      </c>
    </row>
    <row r="51" spans="1:14" s="122" customFormat="1" ht="12">
      <c r="A51" s="84"/>
      <c r="B51" s="118" t="s">
        <v>248</v>
      </c>
      <c r="C51" s="119">
        <v>82</v>
      </c>
      <c r="D51" s="120"/>
      <c r="F51" s="230"/>
      <c r="G51" s="168">
        <v>0.050803</v>
      </c>
      <c r="H51" s="167"/>
      <c r="I51" s="164">
        <v>0.038158</v>
      </c>
      <c r="K51" s="230"/>
      <c r="L51" s="168">
        <v>0.048603</v>
      </c>
      <c r="M51" s="167"/>
      <c r="N51" s="164">
        <v>0.039763</v>
      </c>
    </row>
    <row r="52" spans="1:14" s="122" customFormat="1" ht="12">
      <c r="A52" s="84"/>
      <c r="B52" s="118" t="s">
        <v>255</v>
      </c>
      <c r="C52" s="119">
        <v>86</v>
      </c>
      <c r="D52" s="120"/>
      <c r="F52" s="230"/>
      <c r="G52" s="168">
        <v>6.78949</v>
      </c>
      <c r="H52" s="167"/>
      <c r="I52" s="164">
        <v>5.099556</v>
      </c>
      <c r="K52" s="230"/>
      <c r="L52" s="168">
        <v>1.286948</v>
      </c>
      <c r="M52" s="167"/>
      <c r="N52" s="164">
        <v>1.052875</v>
      </c>
    </row>
    <row r="53" spans="1:14" s="122" customFormat="1" ht="12">
      <c r="A53" s="84"/>
      <c r="B53" s="118" t="s">
        <v>68</v>
      </c>
      <c r="C53" s="119">
        <v>88</v>
      </c>
      <c r="D53" s="120"/>
      <c r="F53" s="230"/>
      <c r="G53" s="168">
        <v>0.035349</v>
      </c>
      <c r="H53" s="167"/>
      <c r="I53" s="164">
        <v>0.02655</v>
      </c>
      <c r="K53" s="230"/>
      <c r="L53" s="168" t="s">
        <v>639</v>
      </c>
      <c r="M53" s="167"/>
      <c r="N53" s="164" t="s">
        <v>639</v>
      </c>
    </row>
    <row r="54" spans="1:14" s="122" customFormat="1" ht="12">
      <c r="A54" s="84"/>
      <c r="B54" s="118" t="s">
        <v>630</v>
      </c>
      <c r="C54" s="119">
        <v>89</v>
      </c>
      <c r="D54" s="120"/>
      <c r="F54" s="230"/>
      <c r="G54" s="168">
        <v>0.003703</v>
      </c>
      <c r="H54" s="167"/>
      <c r="I54" s="164">
        <v>0.002781</v>
      </c>
      <c r="K54" s="230"/>
      <c r="L54" s="168" t="s">
        <v>639</v>
      </c>
      <c r="M54" s="167"/>
      <c r="N54" s="164" t="s">
        <v>639</v>
      </c>
    </row>
    <row r="55" spans="1:14" s="122" customFormat="1" ht="12">
      <c r="A55" s="84"/>
      <c r="B55" s="118" t="s">
        <v>631</v>
      </c>
      <c r="C55" s="119">
        <v>92</v>
      </c>
      <c r="D55" s="120"/>
      <c r="F55" s="230"/>
      <c r="G55" s="168">
        <v>0.000316</v>
      </c>
      <c r="H55" s="167"/>
      <c r="I55" s="164">
        <v>0.000237</v>
      </c>
      <c r="K55" s="230"/>
      <c r="L55" s="168" t="s">
        <v>639</v>
      </c>
      <c r="M55" s="167"/>
      <c r="N55" s="164" t="s">
        <v>639</v>
      </c>
    </row>
    <row r="56" spans="1:14" s="122" customFormat="1" ht="12">
      <c r="A56" s="84"/>
      <c r="B56" s="118" t="s">
        <v>111</v>
      </c>
      <c r="C56" s="119">
        <v>94</v>
      </c>
      <c r="D56" s="120"/>
      <c r="F56" s="230"/>
      <c r="G56" s="168">
        <v>0.001543</v>
      </c>
      <c r="H56" s="167"/>
      <c r="I56" s="164">
        <v>0.001159</v>
      </c>
      <c r="K56" s="230"/>
      <c r="L56" s="168" t="s">
        <v>639</v>
      </c>
      <c r="M56" s="167"/>
      <c r="N56" s="164" t="s">
        <v>639</v>
      </c>
    </row>
    <row r="57" spans="1:14" s="122" customFormat="1" ht="12">
      <c r="A57" s="84"/>
      <c r="B57" s="118" t="s">
        <v>112</v>
      </c>
      <c r="C57" s="119">
        <v>96</v>
      </c>
      <c r="D57" s="120"/>
      <c r="F57" s="230"/>
      <c r="G57" s="168">
        <v>0.000316</v>
      </c>
      <c r="H57" s="167"/>
      <c r="I57" s="164">
        <v>0.000237</v>
      </c>
      <c r="K57" s="230"/>
      <c r="L57" s="168" t="s">
        <v>639</v>
      </c>
      <c r="M57" s="167"/>
      <c r="N57" s="164" t="s">
        <v>639</v>
      </c>
    </row>
    <row r="58" spans="1:14" s="122" customFormat="1" ht="12">
      <c r="A58" s="84"/>
      <c r="B58" s="118" t="s">
        <v>254</v>
      </c>
      <c r="C58" s="119">
        <v>97</v>
      </c>
      <c r="D58" s="120"/>
      <c r="F58" s="230"/>
      <c r="G58" s="168">
        <v>0.011311</v>
      </c>
      <c r="H58" s="167"/>
      <c r="I58" s="164">
        <v>0.008496</v>
      </c>
      <c r="K58" s="230"/>
      <c r="L58" s="168" t="s">
        <v>639</v>
      </c>
      <c r="M58" s="167"/>
      <c r="N58" s="164" t="s">
        <v>639</v>
      </c>
    </row>
    <row r="59" spans="1:14" s="122" customFormat="1" ht="12">
      <c r="A59" s="84"/>
      <c r="B59" s="118" t="s">
        <v>84</v>
      </c>
      <c r="C59" s="119">
        <v>106</v>
      </c>
      <c r="D59" s="120"/>
      <c r="F59" s="230"/>
      <c r="G59" s="168">
        <v>7.9E-05</v>
      </c>
      <c r="H59" s="167"/>
      <c r="I59" s="164">
        <v>5.9E-05</v>
      </c>
      <c r="K59" s="230"/>
      <c r="L59" s="168" t="s">
        <v>639</v>
      </c>
      <c r="M59" s="167"/>
      <c r="N59" s="164" t="s">
        <v>639</v>
      </c>
    </row>
    <row r="60" spans="1:14" s="122" customFormat="1" ht="12">
      <c r="A60" s="84"/>
      <c r="B60" s="118" t="s">
        <v>41</v>
      </c>
      <c r="C60" s="119">
        <v>182</v>
      </c>
      <c r="D60" s="120"/>
      <c r="F60" s="230"/>
      <c r="G60" s="168">
        <v>0.020618</v>
      </c>
      <c r="H60" s="167"/>
      <c r="I60" s="164">
        <v>0.015486</v>
      </c>
      <c r="K60" s="230"/>
      <c r="L60" s="168" t="s">
        <v>639</v>
      </c>
      <c r="M60" s="167"/>
      <c r="N60" s="164" t="s">
        <v>639</v>
      </c>
    </row>
    <row r="61" spans="1:14" s="122" customFormat="1" ht="12">
      <c r="A61" s="84"/>
      <c r="B61" s="118" t="s">
        <v>520</v>
      </c>
      <c r="C61" s="119">
        <v>183</v>
      </c>
      <c r="D61" s="120"/>
      <c r="F61" s="230"/>
      <c r="G61" s="168">
        <v>0.38898</v>
      </c>
      <c r="H61" s="167"/>
      <c r="I61" s="164">
        <v>0.292161</v>
      </c>
      <c r="K61" s="230"/>
      <c r="L61" s="168" t="s">
        <v>639</v>
      </c>
      <c r="M61" s="167"/>
      <c r="N61" s="164" t="s">
        <v>639</v>
      </c>
    </row>
    <row r="62" spans="1:14" s="122" customFormat="1" ht="12">
      <c r="A62" s="84"/>
      <c r="B62" s="118" t="s">
        <v>45</v>
      </c>
      <c r="C62" s="119">
        <v>184</v>
      </c>
      <c r="D62" s="120"/>
      <c r="F62" s="230"/>
      <c r="G62" s="168">
        <v>0.879692</v>
      </c>
      <c r="H62" s="167"/>
      <c r="I62" s="164">
        <v>0.660733</v>
      </c>
      <c r="K62" s="230"/>
      <c r="L62" s="168" t="s">
        <v>639</v>
      </c>
      <c r="M62" s="167"/>
      <c r="N62" s="164" t="s">
        <v>639</v>
      </c>
    </row>
    <row r="63" spans="1:14" s="122" customFormat="1" ht="12">
      <c r="A63" s="84"/>
      <c r="B63" s="118" t="s">
        <v>78</v>
      </c>
      <c r="C63" s="119">
        <v>185</v>
      </c>
      <c r="D63" s="120"/>
      <c r="F63" s="230"/>
      <c r="G63" s="168">
        <v>1.571113</v>
      </c>
      <c r="H63" s="167"/>
      <c r="I63" s="164">
        <v>1.180056</v>
      </c>
      <c r="K63" s="230"/>
      <c r="L63" s="168" t="s">
        <v>639</v>
      </c>
      <c r="M63" s="167"/>
      <c r="N63" s="164" t="s">
        <v>639</v>
      </c>
    </row>
    <row r="64" spans="1:14" s="122" customFormat="1" ht="12">
      <c r="A64" s="84"/>
      <c r="B64" s="118" t="s">
        <v>62</v>
      </c>
      <c r="C64" s="119">
        <v>189</v>
      </c>
      <c r="D64" s="120"/>
      <c r="F64" s="230"/>
      <c r="G64" s="168">
        <v>0.03265</v>
      </c>
      <c r="H64" s="167"/>
      <c r="I64" s="164">
        <v>0.024523</v>
      </c>
      <c r="K64" s="230"/>
      <c r="L64" s="168" t="s">
        <v>639</v>
      </c>
      <c r="M64" s="167"/>
      <c r="N64" s="164" t="s">
        <v>639</v>
      </c>
    </row>
    <row r="65" spans="1:14" s="122" customFormat="1" ht="12">
      <c r="A65" s="84"/>
      <c r="B65" s="118" t="s">
        <v>521</v>
      </c>
      <c r="C65" s="119">
        <v>192</v>
      </c>
      <c r="D65" s="120"/>
      <c r="F65" s="230"/>
      <c r="G65" s="168">
        <v>0.790144</v>
      </c>
      <c r="H65" s="167"/>
      <c r="I65" s="164">
        <v>0.593474</v>
      </c>
      <c r="K65" s="230"/>
      <c r="L65" s="168" t="s">
        <v>639</v>
      </c>
      <c r="M65" s="167"/>
      <c r="N65" s="164" t="s">
        <v>639</v>
      </c>
    </row>
    <row r="66" spans="1:14" s="122" customFormat="1" ht="12">
      <c r="A66" s="84"/>
      <c r="B66" s="118" t="s">
        <v>102</v>
      </c>
      <c r="C66" s="119">
        <v>193</v>
      </c>
      <c r="D66" s="120"/>
      <c r="F66" s="230"/>
      <c r="G66" s="168">
        <v>0.023113</v>
      </c>
      <c r="H66" s="167"/>
      <c r="I66" s="164">
        <v>0.01736</v>
      </c>
      <c r="K66" s="230"/>
      <c r="L66" s="168" t="s">
        <v>639</v>
      </c>
      <c r="M66" s="167"/>
      <c r="N66" s="164" t="s">
        <v>639</v>
      </c>
    </row>
    <row r="67" spans="1:14" s="122" customFormat="1" ht="12">
      <c r="A67" s="84"/>
      <c r="B67" s="118" t="s">
        <v>114</v>
      </c>
      <c r="C67" s="119">
        <v>194</v>
      </c>
      <c r="D67" s="120">
        <v>490</v>
      </c>
      <c r="F67" s="230"/>
      <c r="G67" s="168" t="s">
        <v>639</v>
      </c>
      <c r="H67" s="167"/>
      <c r="I67" s="164" t="s">
        <v>639</v>
      </c>
      <c r="K67" s="230"/>
      <c r="L67" s="168" t="s">
        <v>639</v>
      </c>
      <c r="M67" s="167"/>
      <c r="N67" s="164" t="s">
        <v>639</v>
      </c>
    </row>
    <row r="68" spans="1:14" s="122" customFormat="1" ht="12">
      <c r="A68" s="84"/>
      <c r="B68" s="118" t="s">
        <v>48</v>
      </c>
      <c r="C68" s="119">
        <v>353</v>
      </c>
      <c r="D68" s="120"/>
      <c r="F68" s="230"/>
      <c r="G68" s="168">
        <v>0.000411</v>
      </c>
      <c r="H68" s="167"/>
      <c r="I68" s="164">
        <v>0.000309</v>
      </c>
      <c r="K68" s="230"/>
      <c r="L68" s="168" t="s">
        <v>639</v>
      </c>
      <c r="M68" s="167"/>
      <c r="N68" s="164" t="s">
        <v>639</v>
      </c>
    </row>
    <row r="69" spans="1:14" s="122" customFormat="1" ht="12">
      <c r="A69" s="84"/>
      <c r="B69" s="118" t="s">
        <v>54</v>
      </c>
      <c r="C69" s="119">
        <v>422</v>
      </c>
      <c r="D69" s="120"/>
      <c r="F69" s="230"/>
      <c r="G69" s="168">
        <v>0.023523</v>
      </c>
      <c r="H69" s="167"/>
      <c r="I69" s="164">
        <v>0.017668</v>
      </c>
      <c r="K69" s="230"/>
      <c r="L69" s="168">
        <v>0.022505</v>
      </c>
      <c r="M69" s="167"/>
      <c r="N69" s="164">
        <v>0.018412</v>
      </c>
    </row>
    <row r="70" spans="1:14" s="122" customFormat="1" ht="12">
      <c r="A70" s="84"/>
      <c r="B70" s="118" t="s">
        <v>55</v>
      </c>
      <c r="C70" s="119">
        <v>423</v>
      </c>
      <c r="D70" s="120"/>
      <c r="F70" s="230"/>
      <c r="G70" s="168">
        <v>0.00216</v>
      </c>
      <c r="H70" s="167"/>
      <c r="I70" s="164">
        <v>0.001622</v>
      </c>
      <c r="K70" s="230"/>
      <c r="L70" s="168" t="s">
        <v>639</v>
      </c>
      <c r="M70" s="167"/>
      <c r="N70" s="164" t="s">
        <v>639</v>
      </c>
    </row>
    <row r="71" spans="1:14" s="122" customFormat="1" ht="12">
      <c r="A71" s="84"/>
      <c r="B71" s="118" t="s">
        <v>82</v>
      </c>
      <c r="C71" s="119">
        <v>424</v>
      </c>
      <c r="D71" s="120"/>
      <c r="F71" s="230"/>
      <c r="G71" s="168">
        <v>0.30882</v>
      </c>
      <c r="H71" s="167"/>
      <c r="I71" s="164">
        <v>0.231953</v>
      </c>
      <c r="K71" s="230"/>
      <c r="L71" s="168">
        <v>0.295451</v>
      </c>
      <c r="M71" s="167"/>
      <c r="N71" s="164">
        <v>0.241714</v>
      </c>
    </row>
    <row r="72" spans="1:14" s="122" customFormat="1" ht="12">
      <c r="A72" s="84"/>
      <c r="B72" s="118" t="s">
        <v>116</v>
      </c>
      <c r="C72" s="119">
        <v>490</v>
      </c>
      <c r="D72" s="120"/>
      <c r="F72" s="230"/>
      <c r="G72" s="168">
        <v>0.215211</v>
      </c>
      <c r="H72" s="167"/>
      <c r="I72" s="164">
        <v>0.161644</v>
      </c>
      <c r="K72" s="230"/>
      <c r="L72" s="168" t="s">
        <v>639</v>
      </c>
      <c r="M72" s="167"/>
      <c r="N72" s="164" t="s">
        <v>639</v>
      </c>
    </row>
    <row r="73" spans="1:14" s="122" customFormat="1" ht="12">
      <c r="A73" s="84"/>
      <c r="B73" s="118" t="s">
        <v>633</v>
      </c>
      <c r="C73" s="119">
        <v>500</v>
      </c>
      <c r="D73" s="120"/>
      <c r="F73" s="230"/>
      <c r="G73" s="168">
        <v>13.062211</v>
      </c>
      <c r="H73" s="167"/>
      <c r="I73" s="164">
        <v>9.810969</v>
      </c>
      <c r="K73" s="230"/>
      <c r="L73" s="168">
        <v>12.496864</v>
      </c>
      <c r="M73" s="167"/>
      <c r="N73" s="164">
        <v>10.223908</v>
      </c>
    </row>
    <row r="74" spans="1:14" s="122" customFormat="1" ht="12">
      <c r="A74" s="84"/>
      <c r="B74" s="118" t="s">
        <v>634</v>
      </c>
      <c r="C74" s="119">
        <v>568</v>
      </c>
      <c r="D74" s="120"/>
      <c r="F74" s="230"/>
      <c r="G74" s="168">
        <v>7.9E-05</v>
      </c>
      <c r="H74" s="167"/>
      <c r="I74" s="164">
        <v>5.9E-05</v>
      </c>
      <c r="K74" s="230"/>
      <c r="L74" s="168" t="s">
        <v>639</v>
      </c>
      <c r="M74" s="167"/>
      <c r="N74" s="164" t="s">
        <v>639</v>
      </c>
    </row>
    <row r="75" spans="1:14" s="122" customFormat="1" ht="12">
      <c r="A75" s="84"/>
      <c r="B75" s="118" t="s">
        <v>552</v>
      </c>
      <c r="C75" s="119">
        <v>702</v>
      </c>
      <c r="D75" s="120"/>
      <c r="F75" s="230"/>
      <c r="G75" s="168">
        <v>0.000266</v>
      </c>
      <c r="H75" s="167"/>
      <c r="I75" s="164">
        <v>0.0002</v>
      </c>
      <c r="K75" s="230"/>
      <c r="L75" s="168" t="s">
        <v>639</v>
      </c>
      <c r="M75" s="167"/>
      <c r="N75" s="164" t="s">
        <v>639</v>
      </c>
    </row>
    <row r="76" spans="1:14" s="122" customFormat="1" ht="12">
      <c r="A76" s="84"/>
      <c r="B76" s="118" t="s">
        <v>637</v>
      </c>
      <c r="C76" s="119">
        <v>801</v>
      </c>
      <c r="D76" s="120"/>
      <c r="F76" s="230"/>
      <c r="G76" s="168">
        <v>0.017191</v>
      </c>
      <c r="H76" s="167"/>
      <c r="I76" s="164">
        <v>0.012912</v>
      </c>
      <c r="K76" s="230"/>
      <c r="L76" s="168" t="s">
        <v>639</v>
      </c>
      <c r="M76" s="167"/>
      <c r="N76" s="164" t="s">
        <v>639</v>
      </c>
    </row>
    <row r="77" spans="1:14" s="122" customFormat="1" ht="12">
      <c r="A77" s="84"/>
      <c r="B77" s="118" t="s">
        <v>238</v>
      </c>
      <c r="C77" s="119">
        <v>899</v>
      </c>
      <c r="D77" s="120"/>
      <c r="F77" s="230"/>
      <c r="G77" s="168">
        <v>0.000316</v>
      </c>
      <c r="H77" s="167"/>
      <c r="I77" s="164">
        <v>0.000237</v>
      </c>
      <c r="K77" s="230"/>
      <c r="L77" s="168" t="s">
        <v>639</v>
      </c>
      <c r="M77" s="167"/>
      <c r="N77" s="164" t="s">
        <v>639</v>
      </c>
    </row>
    <row r="78" spans="5:17" ht="12.75">
      <c r="E78" s="125"/>
      <c r="F78" s="167"/>
      <c r="J78" s="125"/>
      <c r="K78" s="167"/>
      <c r="L78" s="155" t="s">
        <v>639</v>
      </c>
      <c r="N78" s="155" t="s">
        <v>639</v>
      </c>
      <c r="P78" s="122"/>
      <c r="Q78" s="122"/>
    </row>
    <row r="79" spans="12:17" ht="12.75">
      <c r="L79" s="155" t="s">
        <v>639</v>
      </c>
      <c r="N79" s="155" t="s">
        <v>639</v>
      </c>
      <c r="P79" s="122"/>
      <c r="Q79" s="122"/>
    </row>
    <row r="80" spans="12:17" ht="12.75">
      <c r="L80" s="155" t="s">
        <v>639</v>
      </c>
      <c r="N80" s="155" t="s">
        <v>639</v>
      </c>
      <c r="P80" s="122"/>
      <c r="Q80" s="122"/>
    </row>
    <row r="81" spans="12:17" ht="12.75">
      <c r="L81" s="155" t="s">
        <v>639</v>
      </c>
      <c r="N81" s="155" t="s">
        <v>639</v>
      </c>
      <c r="P81" s="122"/>
      <c r="Q81" s="122"/>
    </row>
    <row r="82" spans="12:17" ht="12.75">
      <c r="L82" s="155" t="s">
        <v>639</v>
      </c>
      <c r="N82" s="155" t="s">
        <v>639</v>
      </c>
      <c r="P82" s="122"/>
      <c r="Q82" s="122"/>
    </row>
    <row r="83" spans="12:17" ht="12.75">
      <c r="L83" s="155" t="s">
        <v>639</v>
      </c>
      <c r="N83" s="155" t="s">
        <v>639</v>
      </c>
      <c r="P83" s="122"/>
      <c r="Q83" s="122"/>
    </row>
    <row r="84" spans="12:17" ht="12.75">
      <c r="L84" s="155" t="s">
        <v>639</v>
      </c>
      <c r="N84" s="155" t="s">
        <v>639</v>
      </c>
      <c r="P84" s="122"/>
      <c r="Q84" s="122"/>
    </row>
    <row r="85" spans="12:17" ht="12.75">
      <c r="L85" s="155" t="s">
        <v>639</v>
      </c>
      <c r="N85" s="155" t="s">
        <v>639</v>
      </c>
      <c r="P85" s="122"/>
      <c r="Q85" s="122"/>
    </row>
    <row r="86" spans="14:17" ht="12.75">
      <c r="N86" s="155" t="s">
        <v>639</v>
      </c>
      <c r="P86" s="122"/>
      <c r="Q86" s="122"/>
    </row>
    <row r="87" spans="14:17" ht="12.75">
      <c r="N87" s="155" t="s">
        <v>639</v>
      </c>
      <c r="P87" s="122"/>
      <c r="Q87" s="122"/>
    </row>
    <row r="88" spans="14:17" ht="12.75">
      <c r="N88" s="155" t="s">
        <v>639</v>
      </c>
      <c r="P88" s="122"/>
      <c r="Q88" s="122"/>
    </row>
    <row r="89" spans="14:17" ht="12.75">
      <c r="N89" s="155" t="s">
        <v>639</v>
      </c>
      <c r="P89" s="122"/>
      <c r="Q89" s="122"/>
    </row>
    <row r="90" spans="14:17" ht="12.75">
      <c r="N90" s="155" t="s">
        <v>639</v>
      </c>
      <c r="P90" s="122"/>
      <c r="Q90" s="122"/>
    </row>
    <row r="91" spans="14:17" ht="12.75">
      <c r="N91" s="155" t="s">
        <v>639</v>
      </c>
      <c r="P91" s="122"/>
      <c r="Q91" s="122"/>
    </row>
    <row r="92" spans="14:17" ht="12.75">
      <c r="N92" s="155" t="s">
        <v>639</v>
      </c>
      <c r="P92" s="122"/>
      <c r="Q92" s="122"/>
    </row>
    <row r="93" spans="14:17" ht="12.75">
      <c r="N93" s="155" t="s">
        <v>639</v>
      </c>
      <c r="P93" s="122"/>
      <c r="Q93" s="122"/>
    </row>
    <row r="94" spans="14:17" ht="12.75">
      <c r="N94" s="155" t="s">
        <v>639</v>
      </c>
      <c r="P94" s="122"/>
      <c r="Q94" s="122"/>
    </row>
    <row r="95" spans="14:17" ht="12.75">
      <c r="N95" s="155" t="s">
        <v>639</v>
      </c>
      <c r="P95" s="122"/>
      <c r="Q95" s="122"/>
    </row>
    <row r="96" spans="14:17" ht="12.75">
      <c r="N96" s="155" t="s">
        <v>639</v>
      </c>
      <c r="P96" s="122"/>
      <c r="Q96" s="122"/>
    </row>
    <row r="97" spans="14:17" ht="12.75">
      <c r="N97" s="155" t="s">
        <v>639</v>
      </c>
      <c r="P97" s="122"/>
      <c r="Q97" s="122"/>
    </row>
    <row r="98" spans="14:17" ht="12.75">
      <c r="N98" s="155" t="s">
        <v>639</v>
      </c>
      <c r="P98" s="122"/>
      <c r="Q98" s="122"/>
    </row>
    <row r="99" spans="14:17" ht="12.75">
      <c r="N99" s="155" t="s">
        <v>639</v>
      </c>
      <c r="P99" s="122"/>
      <c r="Q99" s="122"/>
    </row>
    <row r="100" spans="14:17" ht="12.75">
      <c r="N100" s="155" t="s">
        <v>639</v>
      </c>
      <c r="P100" s="122"/>
      <c r="Q100" s="122"/>
    </row>
    <row r="101" spans="14:17" ht="12.75">
      <c r="N101" s="155" t="s">
        <v>639</v>
      </c>
      <c r="P101" s="122"/>
      <c r="Q101" s="122"/>
    </row>
    <row r="102" spans="14:17" ht="12.75">
      <c r="N102" s="155" t="s">
        <v>639</v>
      </c>
      <c r="P102" s="122"/>
      <c r="Q102" s="122"/>
    </row>
    <row r="103" spans="14:17" ht="12.75">
      <c r="N103" s="155" t="s">
        <v>639</v>
      </c>
      <c r="P103" s="122"/>
      <c r="Q103" s="122"/>
    </row>
    <row r="104" spans="14:17" ht="12.75">
      <c r="N104" s="155" t="s">
        <v>639</v>
      </c>
      <c r="P104" s="122"/>
      <c r="Q104" s="122"/>
    </row>
    <row r="105" spans="14:17" ht="12.75">
      <c r="N105" s="155" t="s">
        <v>639</v>
      </c>
      <c r="P105" s="122"/>
      <c r="Q105" s="122"/>
    </row>
    <row r="106" spans="14:17" ht="12.75">
      <c r="N106" s="155" t="s">
        <v>639</v>
      </c>
      <c r="P106" s="122"/>
      <c r="Q106" s="122"/>
    </row>
    <row r="107" spans="14:17" ht="12.75">
      <c r="N107" s="155" t="s">
        <v>639</v>
      </c>
      <c r="P107" s="122"/>
      <c r="Q107" s="122"/>
    </row>
    <row r="108" spans="16:17" ht="12.75">
      <c r="P108" s="122"/>
      <c r="Q108" s="122"/>
    </row>
    <row r="109" spans="16:17" ht="12.75">
      <c r="P109" s="122"/>
      <c r="Q109" s="122"/>
    </row>
    <row r="110" spans="16:17" ht="12.75">
      <c r="P110" s="122"/>
      <c r="Q110" s="122"/>
    </row>
    <row r="111" spans="16:17" ht="12.75">
      <c r="P111" s="122"/>
      <c r="Q111" s="122"/>
    </row>
    <row r="112" spans="16:17" ht="12.75">
      <c r="P112" s="122"/>
      <c r="Q112" s="122"/>
    </row>
    <row r="113" spans="16:17" ht="12.75">
      <c r="P113" s="122"/>
      <c r="Q113" s="122"/>
    </row>
    <row r="114" spans="16:17" ht="12.75">
      <c r="P114" s="122"/>
      <c r="Q114" s="122"/>
    </row>
    <row r="115" spans="16:17" ht="12.75">
      <c r="P115" s="122"/>
      <c r="Q115" s="122"/>
    </row>
    <row r="116" spans="16:17" ht="12.75">
      <c r="P116" s="122"/>
      <c r="Q116" s="122"/>
    </row>
    <row r="117" spans="16:17" ht="12.75">
      <c r="P117" s="122"/>
      <c r="Q117" s="122"/>
    </row>
    <row r="118" spans="16:17" ht="12.75">
      <c r="P118" s="122"/>
      <c r="Q118" s="122"/>
    </row>
    <row r="119" spans="16:17" ht="12.75">
      <c r="P119" s="122"/>
      <c r="Q119" s="122"/>
    </row>
    <row r="120" spans="16:17" ht="12.75">
      <c r="P120" s="122"/>
      <c r="Q120" s="122"/>
    </row>
    <row r="121" spans="16:17" ht="12.75">
      <c r="P121" s="122"/>
      <c r="Q121" s="122"/>
    </row>
    <row r="122" spans="16:17" ht="12.75">
      <c r="P122" s="122"/>
      <c r="Q122" s="122"/>
    </row>
    <row r="123" spans="16:17" ht="12.75">
      <c r="P123" s="122"/>
      <c r="Q123" s="122"/>
    </row>
    <row r="124" spans="16:17" ht="12.75">
      <c r="P124" s="122"/>
      <c r="Q124" s="122"/>
    </row>
    <row r="125" spans="16:17" ht="12.75">
      <c r="P125" s="122"/>
      <c r="Q125" s="122"/>
    </row>
    <row r="126" spans="16:17" ht="12.75">
      <c r="P126" s="122"/>
      <c r="Q126" s="122"/>
    </row>
    <row r="127" spans="16:17" ht="12.75">
      <c r="P127" s="122"/>
      <c r="Q127" s="122"/>
    </row>
    <row r="128" spans="16:17" ht="12.75">
      <c r="P128" s="122"/>
      <c r="Q128" s="122"/>
    </row>
    <row r="129" spans="16:17" ht="12.75">
      <c r="P129" s="122"/>
      <c r="Q129" s="122"/>
    </row>
    <row r="130" spans="16:17" ht="12.75">
      <c r="P130" s="122"/>
      <c r="Q130" s="122"/>
    </row>
    <row r="131" spans="16:17" ht="12.75">
      <c r="P131" s="122"/>
      <c r="Q131" s="122"/>
    </row>
    <row r="132" spans="16:17" ht="12.75">
      <c r="P132" s="122"/>
      <c r="Q132" s="122"/>
    </row>
    <row r="133" spans="16:17" ht="12.75">
      <c r="P133" s="122"/>
      <c r="Q133" s="122"/>
    </row>
  </sheetData>
  <sheetProtection sheet="1"/>
  <mergeCells count="10">
    <mergeCell ref="B5:D5"/>
    <mergeCell ref="G5:I5"/>
    <mergeCell ref="L5:N6"/>
    <mergeCell ref="B6:D6"/>
    <mergeCell ref="G6:I6"/>
    <mergeCell ref="L11:M11"/>
    <mergeCell ref="B8:D8"/>
    <mergeCell ref="B9:D9"/>
    <mergeCell ref="B11:C11"/>
    <mergeCell ref="G11:H11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70" r:id="rId1"/>
  <headerFooter alignWithMargins="0">
    <oddFooter>&amp;RI.VIII -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N17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0.00390625" style="155" customWidth="1"/>
    <col min="11" max="11" width="1.1484375" style="155" customWidth="1"/>
    <col min="12" max="12" width="10.421875" style="155" customWidth="1"/>
    <col min="13" max="13" width="1.7109375" style="155" customWidth="1"/>
    <col min="14" max="14" width="10.421875" style="155" customWidth="1"/>
    <col min="15" max="16384" width="11.421875" style="39" customWidth="1"/>
  </cols>
  <sheetData>
    <row r="1" ht="14.25">
      <c r="N1" s="345">
        <v>511</v>
      </c>
    </row>
    <row r="2" spans="12:14" ht="12.75" customHeight="1">
      <c r="L2" s="427">
        <v>40878</v>
      </c>
      <c r="M2" s="427"/>
      <c r="N2" s="427"/>
    </row>
    <row r="5" spans="1:14" ht="17.25" customHeight="1">
      <c r="A5" s="275" t="s">
        <v>689</v>
      </c>
      <c r="B5" s="446" t="s">
        <v>526</v>
      </c>
      <c r="C5" s="447"/>
      <c r="D5" s="447"/>
      <c r="E5" s="223" t="s">
        <v>0</v>
      </c>
      <c r="F5" s="240"/>
      <c r="G5" s="448" t="s">
        <v>524</v>
      </c>
      <c r="H5" s="449"/>
      <c r="I5" s="449"/>
      <c r="J5" s="450"/>
      <c r="K5" s="240"/>
      <c r="L5" s="448" t="s">
        <v>324</v>
      </c>
      <c r="M5" s="449"/>
      <c r="N5" s="449"/>
    </row>
    <row r="6" spans="2:14" s="261" customFormat="1" ht="18.75" customHeight="1">
      <c r="B6" s="447"/>
      <c r="C6" s="447"/>
      <c r="D6" s="447"/>
      <c r="E6" s="263" t="s">
        <v>0</v>
      </c>
      <c r="F6" s="264"/>
      <c r="G6" s="448" t="s">
        <v>525</v>
      </c>
      <c r="H6" s="449"/>
      <c r="I6" s="449"/>
      <c r="J6" s="450"/>
      <c r="K6" s="264"/>
      <c r="L6" s="448" t="s">
        <v>325</v>
      </c>
      <c r="M6" s="451"/>
      <c r="N6" s="451"/>
    </row>
    <row r="7" spans="2:14" s="261" customFormat="1" ht="12" customHeight="1">
      <c r="B7" s="446" t="s">
        <v>527</v>
      </c>
      <c r="C7" s="447"/>
      <c r="D7" s="447"/>
      <c r="E7" s="263"/>
      <c r="F7" s="264"/>
      <c r="G7" s="451"/>
      <c r="H7" s="451"/>
      <c r="I7" s="451"/>
      <c r="J7" s="452"/>
      <c r="K7" s="264"/>
      <c r="L7" s="451"/>
      <c r="M7" s="451"/>
      <c r="N7" s="451"/>
    </row>
    <row r="8" spans="1:14" s="19" customFormat="1" ht="18.75" customHeight="1">
      <c r="A8" s="44" t="s">
        <v>0</v>
      </c>
      <c r="B8" s="447"/>
      <c r="C8" s="447"/>
      <c r="D8" s="447"/>
      <c r="E8" s="20"/>
      <c r="F8" s="225"/>
      <c r="I8" s="223" t="s">
        <v>522</v>
      </c>
      <c r="J8" s="223"/>
      <c r="K8" s="225"/>
      <c r="N8" s="223" t="s">
        <v>528</v>
      </c>
    </row>
    <row r="9" spans="1:14" s="20" customFormat="1" ht="12.75" customHeight="1">
      <c r="A9" s="21"/>
      <c r="F9" s="226"/>
      <c r="I9" s="223" t="s">
        <v>523</v>
      </c>
      <c r="J9" s="223"/>
      <c r="K9" s="226"/>
      <c r="N9" s="223" t="s">
        <v>529</v>
      </c>
    </row>
    <row r="10" spans="1:14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11"/>
      <c r="K10" s="227"/>
      <c r="L10" s="111"/>
      <c r="M10" s="143"/>
      <c r="N10" s="111"/>
    </row>
    <row r="11" spans="1:14" s="133" customFormat="1" ht="26.25" customHeight="1" thickBot="1">
      <c r="A11" s="115"/>
      <c r="B11" s="436" t="s">
        <v>187</v>
      </c>
      <c r="C11" s="445"/>
      <c r="D11" s="178" t="s">
        <v>0</v>
      </c>
      <c r="E11" s="40"/>
      <c r="F11" s="228"/>
      <c r="G11" s="424" t="s">
        <v>188</v>
      </c>
      <c r="H11" s="425"/>
      <c r="I11" s="149" t="s">
        <v>2</v>
      </c>
      <c r="J11" s="270"/>
      <c r="K11" s="228"/>
      <c r="L11" s="424" t="s">
        <v>188</v>
      </c>
      <c r="M11" s="425"/>
      <c r="N11" s="149" t="s">
        <v>2</v>
      </c>
    </row>
    <row r="12" spans="1:1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45"/>
      <c r="K12" s="229"/>
      <c r="M12" s="146"/>
      <c r="N12" s="145" t="s">
        <v>0</v>
      </c>
    </row>
    <row r="13" spans="1:14" ht="12.75" customHeight="1">
      <c r="A13" s="63"/>
      <c r="B13" s="285">
        <f>COUNT(C14:C376)</f>
        <v>144</v>
      </c>
      <c r="D13" s="60" t="s">
        <v>175</v>
      </c>
      <c r="E13" s="122"/>
      <c r="F13" s="230"/>
      <c r="G13" s="150" t="s">
        <v>1</v>
      </c>
      <c r="I13" s="285">
        <f>COUNT(I14:I373)</f>
        <v>137</v>
      </c>
      <c r="J13" s="250"/>
      <c r="K13" s="230"/>
      <c r="L13" s="150" t="s">
        <v>1</v>
      </c>
      <c r="N13" s="285">
        <f>COUNT(N14:N373)</f>
        <v>137</v>
      </c>
    </row>
    <row r="14" spans="1:1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165"/>
      <c r="I14" s="164">
        <v>84.161302</v>
      </c>
      <c r="J14" s="175"/>
      <c r="K14" s="230"/>
      <c r="L14" s="168">
        <v>100</v>
      </c>
      <c r="M14" s="165"/>
      <c r="N14" s="164">
        <v>85.233737</v>
      </c>
    </row>
    <row r="15" spans="2:14" ht="12.75">
      <c r="B15" s="118" t="s">
        <v>625</v>
      </c>
      <c r="C15" s="119">
        <v>22</v>
      </c>
      <c r="D15" s="120"/>
      <c r="E15" s="122"/>
      <c r="F15" s="230"/>
      <c r="G15" s="168">
        <v>0.140993</v>
      </c>
      <c r="H15" s="165"/>
      <c r="I15" s="164">
        <v>0.118662</v>
      </c>
      <c r="J15" s="175"/>
      <c r="K15" s="230"/>
      <c r="L15" s="168">
        <v>0.145711</v>
      </c>
      <c r="M15" s="165"/>
      <c r="N15" s="164">
        <v>0.124195</v>
      </c>
    </row>
    <row r="16" spans="2:14" ht="12.75">
      <c r="B16" s="118" t="s">
        <v>91</v>
      </c>
      <c r="C16" s="119">
        <v>23</v>
      </c>
      <c r="D16" s="120"/>
      <c r="E16" s="122"/>
      <c r="F16" s="230"/>
      <c r="G16" s="168">
        <v>0.002261</v>
      </c>
      <c r="H16" s="165"/>
      <c r="I16" s="164">
        <v>0.001903</v>
      </c>
      <c r="J16" s="175"/>
      <c r="K16" s="230"/>
      <c r="L16" s="168">
        <v>0.001795</v>
      </c>
      <c r="M16" s="165"/>
      <c r="N16" s="164">
        <v>0.00153</v>
      </c>
    </row>
    <row r="17" spans="2:14" ht="12.75">
      <c r="B17" s="118" t="s">
        <v>92</v>
      </c>
      <c r="C17" s="119">
        <v>24</v>
      </c>
      <c r="D17" s="120"/>
      <c r="E17" s="122"/>
      <c r="F17" s="230"/>
      <c r="G17" s="168">
        <v>0.029884</v>
      </c>
      <c r="H17" s="165"/>
      <c r="I17" s="164">
        <v>0.025151</v>
      </c>
      <c r="J17" s="175"/>
      <c r="K17" s="230"/>
      <c r="L17" s="168">
        <v>0.029637</v>
      </c>
      <c r="M17" s="165"/>
      <c r="N17" s="164">
        <v>0.025261</v>
      </c>
    </row>
    <row r="18" spans="1:14" s="122" customFormat="1" ht="12">
      <c r="A18" s="84"/>
      <c r="B18" s="118" t="s">
        <v>93</v>
      </c>
      <c r="C18" s="119">
        <v>27</v>
      </c>
      <c r="D18" s="120"/>
      <c r="F18" s="230"/>
      <c r="G18" s="168">
        <v>0.029829</v>
      </c>
      <c r="H18" s="165"/>
      <c r="I18" s="164">
        <v>0.025104</v>
      </c>
      <c r="J18" s="175"/>
      <c r="K18" s="230"/>
      <c r="L18" s="168">
        <v>0.038015</v>
      </c>
      <c r="M18" s="165"/>
      <c r="N18" s="164">
        <v>0.032402</v>
      </c>
    </row>
    <row r="19" spans="2:14" ht="12.75">
      <c r="B19" s="118" t="s">
        <v>294</v>
      </c>
      <c r="C19" s="119">
        <v>29</v>
      </c>
      <c r="D19" s="120"/>
      <c r="E19" s="122"/>
      <c r="F19" s="230"/>
      <c r="G19" s="168">
        <v>1.083575</v>
      </c>
      <c r="H19" s="165"/>
      <c r="I19" s="164">
        <v>0.911951</v>
      </c>
      <c r="J19" s="175"/>
      <c r="K19" s="230"/>
      <c r="L19" s="168">
        <v>0.91679</v>
      </c>
      <c r="M19" s="165"/>
      <c r="N19" s="164">
        <v>0.781414</v>
      </c>
    </row>
    <row r="20" spans="2:14" ht="12.75">
      <c r="B20" s="118" t="s">
        <v>239</v>
      </c>
      <c r="C20" s="119">
        <v>31</v>
      </c>
      <c r="D20" s="120"/>
      <c r="E20" s="122"/>
      <c r="F20" s="230"/>
      <c r="G20" s="168">
        <v>0.12341</v>
      </c>
      <c r="H20" s="165"/>
      <c r="I20" s="164">
        <v>0.103863</v>
      </c>
      <c r="J20" s="175"/>
      <c r="K20" s="230"/>
      <c r="L20" s="168">
        <v>0.135598</v>
      </c>
      <c r="M20" s="165"/>
      <c r="N20" s="164">
        <v>0.115575</v>
      </c>
    </row>
    <row r="21" spans="2:14" ht="12.75">
      <c r="B21" s="118" t="s">
        <v>141</v>
      </c>
      <c r="C21" s="119">
        <v>32</v>
      </c>
      <c r="D21" s="120" t="s">
        <v>0</v>
      </c>
      <c r="E21" s="122"/>
      <c r="F21" s="230"/>
      <c r="G21" s="168">
        <v>0.001334</v>
      </c>
      <c r="H21" s="165"/>
      <c r="I21" s="164">
        <v>0.001123</v>
      </c>
      <c r="J21" s="175"/>
      <c r="K21" s="230"/>
      <c r="L21" s="168">
        <v>0.000935</v>
      </c>
      <c r="M21" s="165"/>
      <c r="N21" s="164">
        <v>0.000797</v>
      </c>
    </row>
    <row r="22" spans="2:14" ht="12.75">
      <c r="B22" s="118" t="s">
        <v>27</v>
      </c>
      <c r="C22" s="119">
        <v>34</v>
      </c>
      <c r="D22" s="120"/>
      <c r="E22" s="122"/>
      <c r="F22" s="230"/>
      <c r="G22" s="168">
        <v>0.771987</v>
      </c>
      <c r="H22" s="165"/>
      <c r="I22" s="164">
        <v>0.649714</v>
      </c>
      <c r="J22" s="175"/>
      <c r="K22" s="230"/>
      <c r="L22" s="168">
        <v>0.773344</v>
      </c>
      <c r="M22" s="165"/>
      <c r="N22" s="164">
        <v>0.65915</v>
      </c>
    </row>
    <row r="23" spans="2:14" ht="12.75">
      <c r="B23" s="118" t="s">
        <v>33</v>
      </c>
      <c r="C23" s="119">
        <v>35</v>
      </c>
      <c r="D23" s="120"/>
      <c r="E23" s="122"/>
      <c r="F23" s="230"/>
      <c r="G23" s="168">
        <v>0.033196</v>
      </c>
      <c r="H23" s="165"/>
      <c r="I23" s="164">
        <v>0.027938</v>
      </c>
      <c r="J23" s="175"/>
      <c r="K23" s="230"/>
      <c r="L23" s="168">
        <v>0.029179</v>
      </c>
      <c r="M23" s="165"/>
      <c r="N23" s="164">
        <v>0.02487</v>
      </c>
    </row>
    <row r="24" spans="2:14" ht="12.75">
      <c r="B24" s="118" t="s">
        <v>247</v>
      </c>
      <c r="C24" s="119">
        <v>36</v>
      </c>
      <c r="D24" s="120"/>
      <c r="E24" s="122"/>
      <c r="F24" s="230"/>
      <c r="G24" s="168">
        <v>0.421002</v>
      </c>
      <c r="H24" s="165"/>
      <c r="I24" s="164">
        <v>0.354321</v>
      </c>
      <c r="J24" s="175"/>
      <c r="K24" s="230"/>
      <c r="L24" s="168">
        <v>0.379376</v>
      </c>
      <c r="M24" s="165"/>
      <c r="N24" s="164">
        <v>0.323356</v>
      </c>
    </row>
    <row r="25" spans="2:14" ht="12.75">
      <c r="B25" s="118" t="s">
        <v>30</v>
      </c>
      <c r="C25" s="119">
        <v>37</v>
      </c>
      <c r="D25" s="120"/>
      <c r="E25" s="122"/>
      <c r="F25" s="230"/>
      <c r="G25" s="168">
        <v>0.047332</v>
      </c>
      <c r="H25" s="165"/>
      <c r="I25" s="164">
        <v>0.039835</v>
      </c>
      <c r="J25" s="175"/>
      <c r="K25" s="230"/>
      <c r="L25" s="168">
        <v>0.04525</v>
      </c>
      <c r="M25" s="165"/>
      <c r="N25" s="164">
        <v>0.038568</v>
      </c>
    </row>
    <row r="26" spans="2:14" ht="12.75">
      <c r="B26" s="118" t="s">
        <v>17</v>
      </c>
      <c r="C26" s="119">
        <v>38</v>
      </c>
      <c r="D26" s="120"/>
      <c r="E26" s="122"/>
      <c r="F26" s="230"/>
      <c r="G26" s="168">
        <v>0.056807</v>
      </c>
      <c r="H26" s="165"/>
      <c r="I26" s="164">
        <v>0.04781</v>
      </c>
      <c r="J26" s="175"/>
      <c r="K26" s="230"/>
      <c r="L26" s="168">
        <v>0.049843</v>
      </c>
      <c r="M26" s="165"/>
      <c r="N26" s="164">
        <v>0.042483</v>
      </c>
    </row>
    <row r="27" spans="1:14" s="122" customFormat="1" ht="12">
      <c r="A27" s="84"/>
      <c r="B27" s="118" t="s">
        <v>94</v>
      </c>
      <c r="C27" s="119">
        <v>39</v>
      </c>
      <c r="D27" s="120"/>
      <c r="F27" s="230"/>
      <c r="G27" s="168">
        <v>0.001208</v>
      </c>
      <c r="H27" s="165"/>
      <c r="I27" s="164">
        <v>0.001017</v>
      </c>
      <c r="J27" s="175"/>
      <c r="K27" s="230"/>
      <c r="L27" s="168">
        <v>0.000881</v>
      </c>
      <c r="M27" s="165"/>
      <c r="N27" s="164">
        <v>0.000751</v>
      </c>
    </row>
    <row r="28" spans="1:14" s="122" customFormat="1" ht="12">
      <c r="A28" s="84"/>
      <c r="B28" s="118" t="s">
        <v>243</v>
      </c>
      <c r="C28" s="119">
        <v>42</v>
      </c>
      <c r="D28" s="120"/>
      <c r="F28" s="230"/>
      <c r="G28" s="168">
        <v>0.005809</v>
      </c>
      <c r="H28" s="165"/>
      <c r="I28" s="164">
        <v>0.004889</v>
      </c>
      <c r="J28" s="175"/>
      <c r="K28" s="230"/>
      <c r="L28" s="168">
        <v>0.005433</v>
      </c>
      <c r="M28" s="165"/>
      <c r="N28" s="164">
        <v>0.004631</v>
      </c>
    </row>
    <row r="29" spans="1:14" s="122" customFormat="1" ht="12">
      <c r="A29" s="84"/>
      <c r="B29" s="118" t="s">
        <v>46</v>
      </c>
      <c r="C29" s="119">
        <v>43</v>
      </c>
      <c r="D29" s="120"/>
      <c r="F29" s="230"/>
      <c r="G29" s="168">
        <v>0.037513</v>
      </c>
      <c r="H29" s="165"/>
      <c r="I29" s="164">
        <v>0.031571</v>
      </c>
      <c r="J29" s="175"/>
      <c r="K29" s="230"/>
      <c r="L29" s="168">
        <v>0.033227</v>
      </c>
      <c r="M29" s="165"/>
      <c r="N29" s="164">
        <v>0.028321</v>
      </c>
    </row>
    <row r="30" spans="1:14" s="122" customFormat="1" ht="12">
      <c r="A30" s="84"/>
      <c r="B30" s="118" t="s">
        <v>97</v>
      </c>
      <c r="C30" s="119">
        <v>44</v>
      </c>
      <c r="D30" s="120"/>
      <c r="F30" s="230"/>
      <c r="G30" s="168">
        <v>0.00157</v>
      </c>
      <c r="H30" s="165"/>
      <c r="I30" s="164">
        <v>0.001321</v>
      </c>
      <c r="J30" s="175"/>
      <c r="K30" s="230"/>
      <c r="L30" s="168">
        <v>0.00156</v>
      </c>
      <c r="M30" s="165"/>
      <c r="N30" s="164">
        <v>0.00133</v>
      </c>
    </row>
    <row r="31" spans="2:14" ht="12.75">
      <c r="B31" s="118" t="s">
        <v>626</v>
      </c>
      <c r="C31" s="119">
        <v>45</v>
      </c>
      <c r="D31" s="120"/>
      <c r="E31" s="122"/>
      <c r="F31" s="230"/>
      <c r="G31" s="168">
        <v>0.420171</v>
      </c>
      <c r="H31" s="165"/>
      <c r="I31" s="164">
        <v>0.353621</v>
      </c>
      <c r="J31" s="175"/>
      <c r="K31" s="230"/>
      <c r="L31" s="168">
        <v>0.416745</v>
      </c>
      <c r="M31" s="165"/>
      <c r="N31" s="164">
        <v>0.355207</v>
      </c>
    </row>
    <row r="32" spans="2:14" ht="12.75">
      <c r="B32" s="118" t="s">
        <v>52</v>
      </c>
      <c r="C32" s="119">
        <v>46</v>
      </c>
      <c r="D32" s="120">
        <v>490</v>
      </c>
      <c r="E32" s="122"/>
      <c r="F32" s="230"/>
      <c r="G32" s="168" t="s">
        <v>0</v>
      </c>
      <c r="H32" s="165"/>
      <c r="I32" s="164" t="s">
        <v>0</v>
      </c>
      <c r="J32" s="175"/>
      <c r="K32" s="230"/>
      <c r="L32" s="168" t="s">
        <v>0</v>
      </c>
      <c r="M32" s="165"/>
      <c r="N32" s="164" t="s">
        <v>0</v>
      </c>
    </row>
    <row r="33" spans="1:14" s="122" customFormat="1" ht="12">
      <c r="A33" s="84"/>
      <c r="B33" s="118" t="s">
        <v>53</v>
      </c>
      <c r="C33" s="119">
        <v>47</v>
      </c>
      <c r="D33" s="120"/>
      <c r="F33" s="230"/>
      <c r="G33" s="168">
        <v>0.006563</v>
      </c>
      <c r="H33" s="165"/>
      <c r="I33" s="164">
        <v>0.005524</v>
      </c>
      <c r="J33" s="175"/>
      <c r="K33" s="230"/>
      <c r="L33" s="168">
        <v>0.006947</v>
      </c>
      <c r="M33" s="165"/>
      <c r="N33" s="164">
        <v>0.005921</v>
      </c>
    </row>
    <row r="34" spans="2:14" ht="12.75">
      <c r="B34" s="118" t="s">
        <v>282</v>
      </c>
      <c r="C34" s="119">
        <v>48</v>
      </c>
      <c r="D34" s="120"/>
      <c r="E34" s="122"/>
      <c r="F34" s="230"/>
      <c r="G34" s="168">
        <v>1.235542</v>
      </c>
      <c r="H34" s="165"/>
      <c r="I34" s="164">
        <v>1.039848</v>
      </c>
      <c r="J34" s="175"/>
      <c r="K34" s="230"/>
      <c r="L34" s="168">
        <v>1.017129</v>
      </c>
      <c r="M34" s="165"/>
      <c r="N34" s="164">
        <v>0.866937</v>
      </c>
    </row>
    <row r="35" spans="2:14" ht="12.75">
      <c r="B35" s="118" t="s">
        <v>50</v>
      </c>
      <c r="C35" s="119">
        <v>49</v>
      </c>
      <c r="D35" s="120"/>
      <c r="E35" s="122"/>
      <c r="F35" s="230"/>
      <c r="G35" s="168">
        <v>0.027874</v>
      </c>
      <c r="H35" s="165"/>
      <c r="I35" s="164">
        <v>0.023459</v>
      </c>
      <c r="J35" s="175"/>
      <c r="K35" s="230"/>
      <c r="L35" s="168">
        <v>0.031459</v>
      </c>
      <c r="M35" s="165"/>
      <c r="N35" s="164">
        <v>0.026814</v>
      </c>
    </row>
    <row r="36" spans="1:14" s="122" customFormat="1" ht="12">
      <c r="A36" s="84"/>
      <c r="B36" s="118" t="s">
        <v>56</v>
      </c>
      <c r="C36" s="119">
        <v>51</v>
      </c>
      <c r="D36" s="120"/>
      <c r="F36" s="230"/>
      <c r="G36" s="168">
        <v>0.11432</v>
      </c>
      <c r="H36" s="165"/>
      <c r="I36" s="164">
        <v>0.096213</v>
      </c>
      <c r="J36" s="175"/>
      <c r="K36" s="230"/>
      <c r="L36" s="168">
        <v>0.109068</v>
      </c>
      <c r="M36" s="165"/>
      <c r="N36" s="164">
        <v>0.092963</v>
      </c>
    </row>
    <row r="37" spans="1:14" s="122" customFormat="1" ht="12">
      <c r="A37" s="84"/>
      <c r="B37" s="118" t="s">
        <v>28</v>
      </c>
      <c r="C37" s="119">
        <v>52</v>
      </c>
      <c r="D37" s="120"/>
      <c r="F37" s="230"/>
      <c r="G37" s="168">
        <v>0.282513</v>
      </c>
      <c r="H37" s="165"/>
      <c r="I37" s="164">
        <v>0.237767</v>
      </c>
      <c r="J37" s="175"/>
      <c r="K37" s="230"/>
      <c r="L37" s="168">
        <v>0.261982</v>
      </c>
      <c r="M37" s="165"/>
      <c r="N37" s="164">
        <v>0.223297</v>
      </c>
    </row>
    <row r="38" spans="1:14" s="122" customFormat="1" ht="12">
      <c r="A38" s="84"/>
      <c r="B38" s="118" t="s">
        <v>210</v>
      </c>
      <c r="C38" s="119">
        <v>53</v>
      </c>
      <c r="D38" s="120"/>
      <c r="F38" s="230"/>
      <c r="G38" s="168">
        <v>0.208052</v>
      </c>
      <c r="H38" s="165"/>
      <c r="I38" s="164">
        <v>0.175099</v>
      </c>
      <c r="J38" s="175"/>
      <c r="K38" s="230"/>
      <c r="L38" s="168">
        <v>0.178461</v>
      </c>
      <c r="M38" s="165"/>
      <c r="N38" s="164">
        <v>0.152109</v>
      </c>
    </row>
    <row r="39" spans="1:14" s="122" customFormat="1" ht="12">
      <c r="A39" s="84"/>
      <c r="B39" s="118" t="s">
        <v>60</v>
      </c>
      <c r="C39" s="119">
        <v>55</v>
      </c>
      <c r="D39" s="120"/>
      <c r="F39" s="230"/>
      <c r="G39" s="168">
        <v>0.042043</v>
      </c>
      <c r="H39" s="165"/>
      <c r="I39" s="164">
        <v>0.035384</v>
      </c>
      <c r="J39" s="175"/>
      <c r="K39" s="230"/>
      <c r="L39" s="168">
        <v>0.032515</v>
      </c>
      <c r="M39" s="165"/>
      <c r="N39" s="164">
        <v>0.027714</v>
      </c>
    </row>
    <row r="40" spans="1:14" s="122" customFormat="1" ht="12">
      <c r="A40" s="84"/>
      <c r="B40" s="118" t="s">
        <v>18</v>
      </c>
      <c r="C40" s="119">
        <v>56</v>
      </c>
      <c r="D40" s="120"/>
      <c r="F40" s="230"/>
      <c r="G40" s="168">
        <v>0.024373</v>
      </c>
      <c r="H40" s="165"/>
      <c r="I40" s="164">
        <v>0.020513</v>
      </c>
      <c r="J40" s="175"/>
      <c r="K40" s="230"/>
      <c r="L40" s="168">
        <v>0.025299</v>
      </c>
      <c r="M40" s="165"/>
      <c r="N40" s="164">
        <v>0.021563</v>
      </c>
    </row>
    <row r="41" spans="1:14" s="122" customFormat="1" ht="12">
      <c r="A41" s="84"/>
      <c r="B41" s="118" t="s">
        <v>207</v>
      </c>
      <c r="C41" s="119">
        <v>61</v>
      </c>
      <c r="D41" s="120"/>
      <c r="F41" s="230"/>
      <c r="G41" s="168">
        <v>0.005753</v>
      </c>
      <c r="H41" s="165"/>
      <c r="I41" s="164">
        <v>0.004842</v>
      </c>
      <c r="J41" s="175"/>
      <c r="K41" s="230"/>
      <c r="L41" s="168">
        <v>0.007055</v>
      </c>
      <c r="M41" s="165"/>
      <c r="N41" s="164">
        <v>0.006013</v>
      </c>
    </row>
    <row r="42" spans="1:14" s="122" customFormat="1" ht="12">
      <c r="A42" s="84"/>
      <c r="B42" s="118" t="s">
        <v>627</v>
      </c>
      <c r="C42" s="119">
        <v>62</v>
      </c>
      <c r="D42" s="120"/>
      <c r="F42" s="230"/>
      <c r="G42" s="168">
        <v>0.000475</v>
      </c>
      <c r="H42" s="165"/>
      <c r="I42" s="164">
        <v>0.0004</v>
      </c>
      <c r="J42" s="175"/>
      <c r="K42" s="230"/>
      <c r="L42" s="168">
        <v>0.000469</v>
      </c>
      <c r="M42" s="165"/>
      <c r="N42" s="164">
        <v>0.0004</v>
      </c>
    </row>
    <row r="43" spans="2:14" ht="12.75">
      <c r="B43" s="118" t="s">
        <v>65</v>
      </c>
      <c r="C43" s="119">
        <v>64</v>
      </c>
      <c r="D43" s="120"/>
      <c r="E43" s="122"/>
      <c r="F43" s="230"/>
      <c r="G43" s="168">
        <v>0.18225</v>
      </c>
      <c r="H43" s="165"/>
      <c r="I43" s="164">
        <v>0.153384</v>
      </c>
      <c r="J43" s="175"/>
      <c r="K43" s="230"/>
      <c r="L43" s="168">
        <v>0.183497</v>
      </c>
      <c r="M43" s="165"/>
      <c r="N43" s="164">
        <v>0.156401</v>
      </c>
    </row>
    <row r="44" spans="1:14" s="122" customFormat="1" ht="12">
      <c r="A44" s="84"/>
      <c r="B44" s="118" t="s">
        <v>283</v>
      </c>
      <c r="C44" s="119">
        <v>65</v>
      </c>
      <c r="D44" s="120"/>
      <c r="F44" s="230"/>
      <c r="G44" s="168">
        <v>0.250197</v>
      </c>
      <c r="H44" s="165"/>
      <c r="I44" s="164">
        <v>0.210569</v>
      </c>
      <c r="J44" s="175"/>
      <c r="K44" s="230"/>
      <c r="L44" s="168">
        <v>0.214397</v>
      </c>
      <c r="M44" s="165"/>
      <c r="N44" s="164">
        <v>0.182739</v>
      </c>
    </row>
    <row r="45" spans="1:14" s="122" customFormat="1" ht="12">
      <c r="A45" s="84"/>
      <c r="B45" s="118" t="s">
        <v>66</v>
      </c>
      <c r="C45" s="119">
        <v>66</v>
      </c>
      <c r="D45" s="120"/>
      <c r="F45" s="230"/>
      <c r="G45" s="168">
        <v>0.052395</v>
      </c>
      <c r="H45" s="165"/>
      <c r="I45" s="164">
        <v>0.044096</v>
      </c>
      <c r="J45" s="175"/>
      <c r="K45" s="230"/>
      <c r="L45" s="168">
        <v>0.055882</v>
      </c>
      <c r="M45" s="165"/>
      <c r="N45" s="164">
        <v>0.04763</v>
      </c>
    </row>
    <row r="46" spans="2:14" ht="12.75">
      <c r="B46" s="118" t="s">
        <v>725</v>
      </c>
      <c r="C46" s="119">
        <v>67</v>
      </c>
      <c r="D46" s="120"/>
      <c r="E46" s="122"/>
      <c r="F46" s="230"/>
      <c r="G46" s="168">
        <v>0.004097</v>
      </c>
      <c r="H46" s="165"/>
      <c r="I46" s="164">
        <v>0.003448</v>
      </c>
      <c r="J46" s="175"/>
      <c r="K46" s="230"/>
      <c r="L46" s="168">
        <v>0.003571</v>
      </c>
      <c r="M46" s="165"/>
      <c r="N46" s="164">
        <v>0.003044</v>
      </c>
    </row>
    <row r="47" spans="2:14" ht="12.75">
      <c r="B47" s="118" t="s">
        <v>253</v>
      </c>
      <c r="C47" s="119">
        <v>69</v>
      </c>
      <c r="D47" s="120"/>
      <c r="E47" s="122"/>
      <c r="F47" s="230"/>
      <c r="G47" s="168">
        <v>0.007975</v>
      </c>
      <c r="H47" s="165"/>
      <c r="I47" s="164">
        <v>0.006712</v>
      </c>
      <c r="J47" s="175"/>
      <c r="K47" s="230"/>
      <c r="L47" s="168">
        <v>0.007471</v>
      </c>
      <c r="M47" s="165"/>
      <c r="N47" s="164">
        <v>0.006368</v>
      </c>
    </row>
    <row r="48" spans="2:14" ht="12.75">
      <c r="B48" s="118" t="s">
        <v>628</v>
      </c>
      <c r="C48" s="119">
        <v>71</v>
      </c>
      <c r="D48" s="120"/>
      <c r="E48" s="122"/>
      <c r="F48" s="230"/>
      <c r="G48" s="168">
        <v>0.00949</v>
      </c>
      <c r="H48" s="165"/>
      <c r="I48" s="164">
        <v>0.007987</v>
      </c>
      <c r="J48" s="175"/>
      <c r="K48" s="230"/>
      <c r="L48" s="168">
        <v>0.011257</v>
      </c>
      <c r="M48" s="165"/>
      <c r="N48" s="164">
        <v>0.009595</v>
      </c>
    </row>
    <row r="49" spans="1:14" s="122" customFormat="1" ht="12">
      <c r="A49" s="84"/>
      <c r="B49" s="118" t="s">
        <v>70</v>
      </c>
      <c r="C49" s="119">
        <v>72</v>
      </c>
      <c r="D49" s="120"/>
      <c r="F49" s="230"/>
      <c r="G49" s="168">
        <v>3.163744</v>
      </c>
      <c r="H49" s="165"/>
      <c r="I49" s="164">
        <v>2.662648</v>
      </c>
      <c r="J49" s="175"/>
      <c r="K49" s="230"/>
      <c r="L49" s="168">
        <v>2.679591</v>
      </c>
      <c r="M49" s="165"/>
      <c r="N49" s="164">
        <v>2.283916</v>
      </c>
    </row>
    <row r="50" spans="2:14" ht="12.75">
      <c r="B50" s="118" t="s">
        <v>98</v>
      </c>
      <c r="C50" s="119">
        <v>73</v>
      </c>
      <c r="D50" s="120"/>
      <c r="E50" s="122"/>
      <c r="F50" s="230"/>
      <c r="G50" s="168">
        <v>0.004035</v>
      </c>
      <c r="H50" s="165"/>
      <c r="I50" s="164">
        <v>0.003396</v>
      </c>
      <c r="J50" s="175"/>
      <c r="K50" s="230"/>
      <c r="L50" s="168">
        <v>0.003201</v>
      </c>
      <c r="M50" s="165"/>
      <c r="N50" s="164">
        <v>0.002728</v>
      </c>
    </row>
    <row r="51" spans="2:14" ht="12.75">
      <c r="B51" s="118" t="s">
        <v>551</v>
      </c>
      <c r="C51" s="119">
        <v>74</v>
      </c>
      <c r="D51" s="120" t="s">
        <v>0</v>
      </c>
      <c r="E51" s="122"/>
      <c r="F51" s="230"/>
      <c r="G51" s="168">
        <v>0.031414</v>
      </c>
      <c r="H51" s="165"/>
      <c r="I51" s="164">
        <v>0.026438</v>
      </c>
      <c r="J51" s="175"/>
      <c r="K51" s="230"/>
      <c r="L51" s="168">
        <v>0.035425</v>
      </c>
      <c r="M51" s="165"/>
      <c r="N51" s="164">
        <v>0.030194</v>
      </c>
    </row>
    <row r="52" spans="2:14" ht="12.75">
      <c r="B52" s="118" t="s">
        <v>29</v>
      </c>
      <c r="C52" s="119">
        <v>76</v>
      </c>
      <c r="D52" s="120"/>
      <c r="E52" s="122"/>
      <c r="F52" s="230"/>
      <c r="G52" s="168">
        <v>0.346063</v>
      </c>
      <c r="H52" s="165"/>
      <c r="I52" s="164">
        <v>0.291251</v>
      </c>
      <c r="J52" s="175"/>
      <c r="K52" s="230"/>
      <c r="L52" s="168">
        <v>0.414547</v>
      </c>
      <c r="M52" s="165"/>
      <c r="N52" s="164">
        <v>0.353334</v>
      </c>
    </row>
    <row r="53" spans="2:14" ht="12.75">
      <c r="B53" s="118" t="s">
        <v>85</v>
      </c>
      <c r="C53" s="119">
        <v>78</v>
      </c>
      <c r="D53" s="120">
        <v>490</v>
      </c>
      <c r="E53" s="122"/>
      <c r="F53" s="230"/>
      <c r="G53" s="168" t="s">
        <v>0</v>
      </c>
      <c r="H53" s="165"/>
      <c r="I53" s="164" t="s">
        <v>0</v>
      </c>
      <c r="J53" s="175"/>
      <c r="K53" s="230"/>
      <c r="L53" s="168" t="s">
        <v>0</v>
      </c>
      <c r="M53" s="165"/>
      <c r="N53" s="164" t="s">
        <v>0</v>
      </c>
    </row>
    <row r="54" spans="1:14" s="122" customFormat="1" ht="12">
      <c r="A54" s="84"/>
      <c r="B54" s="118" t="s">
        <v>19</v>
      </c>
      <c r="C54" s="119">
        <v>81</v>
      </c>
      <c r="D54" s="120"/>
      <c r="F54" s="230"/>
      <c r="G54" s="168">
        <v>0.028808</v>
      </c>
      <c r="H54" s="165"/>
      <c r="I54" s="164">
        <v>0.024245</v>
      </c>
      <c r="J54" s="175"/>
      <c r="K54" s="230"/>
      <c r="L54" s="168">
        <v>0.025554</v>
      </c>
      <c r="M54" s="165"/>
      <c r="N54" s="164">
        <v>0.021781</v>
      </c>
    </row>
    <row r="55" spans="2:14" ht="12.75">
      <c r="B55" s="118" t="s">
        <v>248</v>
      </c>
      <c r="C55" s="119">
        <v>82</v>
      </c>
      <c r="D55" s="120"/>
      <c r="E55" s="122"/>
      <c r="F55" s="230"/>
      <c r="G55" s="168">
        <v>0.563597</v>
      </c>
      <c r="H55" s="165"/>
      <c r="I55" s="164">
        <v>0.474331</v>
      </c>
      <c r="J55" s="175"/>
      <c r="K55" s="230"/>
      <c r="L55" s="168">
        <v>0.521456</v>
      </c>
      <c r="M55" s="165"/>
      <c r="N55" s="164">
        <v>0.444456</v>
      </c>
    </row>
    <row r="56" spans="1:14" s="122" customFormat="1" ht="12">
      <c r="A56" s="84"/>
      <c r="B56" s="118" t="s">
        <v>530</v>
      </c>
      <c r="C56" s="119">
        <v>86</v>
      </c>
      <c r="D56" s="120"/>
      <c r="F56" s="230"/>
      <c r="G56" s="168">
        <v>0.200666</v>
      </c>
      <c r="H56" s="165"/>
      <c r="I56" s="164">
        <v>0.168883</v>
      </c>
      <c r="J56" s="175"/>
      <c r="K56" s="230"/>
      <c r="L56" s="168">
        <v>0.183195</v>
      </c>
      <c r="M56" s="165"/>
      <c r="N56" s="164">
        <v>0.156144</v>
      </c>
    </row>
    <row r="57" spans="1:14" s="122" customFormat="1" ht="12">
      <c r="A57" s="84"/>
      <c r="B57" s="118" t="s">
        <v>68</v>
      </c>
      <c r="C57" s="119">
        <v>88</v>
      </c>
      <c r="D57" s="120"/>
      <c r="F57" s="230"/>
      <c r="G57" s="168">
        <v>0.487167</v>
      </c>
      <c r="H57" s="165"/>
      <c r="I57" s="164">
        <v>0.410006</v>
      </c>
      <c r="J57" s="175"/>
      <c r="K57" s="230"/>
      <c r="L57" s="168">
        <v>0.469481</v>
      </c>
      <c r="M57" s="165"/>
      <c r="N57" s="164">
        <v>0.400156</v>
      </c>
    </row>
    <row r="58" spans="2:14" ht="12.75">
      <c r="B58" s="118" t="s">
        <v>630</v>
      </c>
      <c r="C58" s="119">
        <v>89</v>
      </c>
      <c r="D58" s="120"/>
      <c r="E58" s="122"/>
      <c r="F58" s="230"/>
      <c r="G58" s="168">
        <v>0.009647</v>
      </c>
      <c r="H58" s="165"/>
      <c r="I58" s="164">
        <v>0.008119</v>
      </c>
      <c r="J58" s="175"/>
      <c r="K58" s="230"/>
      <c r="L58" s="168">
        <v>0.009993</v>
      </c>
      <c r="M58" s="165"/>
      <c r="N58" s="164">
        <v>0.008517</v>
      </c>
    </row>
    <row r="59" spans="1:14" s="126" customFormat="1" ht="12">
      <c r="A59" s="84"/>
      <c r="B59" s="118" t="s">
        <v>631</v>
      </c>
      <c r="C59" s="119">
        <v>92</v>
      </c>
      <c r="D59" s="120"/>
      <c r="E59" s="122"/>
      <c r="F59" s="230"/>
      <c r="G59" s="168">
        <v>0.146104</v>
      </c>
      <c r="H59" s="165"/>
      <c r="I59" s="164">
        <v>0.122963</v>
      </c>
      <c r="J59" s="175"/>
      <c r="K59" s="230"/>
      <c r="L59" s="168">
        <v>0.142826</v>
      </c>
      <c r="M59" s="165"/>
      <c r="N59" s="164">
        <v>0.121736</v>
      </c>
    </row>
    <row r="60" spans="2:14" ht="12.75">
      <c r="B60" s="118" t="s">
        <v>281</v>
      </c>
      <c r="C60" s="119">
        <v>93</v>
      </c>
      <c r="D60" s="120"/>
      <c r="E60" s="122"/>
      <c r="F60" s="230"/>
      <c r="G60" s="168">
        <v>0.115522</v>
      </c>
      <c r="H60" s="165"/>
      <c r="I60" s="164">
        <v>0.097225</v>
      </c>
      <c r="J60" s="175"/>
      <c r="K60" s="230"/>
      <c r="L60" s="168">
        <v>0.103864</v>
      </c>
      <c r="M60" s="165"/>
      <c r="N60" s="164">
        <v>0.088527</v>
      </c>
    </row>
    <row r="61" spans="2:14" ht="12.75">
      <c r="B61" s="118" t="s">
        <v>111</v>
      </c>
      <c r="C61" s="119">
        <v>94</v>
      </c>
      <c r="D61" s="120"/>
      <c r="E61" s="122"/>
      <c r="F61" s="230"/>
      <c r="G61" s="168">
        <v>0.028604</v>
      </c>
      <c r="H61" s="165"/>
      <c r="I61" s="164">
        <v>0.024073</v>
      </c>
      <c r="J61" s="175"/>
      <c r="K61" s="230"/>
      <c r="L61" s="168">
        <v>0.027484</v>
      </c>
      <c r="M61" s="165"/>
      <c r="N61" s="164">
        <v>0.023426</v>
      </c>
    </row>
    <row r="62" spans="2:14" ht="12.75">
      <c r="B62" s="118" t="s">
        <v>112</v>
      </c>
      <c r="C62" s="119">
        <v>96</v>
      </c>
      <c r="D62" s="120"/>
      <c r="E62" s="122"/>
      <c r="F62" s="230"/>
      <c r="G62" s="168">
        <v>0.078071</v>
      </c>
      <c r="H62" s="165"/>
      <c r="I62" s="164">
        <v>0.065706</v>
      </c>
      <c r="J62" s="175"/>
      <c r="K62" s="230"/>
      <c r="L62" s="168">
        <v>0.080731</v>
      </c>
      <c r="M62" s="165"/>
      <c r="N62" s="164">
        <v>0.06881</v>
      </c>
    </row>
    <row r="63" spans="2:14" ht="12.75">
      <c r="B63" s="118" t="s">
        <v>254</v>
      </c>
      <c r="C63" s="119">
        <v>97</v>
      </c>
      <c r="D63" s="120"/>
      <c r="E63" s="122"/>
      <c r="F63" s="230"/>
      <c r="G63" s="168">
        <v>0.023274</v>
      </c>
      <c r="H63" s="165"/>
      <c r="I63" s="164">
        <v>0.019588</v>
      </c>
      <c r="J63" s="175"/>
      <c r="K63" s="230"/>
      <c r="L63" s="168">
        <v>0.023072</v>
      </c>
      <c r="M63" s="165"/>
      <c r="N63" s="164">
        <v>0.019665</v>
      </c>
    </row>
    <row r="64" spans="1:14" s="122" customFormat="1" ht="12">
      <c r="A64" s="84"/>
      <c r="B64" s="118" t="s">
        <v>203</v>
      </c>
      <c r="C64" s="119">
        <v>101</v>
      </c>
      <c r="D64" s="120"/>
      <c r="F64" s="230"/>
      <c r="G64" s="168">
        <v>0.000475</v>
      </c>
      <c r="H64" s="165"/>
      <c r="I64" s="164">
        <v>0.0004</v>
      </c>
      <c r="J64" s="175"/>
      <c r="K64" s="230"/>
      <c r="L64" s="168">
        <v>0.000469</v>
      </c>
      <c r="M64" s="165"/>
      <c r="N64" s="164">
        <v>0.0004</v>
      </c>
    </row>
    <row r="65" spans="2:14" ht="12.75">
      <c r="B65" s="118" t="s">
        <v>204</v>
      </c>
      <c r="C65" s="119">
        <v>103</v>
      </c>
      <c r="D65" s="120"/>
      <c r="E65" s="122"/>
      <c r="F65" s="230"/>
      <c r="G65" s="168">
        <v>0.010966</v>
      </c>
      <c r="H65" s="165"/>
      <c r="I65" s="164">
        <v>0.009229</v>
      </c>
      <c r="J65" s="175"/>
      <c r="K65" s="230"/>
      <c r="L65" s="168">
        <v>0.009468</v>
      </c>
      <c r="M65" s="165"/>
      <c r="N65" s="164">
        <v>0.00807</v>
      </c>
    </row>
    <row r="66" spans="2:14" ht="12.75">
      <c r="B66" s="118" t="s">
        <v>36</v>
      </c>
      <c r="C66" s="119">
        <v>105</v>
      </c>
      <c r="D66" s="120"/>
      <c r="E66" s="122"/>
      <c r="F66" s="230"/>
      <c r="G66" s="168">
        <v>0.00303</v>
      </c>
      <c r="H66" s="165"/>
      <c r="I66" s="164">
        <v>0.00255</v>
      </c>
      <c r="J66" s="175"/>
      <c r="K66" s="230"/>
      <c r="L66" s="168">
        <v>0.003053</v>
      </c>
      <c r="M66" s="165"/>
      <c r="N66" s="164">
        <v>0.002602</v>
      </c>
    </row>
    <row r="67" spans="2:14" ht="12.75">
      <c r="B67" s="118" t="s">
        <v>84</v>
      </c>
      <c r="C67" s="119">
        <v>106</v>
      </c>
      <c r="D67" s="120"/>
      <c r="E67" s="122"/>
      <c r="F67" s="230"/>
      <c r="G67" s="168">
        <v>0.000475</v>
      </c>
      <c r="H67" s="165"/>
      <c r="I67" s="164">
        <v>0.0004</v>
      </c>
      <c r="J67" s="175"/>
      <c r="K67" s="230"/>
      <c r="L67" s="168">
        <v>0.000469</v>
      </c>
      <c r="M67" s="165"/>
      <c r="N67" s="164">
        <v>0.0004</v>
      </c>
    </row>
    <row r="68" spans="2:14" ht="12.75">
      <c r="B68" s="118" t="s">
        <v>22</v>
      </c>
      <c r="C68" s="119">
        <v>107</v>
      </c>
      <c r="D68" s="120" t="s">
        <v>1034</v>
      </c>
      <c r="E68" s="122"/>
      <c r="F68" s="230"/>
      <c r="G68" s="168"/>
      <c r="H68" s="165"/>
      <c r="I68" s="164" t="s">
        <v>0</v>
      </c>
      <c r="J68" s="175"/>
      <c r="K68" s="230"/>
      <c r="L68" s="168"/>
      <c r="M68" s="165"/>
      <c r="N68" s="164" t="s">
        <v>0</v>
      </c>
    </row>
    <row r="69" spans="2:14" ht="12.75">
      <c r="B69" s="118" t="s">
        <v>132</v>
      </c>
      <c r="C69" s="119">
        <v>112</v>
      </c>
      <c r="D69" s="120"/>
      <c r="E69" s="122"/>
      <c r="F69" s="230"/>
      <c r="G69" s="168">
        <v>0.000475</v>
      </c>
      <c r="H69" s="165"/>
      <c r="I69" s="164">
        <v>0.0004</v>
      </c>
      <c r="J69" s="175"/>
      <c r="K69" s="230"/>
      <c r="L69" s="168">
        <v>0.000469</v>
      </c>
      <c r="M69" s="165"/>
      <c r="N69" s="164">
        <v>0.0004</v>
      </c>
    </row>
    <row r="70" spans="2:14" ht="12.75">
      <c r="B70" s="118" t="s">
        <v>244</v>
      </c>
      <c r="C70" s="119">
        <v>125</v>
      </c>
      <c r="D70" s="120" t="s">
        <v>0</v>
      </c>
      <c r="E70" s="122"/>
      <c r="F70" s="230"/>
      <c r="G70" s="168">
        <v>0.000475</v>
      </c>
      <c r="H70" s="165"/>
      <c r="I70" s="164">
        <v>0.0004</v>
      </c>
      <c r="J70" s="175"/>
      <c r="K70" s="230"/>
      <c r="L70" s="168">
        <v>0.000469</v>
      </c>
      <c r="M70" s="165"/>
      <c r="N70" s="164">
        <v>0.0004</v>
      </c>
    </row>
    <row r="71" spans="2:14" ht="12.75">
      <c r="B71" s="118" t="s">
        <v>63</v>
      </c>
      <c r="C71" s="119">
        <v>127</v>
      </c>
      <c r="D71" s="120"/>
      <c r="E71" s="122"/>
      <c r="F71" s="230"/>
      <c r="G71" s="168">
        <v>0.000475</v>
      </c>
      <c r="H71" s="165"/>
      <c r="I71" s="164">
        <v>0.0004</v>
      </c>
      <c r="J71" s="175"/>
      <c r="K71" s="230"/>
      <c r="L71" s="168">
        <v>0.000469</v>
      </c>
      <c r="M71" s="165"/>
      <c r="N71" s="164">
        <v>0.0004</v>
      </c>
    </row>
    <row r="72" spans="2:14" ht="12.75">
      <c r="B72" s="118" t="s">
        <v>278</v>
      </c>
      <c r="C72" s="119">
        <v>128</v>
      </c>
      <c r="D72" s="120"/>
      <c r="E72" s="122"/>
      <c r="F72" s="230"/>
      <c r="G72" s="168">
        <v>0.000475</v>
      </c>
      <c r="H72" s="165"/>
      <c r="I72" s="164">
        <v>0.0004</v>
      </c>
      <c r="J72" s="175"/>
      <c r="K72" s="230"/>
      <c r="L72" s="168">
        <v>0.000469</v>
      </c>
      <c r="M72" s="165"/>
      <c r="N72" s="164">
        <v>0.0004</v>
      </c>
    </row>
    <row r="73" spans="1:14" s="122" customFormat="1" ht="12">
      <c r="A73" s="84"/>
      <c r="B73" s="118" t="s">
        <v>131</v>
      </c>
      <c r="C73" s="119">
        <v>137</v>
      </c>
      <c r="D73" s="120"/>
      <c r="F73" s="230"/>
      <c r="G73" s="168">
        <v>0.027968</v>
      </c>
      <c r="H73" s="165"/>
      <c r="I73" s="164">
        <v>0.023538</v>
      </c>
      <c r="J73" s="175"/>
      <c r="K73" s="230"/>
      <c r="L73" s="168">
        <v>0.012515</v>
      </c>
      <c r="M73" s="165"/>
      <c r="N73" s="164">
        <v>0.010667</v>
      </c>
    </row>
    <row r="74" spans="2:14" ht="12.75">
      <c r="B74" s="118" t="s">
        <v>72</v>
      </c>
      <c r="C74" s="119">
        <v>138</v>
      </c>
      <c r="D74" s="120" t="s">
        <v>0</v>
      </c>
      <c r="E74" s="122"/>
      <c r="F74" s="230"/>
      <c r="G74" s="168">
        <v>0.051949</v>
      </c>
      <c r="H74" s="165"/>
      <c r="I74" s="164">
        <v>0.043721</v>
      </c>
      <c r="J74" s="175"/>
      <c r="K74" s="230"/>
      <c r="L74" s="168">
        <v>0.049588</v>
      </c>
      <c r="M74" s="165"/>
      <c r="N74" s="164">
        <v>0.042266</v>
      </c>
    </row>
    <row r="75" spans="2:14" ht="12.75">
      <c r="B75" s="118" t="s">
        <v>632</v>
      </c>
      <c r="C75" s="119">
        <v>139</v>
      </c>
      <c r="D75" s="120"/>
      <c r="E75" s="122"/>
      <c r="F75" s="230"/>
      <c r="G75" s="168">
        <v>0.001067</v>
      </c>
      <c r="H75" s="165"/>
      <c r="I75" s="164">
        <v>0.000898</v>
      </c>
      <c r="J75" s="175"/>
      <c r="K75" s="230"/>
      <c r="L75" s="168">
        <v>0.000962</v>
      </c>
      <c r="M75" s="165"/>
      <c r="N75" s="164">
        <v>0.00082</v>
      </c>
    </row>
    <row r="76" spans="2:14" ht="12.75">
      <c r="B76" s="118" t="s">
        <v>80</v>
      </c>
      <c r="C76" s="119">
        <v>142</v>
      </c>
      <c r="D76" s="120"/>
      <c r="E76" s="122"/>
      <c r="F76" s="230"/>
      <c r="G76" s="168">
        <v>0.012128</v>
      </c>
      <c r="H76" s="165"/>
      <c r="I76" s="164">
        <v>0.010207</v>
      </c>
      <c r="J76" s="175"/>
      <c r="K76" s="230"/>
      <c r="L76" s="168">
        <v>0.016523</v>
      </c>
      <c r="M76" s="165"/>
      <c r="N76" s="164">
        <v>0.014083</v>
      </c>
    </row>
    <row r="77" spans="2:14" ht="12.75">
      <c r="B77" s="118" t="s">
        <v>117</v>
      </c>
      <c r="C77" s="119">
        <v>146</v>
      </c>
      <c r="D77" s="120"/>
      <c r="E77" s="122"/>
      <c r="F77" s="230"/>
      <c r="G77" s="168">
        <v>0.05753</v>
      </c>
      <c r="H77" s="165"/>
      <c r="I77" s="164">
        <v>0.048418</v>
      </c>
      <c r="J77" s="175"/>
      <c r="K77" s="230"/>
      <c r="L77" s="168">
        <v>0.057416</v>
      </c>
      <c r="M77" s="165"/>
      <c r="N77" s="164">
        <v>0.048938</v>
      </c>
    </row>
    <row r="78" spans="2:14" ht="12.75">
      <c r="B78" s="118" t="s">
        <v>1035</v>
      </c>
      <c r="C78" s="119">
        <v>149</v>
      </c>
      <c r="D78" s="120"/>
      <c r="E78" s="122"/>
      <c r="F78" s="230"/>
      <c r="G78" s="168">
        <v>0.000746</v>
      </c>
      <c r="H78" s="165"/>
      <c r="I78" s="164">
        <v>0.000628</v>
      </c>
      <c r="J78" s="175"/>
      <c r="K78" s="230"/>
      <c r="L78" s="168">
        <v>0.000612</v>
      </c>
      <c r="M78" s="165"/>
      <c r="N78" s="164">
        <v>0.000522</v>
      </c>
    </row>
    <row r="79" spans="2:14" ht="12.75">
      <c r="B79" s="118" t="s">
        <v>89</v>
      </c>
      <c r="C79" s="119">
        <v>151</v>
      </c>
      <c r="D79" s="120" t="s">
        <v>0</v>
      </c>
      <c r="E79" s="122"/>
      <c r="F79" s="230"/>
      <c r="G79" s="168">
        <v>0.024686</v>
      </c>
      <c r="H79" s="165"/>
      <c r="I79" s="164">
        <v>0.020776</v>
      </c>
      <c r="J79" s="175"/>
      <c r="K79" s="230"/>
      <c r="L79" s="168">
        <v>0.024465</v>
      </c>
      <c r="M79" s="165"/>
      <c r="N79" s="164">
        <v>0.020852</v>
      </c>
    </row>
    <row r="80" spans="2:14" ht="12.75">
      <c r="B80" s="118" t="s">
        <v>99</v>
      </c>
      <c r="C80" s="119">
        <v>154</v>
      </c>
      <c r="D80" s="120"/>
      <c r="E80" s="122"/>
      <c r="F80" s="230"/>
      <c r="G80" s="168">
        <v>0.000627</v>
      </c>
      <c r="H80" s="165"/>
      <c r="I80" s="164">
        <v>0.000528</v>
      </c>
      <c r="J80" s="175"/>
      <c r="K80" s="230"/>
      <c r="L80" s="168">
        <v>0.000469</v>
      </c>
      <c r="M80" s="165"/>
      <c r="N80" s="164">
        <v>0.0004</v>
      </c>
    </row>
    <row r="81" spans="1:14" s="122" customFormat="1" ht="12">
      <c r="A81" s="84"/>
      <c r="B81" s="118" t="s">
        <v>246</v>
      </c>
      <c r="C81" s="119">
        <v>155</v>
      </c>
      <c r="D81" s="120"/>
      <c r="F81" s="230"/>
      <c r="G81" s="168">
        <v>0.001115</v>
      </c>
      <c r="H81" s="165"/>
      <c r="I81" s="164">
        <v>0.000938</v>
      </c>
      <c r="J81" s="175"/>
      <c r="K81" s="230"/>
      <c r="L81" s="168">
        <v>0.000921</v>
      </c>
      <c r="M81" s="165"/>
      <c r="N81" s="164">
        <v>0.000785</v>
      </c>
    </row>
    <row r="82" spans="2:14" ht="12.75">
      <c r="B82" s="118" t="s">
        <v>237</v>
      </c>
      <c r="C82" s="119">
        <v>156</v>
      </c>
      <c r="D82" s="120" t="s">
        <v>0</v>
      </c>
      <c r="E82" s="122"/>
      <c r="F82" s="230"/>
      <c r="G82" s="168">
        <v>0.002708</v>
      </c>
      <c r="H82" s="165"/>
      <c r="I82" s="164">
        <v>0.002279</v>
      </c>
      <c r="J82" s="175"/>
      <c r="K82" s="230"/>
      <c r="L82" s="168">
        <v>0.002643</v>
      </c>
      <c r="M82" s="165"/>
      <c r="N82" s="164">
        <v>0.002253</v>
      </c>
    </row>
    <row r="83" spans="2:14" ht="12.75">
      <c r="B83" s="118" t="s">
        <v>140</v>
      </c>
      <c r="C83" s="119">
        <v>157</v>
      </c>
      <c r="D83" s="120" t="s">
        <v>0</v>
      </c>
      <c r="E83" s="122"/>
      <c r="F83" s="230"/>
      <c r="G83" s="168">
        <v>0.00416</v>
      </c>
      <c r="H83" s="165"/>
      <c r="I83" s="164">
        <v>0.003501</v>
      </c>
      <c r="J83" s="175"/>
      <c r="K83" s="230"/>
      <c r="L83" s="168">
        <v>0.003618</v>
      </c>
      <c r="M83" s="165"/>
      <c r="N83" s="164">
        <v>0.003084</v>
      </c>
    </row>
    <row r="84" spans="2:14" ht="12.75">
      <c r="B84" s="118" t="s">
        <v>113</v>
      </c>
      <c r="C84" s="119">
        <v>158</v>
      </c>
      <c r="D84" s="120"/>
      <c r="E84" s="122"/>
      <c r="F84" s="230"/>
      <c r="G84" s="168">
        <v>0.000475</v>
      </c>
      <c r="H84" s="165"/>
      <c r="I84" s="164">
        <v>0.0004</v>
      </c>
      <c r="J84" s="175"/>
      <c r="K84" s="230"/>
      <c r="L84" s="168">
        <v>0.000469</v>
      </c>
      <c r="M84" s="165"/>
      <c r="N84" s="164">
        <v>0.0004</v>
      </c>
    </row>
    <row r="85" spans="1:14" s="122" customFormat="1" ht="12">
      <c r="A85" s="84"/>
      <c r="B85" s="118" t="s">
        <v>38</v>
      </c>
      <c r="C85" s="119">
        <v>183</v>
      </c>
      <c r="D85" s="120"/>
      <c r="F85" s="230"/>
      <c r="G85" s="168">
        <v>0.000475</v>
      </c>
      <c r="H85" s="165"/>
      <c r="I85" s="164">
        <v>0.0004</v>
      </c>
      <c r="J85" s="175"/>
      <c r="K85" s="230"/>
      <c r="L85" s="168">
        <v>0.000469</v>
      </c>
      <c r="M85" s="165"/>
      <c r="N85" s="164">
        <v>0.0004</v>
      </c>
    </row>
    <row r="86" spans="1:14" s="122" customFormat="1" ht="12">
      <c r="A86" s="84"/>
      <c r="B86" s="118" t="s">
        <v>45</v>
      </c>
      <c r="C86" s="119">
        <v>184</v>
      </c>
      <c r="D86" s="120" t="s">
        <v>0</v>
      </c>
      <c r="F86" s="230"/>
      <c r="G86" s="168">
        <v>0.002936</v>
      </c>
      <c r="H86" s="165"/>
      <c r="I86" s="164">
        <v>0.002471</v>
      </c>
      <c r="J86" s="175"/>
      <c r="K86" s="230"/>
      <c r="L86" s="168">
        <v>0.004223</v>
      </c>
      <c r="M86" s="165"/>
      <c r="N86" s="164">
        <v>0.003599</v>
      </c>
    </row>
    <row r="87" spans="1:14" s="122" customFormat="1" ht="12">
      <c r="A87" s="84"/>
      <c r="B87" s="118" t="s">
        <v>78</v>
      </c>
      <c r="C87" s="119">
        <v>185</v>
      </c>
      <c r="D87" s="120"/>
      <c r="F87" s="230"/>
      <c r="G87" s="168">
        <v>0.041658</v>
      </c>
      <c r="H87" s="165"/>
      <c r="I87" s="164">
        <v>0.03506</v>
      </c>
      <c r="J87" s="175"/>
      <c r="K87" s="230"/>
      <c r="L87" s="168">
        <v>0.029615</v>
      </c>
      <c r="M87" s="165"/>
      <c r="N87" s="164">
        <v>0.025242</v>
      </c>
    </row>
    <row r="88" spans="1:14" s="122" customFormat="1" ht="12">
      <c r="A88" s="84"/>
      <c r="B88" s="118" t="s">
        <v>79</v>
      </c>
      <c r="C88" s="119">
        <v>186</v>
      </c>
      <c r="D88" s="120" t="s">
        <v>0</v>
      </c>
      <c r="F88" s="230"/>
      <c r="G88" s="168">
        <v>0.000475</v>
      </c>
      <c r="H88" s="165"/>
      <c r="I88" s="164">
        <v>0.0004</v>
      </c>
      <c r="J88" s="175"/>
      <c r="K88" s="230"/>
      <c r="L88" s="168">
        <v>0.000469</v>
      </c>
      <c r="M88" s="165"/>
      <c r="N88" s="164">
        <v>0.0004</v>
      </c>
    </row>
    <row r="89" spans="1:14" s="122" customFormat="1" ht="12">
      <c r="A89" s="84"/>
      <c r="B89" s="118" t="s">
        <v>139</v>
      </c>
      <c r="C89" s="119">
        <v>188</v>
      </c>
      <c r="D89" s="120"/>
      <c r="F89" s="230"/>
      <c r="G89" s="168">
        <v>0.000475</v>
      </c>
      <c r="H89" s="165"/>
      <c r="I89" s="164">
        <v>0.0004</v>
      </c>
      <c r="J89" s="175"/>
      <c r="K89" s="230"/>
      <c r="L89" s="168">
        <v>0.000469</v>
      </c>
      <c r="M89" s="165"/>
      <c r="N89" s="164">
        <v>0.0004</v>
      </c>
    </row>
    <row r="90" spans="2:14" ht="12.75">
      <c r="B90" s="118" t="s">
        <v>62</v>
      </c>
      <c r="C90" s="119">
        <v>189</v>
      </c>
      <c r="D90" s="120"/>
      <c r="E90" s="122"/>
      <c r="F90" s="230"/>
      <c r="G90" s="168">
        <v>0.004976</v>
      </c>
      <c r="H90" s="165"/>
      <c r="I90" s="164">
        <v>0.004188</v>
      </c>
      <c r="J90" s="175"/>
      <c r="K90" s="230"/>
      <c r="L90" s="168">
        <v>0.003826</v>
      </c>
      <c r="M90" s="165"/>
      <c r="N90" s="164">
        <v>0.003261</v>
      </c>
    </row>
    <row r="91" spans="1:14" s="122" customFormat="1" ht="12">
      <c r="A91" s="84"/>
      <c r="B91" s="118" t="s">
        <v>88</v>
      </c>
      <c r="C91" s="119">
        <v>192</v>
      </c>
      <c r="D91" s="120"/>
      <c r="F91" s="230"/>
      <c r="G91" s="168">
        <v>0.001735</v>
      </c>
      <c r="H91" s="165"/>
      <c r="I91" s="164">
        <v>0.00146</v>
      </c>
      <c r="J91" s="175"/>
      <c r="K91" s="230"/>
      <c r="L91" s="168">
        <v>0.000935</v>
      </c>
      <c r="M91" s="165"/>
      <c r="N91" s="164">
        <v>0.000797</v>
      </c>
    </row>
    <row r="92" spans="1:14" s="122" customFormat="1" ht="12">
      <c r="A92" s="84"/>
      <c r="B92" s="118" t="s">
        <v>102</v>
      </c>
      <c r="C92" s="119">
        <v>193</v>
      </c>
      <c r="D92" s="120" t="s">
        <v>0</v>
      </c>
      <c r="F92" s="230"/>
      <c r="G92" s="168">
        <v>0.000895</v>
      </c>
      <c r="H92" s="165"/>
      <c r="I92" s="164">
        <v>0.000753</v>
      </c>
      <c r="J92" s="175"/>
      <c r="K92" s="230"/>
      <c r="L92" s="168">
        <v>0.000469</v>
      </c>
      <c r="M92" s="165"/>
      <c r="N92" s="164">
        <v>0.0004</v>
      </c>
    </row>
    <row r="93" spans="2:14" ht="12.75">
      <c r="B93" s="118" t="s">
        <v>114</v>
      </c>
      <c r="C93" s="119">
        <v>194</v>
      </c>
      <c r="D93" s="120">
        <v>490</v>
      </c>
      <c r="E93" s="122"/>
      <c r="F93" s="230"/>
      <c r="G93" s="168" t="s">
        <v>0</v>
      </c>
      <c r="H93" s="165"/>
      <c r="I93" s="164" t="s">
        <v>0</v>
      </c>
      <c r="J93" s="175"/>
      <c r="K93" s="230"/>
      <c r="L93" s="168" t="s">
        <v>0</v>
      </c>
      <c r="M93" s="165"/>
      <c r="N93" s="164" t="s">
        <v>0</v>
      </c>
    </row>
    <row r="94" spans="2:14" ht="12.75">
      <c r="B94" s="118" t="s">
        <v>76</v>
      </c>
      <c r="C94" s="119">
        <v>195</v>
      </c>
      <c r="D94" s="120" t="s">
        <v>0</v>
      </c>
      <c r="E94" s="122"/>
      <c r="F94" s="230"/>
      <c r="G94" s="168">
        <v>0.002292</v>
      </c>
      <c r="H94" s="165"/>
      <c r="I94" s="164">
        <v>0.001929</v>
      </c>
      <c r="J94" s="175"/>
      <c r="K94" s="230"/>
      <c r="L94" s="168">
        <v>0.001224</v>
      </c>
      <c r="M94" s="165"/>
      <c r="N94" s="164">
        <v>0.001043</v>
      </c>
    </row>
    <row r="95" spans="1:14" s="122" customFormat="1" ht="12">
      <c r="A95" s="84"/>
      <c r="B95" s="118" t="s">
        <v>120</v>
      </c>
      <c r="C95" s="119">
        <v>203</v>
      </c>
      <c r="D95" s="120" t="s">
        <v>0</v>
      </c>
      <c r="F95" s="230"/>
      <c r="G95" s="168">
        <v>0.000475</v>
      </c>
      <c r="H95" s="165"/>
      <c r="I95" s="164">
        <v>0.0004</v>
      </c>
      <c r="J95" s="175"/>
      <c r="K95" s="230"/>
      <c r="L95" s="168">
        <v>0.000469</v>
      </c>
      <c r="M95" s="165"/>
      <c r="N95" s="164">
        <v>0.0004</v>
      </c>
    </row>
    <row r="96" spans="2:14" ht="12.75">
      <c r="B96" s="118" t="s">
        <v>58</v>
      </c>
      <c r="C96" s="119">
        <v>204</v>
      </c>
      <c r="D96" s="120">
        <v>490</v>
      </c>
      <c r="E96" s="122"/>
      <c r="F96" s="230"/>
      <c r="G96" s="168" t="s">
        <v>0</v>
      </c>
      <c r="H96" s="165"/>
      <c r="I96" s="164" t="s">
        <v>0</v>
      </c>
      <c r="J96" s="175"/>
      <c r="K96" s="230"/>
      <c r="L96" s="168" t="s">
        <v>0</v>
      </c>
      <c r="M96" s="165"/>
      <c r="N96" s="164" t="s">
        <v>0</v>
      </c>
    </row>
    <row r="97" spans="1:14" s="122" customFormat="1" ht="12">
      <c r="A97" s="84"/>
      <c r="B97" s="118" t="s">
        <v>119</v>
      </c>
      <c r="C97" s="119">
        <v>205</v>
      </c>
      <c r="D97" s="120" t="s">
        <v>0</v>
      </c>
      <c r="F97" s="230"/>
      <c r="G97" s="168">
        <v>0.001397</v>
      </c>
      <c r="H97" s="165"/>
      <c r="I97" s="164">
        <v>0.001176</v>
      </c>
      <c r="J97" s="175"/>
      <c r="K97" s="230"/>
      <c r="L97" s="168">
        <v>0.000598</v>
      </c>
      <c r="M97" s="165"/>
      <c r="N97" s="164">
        <v>0.00051</v>
      </c>
    </row>
    <row r="98" spans="1:14" s="122" customFormat="1" ht="12">
      <c r="A98" s="84"/>
      <c r="B98" s="118" t="s">
        <v>297</v>
      </c>
      <c r="C98" s="119">
        <v>209</v>
      </c>
      <c r="D98" s="120"/>
      <c r="F98" s="230"/>
      <c r="G98" s="168">
        <v>0.000475</v>
      </c>
      <c r="H98" s="165"/>
      <c r="I98" s="164">
        <v>0.0004</v>
      </c>
      <c r="J98" s="175"/>
      <c r="K98" s="230"/>
      <c r="L98" s="168">
        <v>0.000469</v>
      </c>
      <c r="M98" s="165"/>
      <c r="N98" s="164">
        <v>0.0004</v>
      </c>
    </row>
    <row r="99" spans="1:14" s="122" customFormat="1" ht="12">
      <c r="A99" s="84"/>
      <c r="B99" s="118" t="s">
        <v>143</v>
      </c>
      <c r="C99" s="119">
        <v>211</v>
      </c>
      <c r="D99" s="120"/>
      <c r="F99" s="230"/>
      <c r="G99" s="168">
        <v>0.000644</v>
      </c>
      <c r="H99" s="165"/>
      <c r="I99" s="164">
        <v>0.000542</v>
      </c>
      <c r="J99" s="175"/>
      <c r="K99" s="230"/>
      <c r="L99" s="168">
        <v>0.000598</v>
      </c>
      <c r="M99" s="165"/>
      <c r="N99" s="164">
        <v>0.00051</v>
      </c>
    </row>
    <row r="100" spans="1:14" s="122" customFormat="1" ht="12">
      <c r="A100" s="84"/>
      <c r="B100" s="118" t="s">
        <v>298</v>
      </c>
      <c r="C100" s="119">
        <v>214</v>
      </c>
      <c r="D100" s="120"/>
      <c r="F100" s="230"/>
      <c r="G100" s="168">
        <v>0.000475</v>
      </c>
      <c r="H100" s="165"/>
      <c r="I100" s="164">
        <v>0.0004</v>
      </c>
      <c r="J100" s="175"/>
      <c r="K100" s="230"/>
      <c r="L100" s="168">
        <v>0.000591</v>
      </c>
      <c r="M100" s="165"/>
      <c r="N100" s="164">
        <v>0.000504</v>
      </c>
    </row>
    <row r="101" spans="2:14" ht="12.75">
      <c r="B101" s="118" t="s">
        <v>130</v>
      </c>
      <c r="C101" s="119">
        <v>215</v>
      </c>
      <c r="D101" s="120" t="s">
        <v>0</v>
      </c>
      <c r="E101" s="122"/>
      <c r="F101" s="230"/>
      <c r="G101" s="168">
        <v>0.000475</v>
      </c>
      <c r="H101" s="165"/>
      <c r="I101" s="164">
        <v>0.0004</v>
      </c>
      <c r="J101" s="175"/>
      <c r="K101" s="230"/>
      <c r="L101" s="168">
        <v>0.000469</v>
      </c>
      <c r="M101" s="165"/>
      <c r="N101" s="164">
        <v>0.0004</v>
      </c>
    </row>
    <row r="102" spans="2:14" ht="12.75">
      <c r="B102" s="118" t="s">
        <v>129</v>
      </c>
      <c r="C102" s="119">
        <v>222</v>
      </c>
      <c r="D102" s="120"/>
      <c r="E102" s="122"/>
      <c r="F102" s="230"/>
      <c r="G102" s="168">
        <v>0.001421</v>
      </c>
      <c r="H102" s="165"/>
      <c r="I102" s="164">
        <v>0.001196</v>
      </c>
      <c r="J102" s="175"/>
      <c r="K102" s="230"/>
      <c r="L102" s="168">
        <v>0.001366</v>
      </c>
      <c r="M102" s="165"/>
      <c r="N102" s="164">
        <v>0.001164</v>
      </c>
    </row>
    <row r="103" spans="2:14" ht="12.75">
      <c r="B103" s="118" t="s">
        <v>125</v>
      </c>
      <c r="C103" s="119">
        <v>229</v>
      </c>
      <c r="D103" s="120" t="s">
        <v>0</v>
      </c>
      <c r="E103" s="122"/>
      <c r="F103" s="230"/>
      <c r="G103" s="168">
        <v>0.000475</v>
      </c>
      <c r="H103" s="165"/>
      <c r="I103" s="164">
        <v>0.0004</v>
      </c>
      <c r="J103" s="175"/>
      <c r="K103" s="230"/>
      <c r="L103" s="168">
        <v>0.000469</v>
      </c>
      <c r="M103" s="165"/>
      <c r="N103" s="164">
        <v>0.0004</v>
      </c>
    </row>
    <row r="104" spans="1:14" s="122" customFormat="1" ht="12">
      <c r="A104" s="84"/>
      <c r="B104" s="118" t="s">
        <v>127</v>
      </c>
      <c r="C104" s="119">
        <v>232</v>
      </c>
      <c r="D104" s="120"/>
      <c r="F104" s="230"/>
      <c r="G104" s="168">
        <v>0.000475</v>
      </c>
      <c r="H104" s="165"/>
      <c r="I104" s="164">
        <v>0.0004</v>
      </c>
      <c r="J104" s="175"/>
      <c r="K104" s="230"/>
      <c r="L104" s="168">
        <v>0.000469</v>
      </c>
      <c r="M104" s="165"/>
      <c r="N104" s="164">
        <v>0.0004</v>
      </c>
    </row>
    <row r="105" spans="1:14" s="122" customFormat="1" ht="12">
      <c r="A105" s="84"/>
      <c r="B105" s="118" t="s">
        <v>241</v>
      </c>
      <c r="C105" s="119">
        <v>243</v>
      </c>
      <c r="D105" s="120"/>
      <c r="F105" s="230"/>
      <c r="G105" s="168">
        <v>0.000475</v>
      </c>
      <c r="H105" s="165"/>
      <c r="I105" s="164">
        <v>0.0004</v>
      </c>
      <c r="J105" s="175"/>
      <c r="K105" s="230"/>
      <c r="L105" s="168">
        <v>0.000469</v>
      </c>
      <c r="M105" s="165"/>
      <c r="N105" s="164">
        <v>0.0004</v>
      </c>
    </row>
    <row r="106" spans="1:14" s="122" customFormat="1" ht="12">
      <c r="A106" s="84"/>
      <c r="B106" s="118" t="s">
        <v>128</v>
      </c>
      <c r="C106" s="119">
        <v>249</v>
      </c>
      <c r="D106" s="120"/>
      <c r="F106" s="230"/>
      <c r="G106" s="168">
        <v>0.002308</v>
      </c>
      <c r="H106" s="165"/>
      <c r="I106" s="164">
        <v>0.001942</v>
      </c>
      <c r="J106" s="175"/>
      <c r="K106" s="230"/>
      <c r="L106" s="168">
        <v>0.001372</v>
      </c>
      <c r="M106" s="165"/>
      <c r="N106" s="164">
        <v>0.001169</v>
      </c>
    </row>
    <row r="107" spans="1:14" s="122" customFormat="1" ht="12">
      <c r="A107" s="84"/>
      <c r="B107" s="118" t="s">
        <v>121</v>
      </c>
      <c r="C107" s="119">
        <v>250</v>
      </c>
      <c r="D107" s="120"/>
      <c r="F107" s="230"/>
      <c r="G107" s="168">
        <v>0.000475</v>
      </c>
      <c r="H107" s="165"/>
      <c r="I107" s="164">
        <v>0.0004</v>
      </c>
      <c r="J107" s="175"/>
      <c r="K107" s="230"/>
      <c r="L107" s="168">
        <v>0.000469</v>
      </c>
      <c r="M107" s="165"/>
      <c r="N107" s="164">
        <v>0.0004</v>
      </c>
    </row>
    <row r="108" spans="2:14" ht="12.75">
      <c r="B108" s="118" t="s">
        <v>730</v>
      </c>
      <c r="C108" s="119">
        <v>253</v>
      </c>
      <c r="D108" s="120"/>
      <c r="E108" s="122"/>
      <c r="F108" s="230"/>
      <c r="G108" s="168">
        <v>0.000475</v>
      </c>
      <c r="H108" s="165"/>
      <c r="I108" s="164">
        <v>0.0004</v>
      </c>
      <c r="J108" s="175"/>
      <c r="K108" s="230"/>
      <c r="L108" s="168">
        <v>0.000469</v>
      </c>
      <c r="M108" s="165"/>
      <c r="N108" s="164">
        <v>0.0004</v>
      </c>
    </row>
    <row r="109" spans="2:14" ht="12.75">
      <c r="B109" s="118" t="s">
        <v>142</v>
      </c>
      <c r="C109" s="119">
        <v>254</v>
      </c>
      <c r="D109" s="120"/>
      <c r="E109" s="122"/>
      <c r="F109" s="230"/>
      <c r="G109" s="168">
        <v>0.000475</v>
      </c>
      <c r="H109" s="165"/>
      <c r="I109" s="164">
        <v>0.0004</v>
      </c>
      <c r="J109" s="175"/>
      <c r="K109" s="230"/>
      <c r="L109" s="168">
        <v>0.000469</v>
      </c>
      <c r="M109" s="165"/>
      <c r="N109" s="164">
        <v>0.0004</v>
      </c>
    </row>
    <row r="110" spans="2:14" ht="12.75">
      <c r="B110" s="118" t="s">
        <v>123</v>
      </c>
      <c r="C110" s="119">
        <v>255</v>
      </c>
      <c r="D110" s="120" t="s">
        <v>0</v>
      </c>
      <c r="E110" s="122"/>
      <c r="F110" s="230"/>
      <c r="G110" s="168">
        <v>0.000475</v>
      </c>
      <c r="H110" s="165"/>
      <c r="I110" s="164">
        <v>0.0004</v>
      </c>
      <c r="J110" s="175"/>
      <c r="K110" s="230"/>
      <c r="L110" s="168">
        <v>0.000469</v>
      </c>
      <c r="M110" s="165"/>
      <c r="N110" s="164">
        <v>0.0004</v>
      </c>
    </row>
    <row r="111" spans="2:14" ht="12.75">
      <c r="B111" s="118" t="s">
        <v>242</v>
      </c>
      <c r="C111" s="119">
        <v>256</v>
      </c>
      <c r="D111" s="120" t="s">
        <v>0</v>
      </c>
      <c r="E111" s="122"/>
      <c r="F111" s="230"/>
      <c r="G111" s="168">
        <v>0.001665</v>
      </c>
      <c r="H111" s="165"/>
      <c r="I111" s="164">
        <v>0.001401</v>
      </c>
      <c r="J111" s="175"/>
      <c r="K111" s="230"/>
      <c r="L111" s="168">
        <v>0.00156</v>
      </c>
      <c r="M111" s="165"/>
      <c r="N111" s="164">
        <v>0.00133</v>
      </c>
    </row>
    <row r="112" spans="2:14" ht="12.75">
      <c r="B112" s="118" t="s">
        <v>299</v>
      </c>
      <c r="C112" s="119">
        <v>262</v>
      </c>
      <c r="D112" s="120"/>
      <c r="E112" s="122"/>
      <c r="F112" s="230"/>
      <c r="G112" s="168">
        <v>0.001467</v>
      </c>
      <c r="H112" s="165"/>
      <c r="I112" s="164">
        <v>0.001235</v>
      </c>
      <c r="J112" s="175"/>
      <c r="K112" s="230"/>
      <c r="L112" s="168">
        <v>0.001546</v>
      </c>
      <c r="M112" s="165"/>
      <c r="N112" s="164">
        <v>0.001318</v>
      </c>
    </row>
    <row r="113" spans="2:14" ht="12.75">
      <c r="B113" s="118" t="s">
        <v>122</v>
      </c>
      <c r="C113" s="119">
        <v>264</v>
      </c>
      <c r="D113" s="120"/>
      <c r="E113" s="122"/>
      <c r="F113" s="230"/>
      <c r="G113" s="168">
        <v>0.000475</v>
      </c>
      <c r="H113" s="165"/>
      <c r="I113" s="164">
        <v>0.0004</v>
      </c>
      <c r="J113" s="175"/>
      <c r="K113" s="230"/>
      <c r="L113" s="168">
        <v>0.000469</v>
      </c>
      <c r="M113" s="165"/>
      <c r="N113" s="164">
        <v>0.0004</v>
      </c>
    </row>
    <row r="114" spans="1:14" s="122" customFormat="1" ht="12">
      <c r="A114" s="84"/>
      <c r="B114" s="118" t="s">
        <v>124</v>
      </c>
      <c r="C114" s="119">
        <v>281</v>
      </c>
      <c r="D114" s="120"/>
      <c r="F114" s="230"/>
      <c r="G114" s="168">
        <v>0.000475</v>
      </c>
      <c r="H114" s="165"/>
      <c r="I114" s="164">
        <v>0.0004</v>
      </c>
      <c r="J114" s="175"/>
      <c r="K114" s="230"/>
      <c r="L114" s="168">
        <v>0.000469</v>
      </c>
      <c r="M114" s="165"/>
      <c r="N114" s="164">
        <v>0.0004</v>
      </c>
    </row>
    <row r="115" spans="2:14" ht="12.75">
      <c r="B115" s="118" t="s">
        <v>126</v>
      </c>
      <c r="C115" s="119">
        <v>319</v>
      </c>
      <c r="D115" s="120"/>
      <c r="E115" s="122"/>
      <c r="F115" s="230"/>
      <c r="G115" s="168">
        <v>0.000475</v>
      </c>
      <c r="H115" s="165"/>
      <c r="I115" s="164">
        <v>0.0004</v>
      </c>
      <c r="J115" s="175"/>
      <c r="K115" s="230"/>
      <c r="L115" s="168">
        <v>0.000469</v>
      </c>
      <c r="M115" s="165"/>
      <c r="N115" s="164">
        <v>0.0004</v>
      </c>
    </row>
    <row r="116" spans="1:14" s="122" customFormat="1" ht="12">
      <c r="A116" s="84"/>
      <c r="B116" s="118" t="s">
        <v>48</v>
      </c>
      <c r="C116" s="119">
        <v>353</v>
      </c>
      <c r="D116" s="120"/>
      <c r="F116" s="230"/>
      <c r="G116" s="168">
        <v>0.016861</v>
      </c>
      <c r="H116" s="165"/>
      <c r="I116" s="164">
        <v>0.01419</v>
      </c>
      <c r="J116" s="175"/>
      <c r="K116" s="230"/>
      <c r="L116" s="168">
        <v>0.018338</v>
      </c>
      <c r="M116" s="165"/>
      <c r="N116" s="164">
        <v>0.01563</v>
      </c>
    </row>
    <row r="117" spans="1:14" s="122" customFormat="1" ht="12">
      <c r="A117" s="84"/>
      <c r="B117" s="118" t="s">
        <v>54</v>
      </c>
      <c r="C117" s="119">
        <v>422</v>
      </c>
      <c r="D117" s="120"/>
      <c r="F117" s="230"/>
      <c r="G117" s="168">
        <v>0.010668</v>
      </c>
      <c r="H117" s="165"/>
      <c r="I117" s="164">
        <v>0.008978</v>
      </c>
      <c r="J117" s="175"/>
      <c r="K117" s="230"/>
      <c r="L117" s="168">
        <v>0.0116</v>
      </c>
      <c r="M117" s="165"/>
      <c r="N117" s="164">
        <v>0.009887</v>
      </c>
    </row>
    <row r="118" spans="2:14" ht="12.75">
      <c r="B118" s="118" t="s">
        <v>82</v>
      </c>
      <c r="C118" s="119">
        <v>424</v>
      </c>
      <c r="D118" s="120"/>
      <c r="E118" s="122"/>
      <c r="F118" s="230"/>
      <c r="G118" s="168">
        <v>0.05866</v>
      </c>
      <c r="H118" s="165"/>
      <c r="I118" s="164">
        <v>0.049369</v>
      </c>
      <c r="J118" s="175"/>
      <c r="K118" s="230"/>
      <c r="L118" s="168">
        <v>0.063488</v>
      </c>
      <c r="M118" s="165"/>
      <c r="N118" s="164">
        <v>0.054113</v>
      </c>
    </row>
    <row r="119" spans="1:14" s="122" customFormat="1" ht="12">
      <c r="A119" s="84"/>
      <c r="B119" s="118" t="s">
        <v>116</v>
      </c>
      <c r="C119" s="119">
        <v>490</v>
      </c>
      <c r="D119" s="120"/>
      <c r="F119" s="230"/>
      <c r="G119" s="168">
        <v>0.185602</v>
      </c>
      <c r="H119" s="165"/>
      <c r="I119" s="164">
        <v>0.156205</v>
      </c>
      <c r="J119" s="175"/>
      <c r="K119" s="230"/>
      <c r="L119" s="168">
        <v>0.172153</v>
      </c>
      <c r="M119" s="165"/>
      <c r="N119" s="164">
        <v>0.146732</v>
      </c>
    </row>
    <row r="120" spans="2:14" ht="12.75">
      <c r="B120" s="118" t="s">
        <v>633</v>
      </c>
      <c r="C120" s="119">
        <v>500</v>
      </c>
      <c r="D120" s="120"/>
      <c r="E120" s="122"/>
      <c r="F120" s="230"/>
      <c r="G120" s="168">
        <v>3.896248</v>
      </c>
      <c r="H120" s="165"/>
      <c r="I120" s="164">
        <v>3.279133</v>
      </c>
      <c r="J120" s="175"/>
      <c r="K120" s="230"/>
      <c r="L120" s="168">
        <v>3.547928</v>
      </c>
      <c r="M120" s="165"/>
      <c r="N120" s="164">
        <v>3.024032</v>
      </c>
    </row>
    <row r="121" spans="1:14" s="122" customFormat="1" ht="12">
      <c r="A121" s="84"/>
      <c r="B121" s="118" t="s">
        <v>634</v>
      </c>
      <c r="C121" s="119">
        <v>568</v>
      </c>
      <c r="D121" s="120"/>
      <c r="F121" s="230"/>
      <c r="G121" s="168">
        <v>0.000475</v>
      </c>
      <c r="H121" s="165"/>
      <c r="I121" s="164">
        <v>0.0004</v>
      </c>
      <c r="J121" s="175"/>
      <c r="K121" s="230"/>
      <c r="L121" s="168">
        <v>0.000469</v>
      </c>
      <c r="M121" s="165"/>
      <c r="N121" s="164">
        <v>0.0004</v>
      </c>
    </row>
    <row r="122" spans="1:14" s="122" customFormat="1" ht="12">
      <c r="A122" s="84"/>
      <c r="B122" s="118" t="s">
        <v>552</v>
      </c>
      <c r="C122" s="119">
        <v>702</v>
      </c>
      <c r="D122" s="120"/>
      <c r="F122" s="230"/>
      <c r="G122" s="168">
        <v>0.000475</v>
      </c>
      <c r="H122" s="165"/>
      <c r="I122" s="164">
        <v>0.0004</v>
      </c>
      <c r="J122" s="175"/>
      <c r="K122" s="230"/>
      <c r="L122" s="168">
        <v>0.000469</v>
      </c>
      <c r="M122" s="165"/>
      <c r="N122" s="164">
        <v>0.0004</v>
      </c>
    </row>
    <row r="123" spans="2:14" ht="12.75">
      <c r="B123" s="118" t="s">
        <v>212</v>
      </c>
      <c r="C123" s="119">
        <v>722</v>
      </c>
      <c r="D123" s="120"/>
      <c r="E123" s="122"/>
      <c r="F123" s="230"/>
      <c r="G123" s="168">
        <v>0.000475</v>
      </c>
      <c r="H123" s="165"/>
      <c r="I123" s="164">
        <v>0.0004</v>
      </c>
      <c r="J123" s="175"/>
      <c r="K123" s="230"/>
      <c r="L123" s="168">
        <v>0.000469</v>
      </c>
      <c r="M123" s="165"/>
      <c r="N123" s="164">
        <v>0.0004</v>
      </c>
    </row>
    <row r="124" spans="1:14" s="122" customFormat="1" ht="12">
      <c r="A124" s="84"/>
      <c r="B124" s="118" t="s">
        <v>279</v>
      </c>
      <c r="C124" s="119">
        <v>742</v>
      </c>
      <c r="D124" s="120"/>
      <c r="F124" s="230"/>
      <c r="G124" s="168">
        <v>0.002708</v>
      </c>
      <c r="H124" s="165"/>
      <c r="I124" s="164">
        <v>0.002279</v>
      </c>
      <c r="J124" s="175"/>
      <c r="K124" s="230"/>
      <c r="L124" s="168">
        <v>0.002865</v>
      </c>
      <c r="M124" s="165"/>
      <c r="N124" s="164">
        <v>0.002442</v>
      </c>
    </row>
    <row r="125" spans="1:14" s="122" customFormat="1" ht="12">
      <c r="A125" s="84"/>
      <c r="B125" s="118" t="s">
        <v>74</v>
      </c>
      <c r="C125" s="119">
        <v>766</v>
      </c>
      <c r="D125" s="120" t="s">
        <v>0</v>
      </c>
      <c r="F125" s="230"/>
      <c r="G125" s="168">
        <v>0.006648</v>
      </c>
      <c r="H125" s="165"/>
      <c r="I125" s="164">
        <v>0.005595</v>
      </c>
      <c r="J125" s="175"/>
      <c r="K125" s="230"/>
      <c r="L125" s="168">
        <v>0.00534</v>
      </c>
      <c r="M125" s="165"/>
      <c r="N125" s="164">
        <v>0.004551</v>
      </c>
    </row>
    <row r="126" spans="2:14" ht="12.75">
      <c r="B126" s="118" t="s">
        <v>37</v>
      </c>
      <c r="C126" s="119">
        <v>772</v>
      </c>
      <c r="D126" s="120"/>
      <c r="E126" s="122"/>
      <c r="F126" s="230"/>
      <c r="G126" s="168">
        <v>0.031429</v>
      </c>
      <c r="H126" s="165"/>
      <c r="I126" s="164">
        <v>0.026451</v>
      </c>
      <c r="J126" s="175"/>
      <c r="K126" s="230"/>
      <c r="L126" s="168">
        <v>0.025789</v>
      </c>
      <c r="M126" s="165"/>
      <c r="N126" s="164">
        <v>0.021981</v>
      </c>
    </row>
    <row r="127" spans="1:14" s="122" customFormat="1" ht="12">
      <c r="A127" s="84"/>
      <c r="B127" s="118" t="s">
        <v>636</v>
      </c>
      <c r="C127" s="119">
        <v>787</v>
      </c>
      <c r="D127" s="120" t="s">
        <v>0</v>
      </c>
      <c r="F127" s="230"/>
      <c r="G127" s="168">
        <v>0.001523</v>
      </c>
      <c r="H127" s="165"/>
      <c r="I127" s="164">
        <v>0.001282</v>
      </c>
      <c r="J127" s="175"/>
      <c r="K127" s="230"/>
      <c r="L127" s="168">
        <v>0.001339</v>
      </c>
      <c r="M127" s="165"/>
      <c r="N127" s="164">
        <v>0.001141</v>
      </c>
    </row>
    <row r="128" spans="1:14" s="122" customFormat="1" ht="12">
      <c r="A128" s="84"/>
      <c r="B128" s="118" t="s">
        <v>172</v>
      </c>
      <c r="C128" s="119">
        <v>796</v>
      </c>
      <c r="D128" s="120" t="s">
        <v>0</v>
      </c>
      <c r="F128" s="230"/>
      <c r="G128" s="168">
        <v>0.000475</v>
      </c>
      <c r="H128" s="165"/>
      <c r="I128" s="164">
        <v>0.0004</v>
      </c>
      <c r="J128" s="175"/>
      <c r="K128" s="230"/>
      <c r="L128" s="168">
        <v>0.000469</v>
      </c>
      <c r="M128" s="165"/>
      <c r="N128" s="164">
        <v>0.0004</v>
      </c>
    </row>
    <row r="129" spans="2:14" ht="12.75">
      <c r="B129" s="118" t="s">
        <v>637</v>
      </c>
      <c r="C129" s="119">
        <v>801</v>
      </c>
      <c r="D129" s="120"/>
      <c r="E129" s="122"/>
      <c r="F129" s="230"/>
      <c r="G129" s="168">
        <v>2.815742</v>
      </c>
      <c r="H129" s="165"/>
      <c r="I129" s="164">
        <v>2.369765</v>
      </c>
      <c r="J129" s="175"/>
      <c r="K129" s="230"/>
      <c r="L129" s="168">
        <v>2.779452</v>
      </c>
      <c r="M129" s="165"/>
      <c r="N129" s="164">
        <v>2.369031</v>
      </c>
    </row>
    <row r="130" spans="1:14" s="127" customFormat="1" ht="12">
      <c r="A130" s="84"/>
      <c r="B130" s="118" t="s">
        <v>256</v>
      </c>
      <c r="C130" s="119">
        <v>807</v>
      </c>
      <c r="D130" s="120">
        <v>490</v>
      </c>
      <c r="E130" s="122"/>
      <c r="F130" s="230"/>
      <c r="G130" s="168" t="s">
        <v>0</v>
      </c>
      <c r="H130" s="165"/>
      <c r="I130" s="164" t="s">
        <v>0</v>
      </c>
      <c r="J130" s="175"/>
      <c r="K130" s="230"/>
      <c r="L130" s="168" t="s">
        <v>0</v>
      </c>
      <c r="M130" s="165"/>
      <c r="N130" s="164" t="s">
        <v>0</v>
      </c>
    </row>
    <row r="131" spans="1:14" s="122" customFormat="1" ht="12">
      <c r="A131" s="84"/>
      <c r="B131" s="118" t="s">
        <v>4</v>
      </c>
      <c r="C131" s="119">
        <v>811</v>
      </c>
      <c r="D131" s="120"/>
      <c r="F131" s="230"/>
      <c r="G131" s="168">
        <v>0.007363</v>
      </c>
      <c r="H131" s="165"/>
      <c r="I131" s="164">
        <v>0.006197</v>
      </c>
      <c r="J131" s="175"/>
      <c r="K131" s="230"/>
      <c r="L131" s="168">
        <v>0.00854</v>
      </c>
      <c r="M131" s="165"/>
      <c r="N131" s="164">
        <v>0.007279</v>
      </c>
    </row>
    <row r="132" spans="2:14" ht="12.75">
      <c r="B132" s="118" t="s">
        <v>10</v>
      </c>
      <c r="C132" s="119">
        <v>813</v>
      </c>
      <c r="D132" s="120"/>
      <c r="E132" s="122"/>
      <c r="F132" s="230"/>
      <c r="G132" s="168">
        <v>0.022992</v>
      </c>
      <c r="H132" s="165"/>
      <c r="I132" s="164">
        <v>0.01935</v>
      </c>
      <c r="J132" s="175"/>
      <c r="K132" s="230"/>
      <c r="L132" s="168">
        <v>0.021378</v>
      </c>
      <c r="M132" s="165"/>
      <c r="N132" s="164">
        <v>0.018221</v>
      </c>
    </row>
    <row r="133" spans="2:14" ht="12.75">
      <c r="B133" s="118" t="s">
        <v>7</v>
      </c>
      <c r="C133" s="119">
        <v>816</v>
      </c>
      <c r="D133" s="120"/>
      <c r="E133" s="122"/>
      <c r="F133" s="230"/>
      <c r="G133" s="168">
        <v>0.028227</v>
      </c>
      <c r="H133" s="165"/>
      <c r="I133" s="164">
        <v>0.023756</v>
      </c>
      <c r="J133" s="175"/>
      <c r="K133" s="230"/>
      <c r="L133" s="168">
        <v>0.024699</v>
      </c>
      <c r="M133" s="165"/>
      <c r="N133" s="164">
        <v>0.021052</v>
      </c>
    </row>
    <row r="134" spans="2:14" ht="12.75">
      <c r="B134" s="118" t="s">
        <v>51</v>
      </c>
      <c r="C134" s="119">
        <v>817</v>
      </c>
      <c r="D134" s="120"/>
      <c r="E134" s="122"/>
      <c r="F134" s="230"/>
      <c r="G134" s="168">
        <v>0.02223</v>
      </c>
      <c r="H134" s="165"/>
      <c r="I134" s="164">
        <v>0.018709</v>
      </c>
      <c r="J134" s="175"/>
      <c r="K134" s="230"/>
      <c r="L134" s="168">
        <v>0.02207</v>
      </c>
      <c r="M134" s="165"/>
      <c r="N134" s="164">
        <v>0.018811</v>
      </c>
    </row>
    <row r="135" spans="1:14" s="122" customFormat="1" ht="12">
      <c r="A135" s="84"/>
      <c r="B135" s="118" t="s">
        <v>133</v>
      </c>
      <c r="C135" s="119">
        <v>818</v>
      </c>
      <c r="D135" s="120"/>
      <c r="F135" s="230"/>
      <c r="G135" s="168">
        <v>0.001798</v>
      </c>
      <c r="H135" s="165"/>
      <c r="I135" s="164">
        <v>0.001513</v>
      </c>
      <c r="J135" s="175"/>
      <c r="K135" s="230"/>
      <c r="L135" s="168">
        <v>0.001123</v>
      </c>
      <c r="M135" s="165"/>
      <c r="N135" s="164">
        <v>0.000957</v>
      </c>
    </row>
    <row r="136" spans="1:14" s="122" customFormat="1" ht="12">
      <c r="A136" s="84"/>
      <c r="B136" s="118" t="s">
        <v>296</v>
      </c>
      <c r="C136" s="119">
        <v>826</v>
      </c>
      <c r="D136" s="120" t="s">
        <v>0</v>
      </c>
      <c r="F136" s="230"/>
      <c r="G136" s="168">
        <v>0.020378</v>
      </c>
      <c r="H136" s="165"/>
      <c r="I136" s="164">
        <v>0.01715</v>
      </c>
      <c r="J136" s="175"/>
      <c r="K136" s="230"/>
      <c r="L136" s="168">
        <v>0.018554</v>
      </c>
      <c r="M136" s="165"/>
      <c r="N136" s="164">
        <v>0.015814</v>
      </c>
    </row>
    <row r="137" spans="1:14" s="122" customFormat="1" ht="12">
      <c r="A137" s="84"/>
      <c r="B137" s="118" t="s">
        <v>21</v>
      </c>
      <c r="C137" s="119">
        <v>832</v>
      </c>
      <c r="D137" s="120"/>
      <c r="F137" s="230"/>
      <c r="G137" s="168">
        <v>0.002394</v>
      </c>
      <c r="H137" s="165"/>
      <c r="I137" s="164">
        <v>0.002015</v>
      </c>
      <c r="J137" s="175"/>
      <c r="K137" s="230"/>
      <c r="L137" s="168">
        <v>0.002105</v>
      </c>
      <c r="M137" s="165"/>
      <c r="N137" s="164">
        <v>0.001794</v>
      </c>
    </row>
    <row r="138" spans="1:14" s="122" customFormat="1" ht="12">
      <c r="A138" s="84"/>
      <c r="B138" s="118" t="s">
        <v>47</v>
      </c>
      <c r="C138" s="119">
        <v>833</v>
      </c>
      <c r="D138" s="120"/>
      <c r="F138" s="230"/>
      <c r="G138" s="168">
        <v>0.000475</v>
      </c>
      <c r="H138" s="165"/>
      <c r="I138" s="164">
        <v>0.0004</v>
      </c>
      <c r="J138" s="175"/>
      <c r="K138" s="230"/>
      <c r="L138" s="168">
        <v>0.000469</v>
      </c>
      <c r="M138" s="165"/>
      <c r="N138" s="164">
        <v>0.0004</v>
      </c>
    </row>
    <row r="139" spans="2:14" ht="12.75">
      <c r="B139" s="118" t="s">
        <v>208</v>
      </c>
      <c r="C139" s="119">
        <v>834</v>
      </c>
      <c r="D139" s="120"/>
      <c r="E139" s="122"/>
      <c r="F139" s="230"/>
      <c r="G139" s="168">
        <v>0.290504</v>
      </c>
      <c r="H139" s="165"/>
      <c r="I139" s="164">
        <v>0.244492</v>
      </c>
      <c r="J139" s="175"/>
      <c r="K139" s="230"/>
      <c r="L139" s="168">
        <v>0.261491</v>
      </c>
      <c r="M139" s="165"/>
      <c r="N139" s="164">
        <v>0.222879</v>
      </c>
    </row>
    <row r="140" spans="1:14" s="122" customFormat="1" ht="12">
      <c r="A140" s="84"/>
      <c r="B140" s="118" t="s">
        <v>1048</v>
      </c>
      <c r="C140" s="119">
        <v>835</v>
      </c>
      <c r="D140" s="120"/>
      <c r="F140" s="230"/>
      <c r="G140" s="168">
        <v>0.010448</v>
      </c>
      <c r="H140" s="165"/>
      <c r="I140" s="164">
        <v>0.008793</v>
      </c>
      <c r="J140" s="175"/>
      <c r="K140" s="230"/>
      <c r="L140" s="168">
        <v>0.009428</v>
      </c>
      <c r="M140" s="165"/>
      <c r="N140" s="164">
        <v>0.008036</v>
      </c>
    </row>
    <row r="141" spans="2:14" ht="12.75">
      <c r="B141" s="118" t="s">
        <v>225</v>
      </c>
      <c r="C141" s="119">
        <v>838</v>
      </c>
      <c r="D141" s="120">
        <v>490</v>
      </c>
      <c r="E141" s="122"/>
      <c r="F141" s="230"/>
      <c r="G141" s="168" t="s">
        <v>0</v>
      </c>
      <c r="H141" s="165"/>
      <c r="I141" s="164" t="s">
        <v>0</v>
      </c>
      <c r="J141" s="175"/>
      <c r="K141" s="230"/>
      <c r="L141" s="168" t="s">
        <v>0</v>
      </c>
      <c r="M141" s="165"/>
      <c r="N141" s="164" t="s">
        <v>0</v>
      </c>
    </row>
    <row r="142" spans="1:14" s="122" customFormat="1" ht="12">
      <c r="A142" s="84"/>
      <c r="B142" s="118" t="s">
        <v>115</v>
      </c>
      <c r="C142" s="119">
        <v>839</v>
      </c>
      <c r="D142" s="120"/>
      <c r="F142" s="230"/>
      <c r="G142" s="168">
        <v>0.034672</v>
      </c>
      <c r="H142" s="165"/>
      <c r="I142" s="164">
        <v>0.02918</v>
      </c>
      <c r="J142" s="175"/>
      <c r="K142" s="230"/>
      <c r="L142" s="168">
        <v>0.034048</v>
      </c>
      <c r="M142" s="165"/>
      <c r="N142" s="164">
        <v>0.02902</v>
      </c>
    </row>
    <row r="143" spans="1:14" s="122" customFormat="1" ht="12">
      <c r="A143" s="84"/>
      <c r="B143" s="118" t="s">
        <v>6</v>
      </c>
      <c r="C143" s="119">
        <v>841</v>
      </c>
      <c r="D143" s="120"/>
      <c r="F143" s="230"/>
      <c r="G143" s="168">
        <v>0.023337</v>
      </c>
      <c r="H143" s="165"/>
      <c r="I143" s="164">
        <v>0.019641</v>
      </c>
      <c r="J143" s="175"/>
      <c r="K143" s="230"/>
      <c r="L143" s="168">
        <v>0.017995</v>
      </c>
      <c r="M143" s="165"/>
      <c r="N143" s="164">
        <v>0.015338</v>
      </c>
    </row>
    <row r="144" spans="2:14" ht="12.75">
      <c r="B144" s="118" t="s">
        <v>205</v>
      </c>
      <c r="C144" s="119">
        <v>846</v>
      </c>
      <c r="D144" s="120"/>
      <c r="E144" s="122"/>
      <c r="F144" s="230"/>
      <c r="G144" s="168">
        <v>0.016343</v>
      </c>
      <c r="H144" s="165"/>
      <c r="I144" s="164">
        <v>0.013754</v>
      </c>
      <c r="J144" s="175"/>
      <c r="K144" s="230"/>
      <c r="L144" s="168">
        <v>0.019145</v>
      </c>
      <c r="M144" s="165"/>
      <c r="N144" s="164">
        <v>0.016318</v>
      </c>
    </row>
    <row r="145" spans="2:14" ht="12.75">
      <c r="B145" s="118" t="s">
        <v>280</v>
      </c>
      <c r="C145" s="119">
        <v>851</v>
      </c>
      <c r="D145" s="120"/>
      <c r="E145" s="122"/>
      <c r="F145" s="230"/>
      <c r="G145" s="168">
        <v>0.002669</v>
      </c>
      <c r="H145" s="165"/>
      <c r="I145" s="164">
        <v>0.002246</v>
      </c>
      <c r="J145" s="175"/>
      <c r="K145" s="230"/>
      <c r="L145" s="168">
        <v>0.002717</v>
      </c>
      <c r="M145" s="165"/>
      <c r="N145" s="164">
        <v>0.002316</v>
      </c>
    </row>
    <row r="146" spans="1:14" s="122" customFormat="1" ht="12">
      <c r="A146" s="84"/>
      <c r="B146" s="118" t="s">
        <v>134</v>
      </c>
      <c r="C146" s="119">
        <v>852</v>
      </c>
      <c r="D146" s="120" t="s">
        <v>0</v>
      </c>
      <c r="F146" s="230"/>
      <c r="G146" s="168">
        <v>0.001413</v>
      </c>
      <c r="H146" s="165"/>
      <c r="I146" s="164">
        <v>0.001189</v>
      </c>
      <c r="J146" s="175"/>
      <c r="K146" s="230"/>
      <c r="L146" s="168">
        <v>0.000605</v>
      </c>
      <c r="M146" s="165"/>
      <c r="N146" s="164">
        <v>0.000516</v>
      </c>
    </row>
    <row r="147" spans="1:14" s="122" customFormat="1" ht="12">
      <c r="A147" s="84"/>
      <c r="B147" s="118" t="s">
        <v>61</v>
      </c>
      <c r="C147" s="119">
        <v>855</v>
      </c>
      <c r="D147" s="120"/>
      <c r="F147" s="230"/>
      <c r="G147" s="168">
        <v>0.011719</v>
      </c>
      <c r="H147" s="165"/>
      <c r="I147" s="164">
        <v>0.009863</v>
      </c>
      <c r="J147" s="175"/>
      <c r="K147" s="230"/>
      <c r="L147" s="168">
        <v>0.011486</v>
      </c>
      <c r="M147" s="165"/>
      <c r="N147" s="164">
        <v>0.00979</v>
      </c>
    </row>
    <row r="148" spans="1:14" s="122" customFormat="1" ht="12">
      <c r="A148" s="84"/>
      <c r="B148" s="118" t="s">
        <v>15</v>
      </c>
      <c r="C148" s="119">
        <v>856</v>
      </c>
      <c r="D148" s="120"/>
      <c r="F148" s="230"/>
      <c r="G148" s="168">
        <v>0.036564</v>
      </c>
      <c r="H148" s="165"/>
      <c r="I148" s="164">
        <v>0.030773</v>
      </c>
      <c r="J148" s="175"/>
      <c r="K148" s="230"/>
      <c r="L148" s="168">
        <v>0.033657</v>
      </c>
      <c r="M148" s="165"/>
      <c r="N148" s="164">
        <v>0.028687</v>
      </c>
    </row>
    <row r="149" spans="2:14" ht="12.75">
      <c r="B149" s="118" t="s">
        <v>14</v>
      </c>
      <c r="C149" s="119">
        <v>858</v>
      </c>
      <c r="D149" s="120"/>
      <c r="E149" s="122"/>
      <c r="F149" s="230"/>
      <c r="G149" s="168">
        <v>0.008933</v>
      </c>
      <c r="H149" s="165"/>
      <c r="I149" s="164">
        <v>0.007518</v>
      </c>
      <c r="J149" s="175"/>
      <c r="K149" s="230"/>
      <c r="L149" s="168">
        <v>0.009234</v>
      </c>
      <c r="M149" s="165"/>
      <c r="N149" s="164">
        <v>0.00787</v>
      </c>
    </row>
    <row r="150" spans="2:14" ht="12.75">
      <c r="B150" s="118" t="s">
        <v>9</v>
      </c>
      <c r="C150" s="119">
        <v>862</v>
      </c>
      <c r="D150" s="120"/>
      <c r="E150" s="122"/>
      <c r="F150" s="230"/>
      <c r="G150" s="168">
        <v>0.008038</v>
      </c>
      <c r="H150" s="165"/>
      <c r="I150" s="164">
        <v>0.006765</v>
      </c>
      <c r="J150" s="175"/>
      <c r="K150" s="230"/>
      <c r="L150" s="168">
        <v>0.006489</v>
      </c>
      <c r="M150" s="165"/>
      <c r="N150" s="164">
        <v>0.005531</v>
      </c>
    </row>
    <row r="151" spans="2:14" ht="12.75">
      <c r="B151" s="118" t="s">
        <v>277</v>
      </c>
      <c r="C151" s="119">
        <v>870</v>
      </c>
      <c r="D151" s="120"/>
      <c r="E151" s="122"/>
      <c r="F151" s="230"/>
      <c r="G151" s="168">
        <v>0.020818</v>
      </c>
      <c r="H151" s="165"/>
      <c r="I151" s="164">
        <v>0.017521</v>
      </c>
      <c r="J151" s="175"/>
      <c r="K151" s="230"/>
      <c r="L151" s="168">
        <v>0.022575</v>
      </c>
      <c r="M151" s="165"/>
      <c r="N151" s="164">
        <v>0.019242</v>
      </c>
    </row>
    <row r="152" spans="2:14" ht="12.75">
      <c r="B152" s="118" t="s">
        <v>1049</v>
      </c>
      <c r="C152" s="119">
        <v>871</v>
      </c>
      <c r="D152" s="120" t="s">
        <v>0</v>
      </c>
      <c r="E152" s="122"/>
      <c r="F152" s="230"/>
      <c r="G152" s="168">
        <v>0.030582</v>
      </c>
      <c r="H152" s="165"/>
      <c r="I152" s="164">
        <v>0.025738</v>
      </c>
      <c r="J152" s="175"/>
      <c r="K152" s="230"/>
      <c r="L152" s="168">
        <v>0.029784</v>
      </c>
      <c r="M152" s="165"/>
      <c r="N152" s="164">
        <v>0.025386</v>
      </c>
    </row>
    <row r="153" spans="1:14" s="122" customFormat="1" ht="12">
      <c r="A153" s="84"/>
      <c r="B153" s="118" t="s">
        <v>67</v>
      </c>
      <c r="C153" s="119">
        <v>873</v>
      </c>
      <c r="D153" s="120"/>
      <c r="F153" s="230"/>
      <c r="G153" s="168">
        <v>0.012089</v>
      </c>
      <c r="H153" s="165"/>
      <c r="I153" s="164">
        <v>0.010174</v>
      </c>
      <c r="J153" s="175"/>
      <c r="K153" s="230"/>
      <c r="L153" s="168">
        <v>0.012018</v>
      </c>
      <c r="M153" s="165"/>
      <c r="N153" s="164">
        <v>0.010243</v>
      </c>
    </row>
    <row r="154" spans="2:14" ht="12.75">
      <c r="B154" s="118" t="s">
        <v>31</v>
      </c>
      <c r="C154" s="119">
        <v>879</v>
      </c>
      <c r="D154" s="120" t="s">
        <v>0</v>
      </c>
      <c r="E154" s="122"/>
      <c r="F154" s="230"/>
      <c r="G154" s="168">
        <v>0.001515</v>
      </c>
      <c r="H154" s="165"/>
      <c r="I154" s="164">
        <v>0.001275</v>
      </c>
      <c r="J154" s="175"/>
      <c r="K154" s="230"/>
      <c r="L154" s="168">
        <v>0.001748</v>
      </c>
      <c r="M154" s="165"/>
      <c r="N154" s="164">
        <v>0.00149</v>
      </c>
    </row>
    <row r="155" spans="1:14" s="122" customFormat="1" ht="12">
      <c r="A155" s="84"/>
      <c r="B155" s="118" t="s">
        <v>554</v>
      </c>
      <c r="C155" s="119">
        <v>889</v>
      </c>
      <c r="D155" s="120" t="s">
        <v>0</v>
      </c>
      <c r="F155" s="230"/>
      <c r="G155" s="168">
        <v>0.004828</v>
      </c>
      <c r="H155" s="165"/>
      <c r="I155" s="164">
        <v>0.004063</v>
      </c>
      <c r="J155" s="175"/>
      <c r="K155" s="230"/>
      <c r="L155" s="168">
        <v>0.003329</v>
      </c>
      <c r="M155" s="165"/>
      <c r="N155" s="164">
        <v>0.002837</v>
      </c>
    </row>
    <row r="156" spans="1:14" s="122" customFormat="1" ht="12">
      <c r="A156" s="84"/>
      <c r="B156" s="118" t="s">
        <v>252</v>
      </c>
      <c r="C156" s="119">
        <v>895</v>
      </c>
      <c r="D156" s="120"/>
      <c r="F156" s="230"/>
      <c r="G156" s="168">
        <v>0.002481</v>
      </c>
      <c r="H156" s="165"/>
      <c r="I156" s="164">
        <v>0.002088</v>
      </c>
      <c r="J156" s="175"/>
      <c r="K156" s="230"/>
      <c r="L156" s="168">
        <v>0.001708</v>
      </c>
      <c r="M156" s="165"/>
      <c r="N156" s="164">
        <v>0.001456</v>
      </c>
    </row>
    <row r="157" spans="2:14" ht="12.75">
      <c r="B157" s="118" t="s">
        <v>238</v>
      </c>
      <c r="C157" s="119">
        <v>899</v>
      </c>
      <c r="D157" s="120"/>
      <c r="E157" s="122"/>
      <c r="F157" s="230"/>
      <c r="G157" s="168">
        <v>0.006672</v>
      </c>
      <c r="H157" s="165"/>
      <c r="I157" s="164">
        <v>0.005615</v>
      </c>
      <c r="J157" s="175"/>
      <c r="K157" s="230"/>
      <c r="L157" s="168">
        <v>0.006711</v>
      </c>
      <c r="M157" s="165"/>
      <c r="N157" s="164">
        <v>0.00572</v>
      </c>
    </row>
    <row r="158" spans="9:14" ht="12.75">
      <c r="I158" s="155" t="s">
        <v>0</v>
      </c>
      <c r="L158" s="155" t="s">
        <v>639</v>
      </c>
      <c r="N158" s="155" t="s">
        <v>639</v>
      </c>
    </row>
    <row r="159" spans="9:14" ht="12.75">
      <c r="I159" s="155" t="s">
        <v>0</v>
      </c>
      <c r="L159" s="155" t="s">
        <v>639</v>
      </c>
      <c r="N159" s="155" t="s">
        <v>639</v>
      </c>
    </row>
    <row r="160" spans="9:14" ht="12.75">
      <c r="I160" s="155" t="s">
        <v>0</v>
      </c>
      <c r="L160" s="155" t="s">
        <v>639</v>
      </c>
      <c r="N160" s="155" t="s">
        <v>639</v>
      </c>
    </row>
    <row r="161" spans="9:14" ht="12.75">
      <c r="I161" s="155" t="s">
        <v>0</v>
      </c>
      <c r="L161" s="155" t="s">
        <v>639</v>
      </c>
      <c r="N161" s="155" t="s">
        <v>639</v>
      </c>
    </row>
    <row r="162" spans="9:14" ht="12.75">
      <c r="I162" s="155" t="s">
        <v>0</v>
      </c>
      <c r="L162" s="155" t="s">
        <v>639</v>
      </c>
      <c r="N162" s="155" t="s">
        <v>639</v>
      </c>
    </row>
    <row r="163" spans="9:14" ht="12.75">
      <c r="I163" s="155" t="s">
        <v>0</v>
      </c>
      <c r="L163" s="155" t="s">
        <v>639</v>
      </c>
      <c r="N163" s="155" t="s">
        <v>639</v>
      </c>
    </row>
    <row r="164" spans="9:14" ht="12.75">
      <c r="I164" s="155" t="s">
        <v>0</v>
      </c>
      <c r="L164" s="155" t="s">
        <v>639</v>
      </c>
      <c r="N164" s="155" t="s">
        <v>639</v>
      </c>
    </row>
    <row r="165" spans="9:14" ht="12.75">
      <c r="I165" s="155" t="s">
        <v>0</v>
      </c>
      <c r="L165" s="155" t="s">
        <v>639</v>
      </c>
      <c r="N165" s="155" t="s">
        <v>639</v>
      </c>
    </row>
    <row r="166" spans="9:14" ht="12.75">
      <c r="I166" s="155" t="s">
        <v>0</v>
      </c>
      <c r="L166" s="155" t="s">
        <v>639</v>
      </c>
      <c r="N166" s="155" t="s">
        <v>639</v>
      </c>
    </row>
    <row r="167" spans="9:14" ht="12.75">
      <c r="I167" s="155" t="s">
        <v>0</v>
      </c>
      <c r="L167" s="155" t="s">
        <v>639</v>
      </c>
      <c r="N167" s="155" t="s">
        <v>639</v>
      </c>
    </row>
    <row r="168" spans="9:14" ht="12.75">
      <c r="I168" s="155" t="s">
        <v>0</v>
      </c>
      <c r="L168" s="155" t="s">
        <v>639</v>
      </c>
      <c r="N168" s="155" t="s">
        <v>639</v>
      </c>
    </row>
    <row r="169" spans="9:14" ht="12.75">
      <c r="I169" s="155" t="s">
        <v>0</v>
      </c>
      <c r="L169" s="155" t="s">
        <v>639</v>
      </c>
      <c r="N169" s="155" t="s">
        <v>639</v>
      </c>
    </row>
    <row r="170" spans="9:14" ht="12.75">
      <c r="I170" s="155" t="s">
        <v>0</v>
      </c>
      <c r="L170" s="155" t="s">
        <v>639</v>
      </c>
      <c r="N170" s="155" t="s">
        <v>639</v>
      </c>
    </row>
    <row r="171" spans="9:12" ht="12.75">
      <c r="I171" s="155" t="s">
        <v>0</v>
      </c>
      <c r="L171" s="155" t="s">
        <v>639</v>
      </c>
    </row>
    <row r="172" ht="12.75">
      <c r="L172" s="155" t="s">
        <v>639</v>
      </c>
    </row>
    <row r="173" ht="12.75">
      <c r="L173" s="155" t="s">
        <v>639</v>
      </c>
    </row>
    <row r="174" ht="12.75">
      <c r="L174" s="155" t="s">
        <v>639</v>
      </c>
    </row>
    <row r="175" ht="12.75">
      <c r="L175" s="155" t="s">
        <v>639</v>
      </c>
    </row>
    <row r="176" ht="12.75">
      <c r="L176" s="155" t="s">
        <v>639</v>
      </c>
    </row>
    <row r="177" ht="12.75">
      <c r="L177" s="155" t="s">
        <v>639</v>
      </c>
    </row>
  </sheetData>
  <sheetProtection sheet="1" objects="1" scenarios="1"/>
  <mergeCells count="10">
    <mergeCell ref="L2:N2"/>
    <mergeCell ref="B11:C11"/>
    <mergeCell ref="G11:H11"/>
    <mergeCell ref="L11:M11"/>
    <mergeCell ref="B5:D6"/>
    <mergeCell ref="G5:J5"/>
    <mergeCell ref="L5:N5"/>
    <mergeCell ref="G6:J7"/>
    <mergeCell ref="L6:N7"/>
    <mergeCell ref="B7:D8"/>
  </mergeCells>
  <printOptions horizontalCentered="1"/>
  <pageMargins left="0.7874015748031497" right="0.7874015748031497" top="0.3937007874015748" bottom="0.51" header="0.3937007874015748" footer="0.31496062992125984"/>
  <pageSetup firstPageNumber="1" useFirstPageNumber="1" horizontalDpi="600" verticalDpi="600" orientation="portrait" paperSize="9" scale="70" r:id="rId1"/>
  <headerFooter alignWithMargins="0">
    <oddFooter>&amp;R&amp;11 I.IX -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J799"/>
  <sheetViews>
    <sheetView showGridLines="0" zoomScalePageLayoutView="0" workbookViewId="0" topLeftCell="A1">
      <selection activeCell="J3" sqref="J3"/>
    </sheetView>
  </sheetViews>
  <sheetFormatPr defaultColWidth="11.421875" defaultRowHeight="12.75"/>
  <cols>
    <col min="1" max="1" width="5.8515625" style="21" customWidth="1"/>
    <col min="2" max="2" width="17.00390625" style="28" customWidth="1"/>
    <col min="3" max="3" width="6.421875" style="109" customWidth="1"/>
    <col min="4" max="4" width="6.421875" style="110" customWidth="1"/>
    <col min="5" max="5" width="1.8515625" style="28" customWidth="1"/>
    <col min="6" max="6" width="11.7109375" style="113" customWidth="1"/>
    <col min="7" max="7" width="1.8515625" style="191" customWidth="1"/>
    <col min="8" max="8" width="11.7109375" style="191" customWidth="1"/>
    <col min="9" max="9" width="4.57421875" style="18" customWidth="1"/>
    <col min="10" max="16384" width="11.421875" style="16" customWidth="1"/>
  </cols>
  <sheetData>
    <row r="1" ht="14.25">
      <c r="J1" s="346">
        <v>511</v>
      </c>
    </row>
    <row r="2" ht="14.25">
      <c r="J2" s="359">
        <v>40878</v>
      </c>
    </row>
    <row r="5" spans="2:10" ht="18">
      <c r="B5" s="348" t="s">
        <v>315</v>
      </c>
      <c r="C5" s="348"/>
      <c r="D5" s="348"/>
      <c r="E5" s="348"/>
      <c r="F5" s="348"/>
      <c r="G5" s="348"/>
      <c r="H5" s="348"/>
      <c r="I5" s="348"/>
      <c r="J5" s="348"/>
    </row>
    <row r="6" ht="8.25" customHeight="1"/>
    <row r="7" spans="1:9" s="19" customFormat="1" ht="12.75">
      <c r="A7" s="362" t="s">
        <v>690</v>
      </c>
      <c r="C7" s="58"/>
      <c r="D7" s="276" t="s">
        <v>531</v>
      </c>
      <c r="E7" s="26"/>
      <c r="F7" s="111"/>
      <c r="G7" s="194" t="s">
        <v>316</v>
      </c>
      <c r="H7" s="111"/>
      <c r="I7" s="23"/>
    </row>
    <row r="8" spans="1:9" s="20" customFormat="1" ht="12.75">
      <c r="A8" s="62"/>
      <c r="C8" s="58"/>
      <c r="D8" s="276" t="s">
        <v>532</v>
      </c>
      <c r="E8" s="26"/>
      <c r="F8" s="111"/>
      <c r="G8" s="194" t="s">
        <v>533</v>
      </c>
      <c r="H8" s="111"/>
      <c r="I8" s="23"/>
    </row>
    <row r="9" spans="1:9" s="59" customFormat="1" ht="6.75" customHeight="1" thickBot="1">
      <c r="A9" s="81"/>
      <c r="B9" s="82"/>
      <c r="C9" s="109"/>
      <c r="D9" s="109"/>
      <c r="E9" s="83"/>
      <c r="F9" s="108"/>
      <c r="G9" s="190"/>
      <c r="H9" s="189"/>
      <c r="I9" s="29"/>
    </row>
    <row r="10" spans="1:9" s="65" customFormat="1" ht="26.25" customHeight="1" thickBot="1">
      <c r="A10"/>
      <c r="B10" s="453" t="s">
        <v>187</v>
      </c>
      <c r="C10" s="454"/>
      <c r="D10" s="455"/>
      <c r="E10" s="67"/>
      <c r="F10" s="112" t="s">
        <v>188</v>
      </c>
      <c r="G10" s="148"/>
      <c r="H10" s="149" t="s">
        <v>2</v>
      </c>
      <c r="I10" s="68"/>
    </row>
    <row r="11" spans="1:9" ht="3.7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9" ht="11.25" customHeight="1">
      <c r="A12" s="63"/>
      <c r="B12" s="285">
        <f>COUNT(C13:C396)</f>
        <v>214</v>
      </c>
      <c r="C12" s="250" t="s">
        <v>0</v>
      </c>
      <c r="D12" s="60" t="s">
        <v>175</v>
      </c>
      <c r="E12" s="11"/>
      <c r="F12" s="114" t="s">
        <v>1</v>
      </c>
      <c r="G12" s="146"/>
      <c r="H12" s="285">
        <f>COUNT(H13:H385)</f>
        <v>203</v>
      </c>
      <c r="I12" s="14"/>
    </row>
    <row r="13" spans="1:9" s="57" customFormat="1" ht="12">
      <c r="A13" s="84"/>
      <c r="B13" s="75" t="s">
        <v>3</v>
      </c>
      <c r="C13" s="98">
        <v>11</v>
      </c>
      <c r="D13" s="101"/>
      <c r="E13" s="79"/>
      <c r="F13" s="170">
        <v>100</v>
      </c>
      <c r="G13" s="169"/>
      <c r="H13" s="116">
        <v>76.098938</v>
      </c>
      <c r="I13" s="71"/>
    </row>
    <row r="14" spans="1:9" s="57" customFormat="1" ht="12">
      <c r="A14" s="84"/>
      <c r="B14" s="75" t="s">
        <v>625</v>
      </c>
      <c r="C14" s="98">
        <v>22</v>
      </c>
      <c r="D14" s="101"/>
      <c r="E14" s="79"/>
      <c r="F14" s="170">
        <v>0.123368</v>
      </c>
      <c r="G14" s="169"/>
      <c r="H14" s="116">
        <v>0.093882</v>
      </c>
      <c r="I14" s="71"/>
    </row>
    <row r="15" spans="1:9" s="57" customFormat="1" ht="12">
      <c r="A15" s="84"/>
      <c r="B15" s="75" t="s">
        <v>91</v>
      </c>
      <c r="C15" s="98">
        <v>23</v>
      </c>
      <c r="D15" s="101"/>
      <c r="E15" s="79"/>
      <c r="F15" s="170">
        <v>0.000525</v>
      </c>
      <c r="G15" s="169"/>
      <c r="H15" s="116">
        <v>0.0004</v>
      </c>
      <c r="I15" s="71"/>
    </row>
    <row r="16" spans="1:9" s="57" customFormat="1" ht="12">
      <c r="A16" s="84"/>
      <c r="B16" s="75" t="s">
        <v>92</v>
      </c>
      <c r="C16" s="98">
        <v>24</v>
      </c>
      <c r="D16" s="101"/>
      <c r="E16" s="79"/>
      <c r="F16" s="170">
        <v>0.106634</v>
      </c>
      <c r="G16" s="169"/>
      <c r="H16" s="116">
        <v>0.081147</v>
      </c>
      <c r="I16" s="71"/>
    </row>
    <row r="17" spans="1:9" s="57" customFormat="1" ht="12">
      <c r="A17" s="84"/>
      <c r="B17" s="75" t="s">
        <v>93</v>
      </c>
      <c r="C17" s="98">
        <v>27</v>
      </c>
      <c r="D17" s="101"/>
      <c r="E17" s="79"/>
      <c r="F17" s="170">
        <v>0.000525</v>
      </c>
      <c r="G17" s="169"/>
      <c r="H17" s="116">
        <v>0.0004</v>
      </c>
      <c r="I17" s="71"/>
    </row>
    <row r="18" spans="1:9" s="57" customFormat="1" ht="12">
      <c r="A18" s="84"/>
      <c r="B18" s="75" t="s">
        <v>294</v>
      </c>
      <c r="C18" s="98">
        <v>29</v>
      </c>
      <c r="D18" s="101"/>
      <c r="E18" s="79"/>
      <c r="F18" s="170">
        <v>0.182032</v>
      </c>
      <c r="G18" s="169"/>
      <c r="H18" s="116">
        <v>0.138524</v>
      </c>
      <c r="I18" s="71"/>
    </row>
    <row r="19" spans="1:9" s="57" customFormat="1" ht="12">
      <c r="A19" s="84"/>
      <c r="B19" s="75" t="s">
        <v>239</v>
      </c>
      <c r="C19" s="98">
        <v>31</v>
      </c>
      <c r="D19" s="101"/>
      <c r="E19" s="79"/>
      <c r="F19" s="170">
        <v>0.017418</v>
      </c>
      <c r="G19" s="169"/>
      <c r="H19" s="116">
        <v>0.013255</v>
      </c>
      <c r="I19" s="71"/>
    </row>
    <row r="20" spans="1:9" s="57" customFormat="1" ht="12">
      <c r="A20" s="84"/>
      <c r="B20" s="75" t="s">
        <v>141</v>
      </c>
      <c r="C20" s="98">
        <v>32</v>
      </c>
      <c r="D20" s="101"/>
      <c r="E20" s="79"/>
      <c r="F20" s="170">
        <v>0.000525</v>
      </c>
      <c r="G20" s="169"/>
      <c r="H20" s="116">
        <v>0.0004</v>
      </c>
      <c r="I20" s="71"/>
    </row>
    <row r="21" spans="1:9" s="57" customFormat="1" ht="12">
      <c r="A21" s="84"/>
      <c r="B21" s="75" t="s">
        <v>27</v>
      </c>
      <c r="C21" s="98">
        <v>34</v>
      </c>
      <c r="D21" s="101"/>
      <c r="E21" s="79"/>
      <c r="F21" s="170">
        <v>1.164322</v>
      </c>
      <c r="G21" s="169"/>
      <c r="H21" s="116">
        <v>0.886037</v>
      </c>
      <c r="I21" s="71"/>
    </row>
    <row r="22" spans="1:9" s="57" customFormat="1" ht="12">
      <c r="A22" s="84"/>
      <c r="B22" s="75" t="s">
        <v>33</v>
      </c>
      <c r="C22" s="98">
        <v>35</v>
      </c>
      <c r="D22" s="101"/>
      <c r="E22" s="79"/>
      <c r="F22" s="170">
        <v>0.473058</v>
      </c>
      <c r="G22" s="169"/>
      <c r="H22" s="116">
        <v>0.359992</v>
      </c>
      <c r="I22" s="71"/>
    </row>
    <row r="23" spans="1:9" s="57" customFormat="1" ht="12">
      <c r="A23" s="84"/>
      <c r="B23" s="75" t="s">
        <v>247</v>
      </c>
      <c r="C23" s="98">
        <v>36</v>
      </c>
      <c r="D23" s="101"/>
      <c r="E23" s="79"/>
      <c r="F23" s="170">
        <v>1.436709</v>
      </c>
      <c r="G23" s="169"/>
      <c r="H23" s="116">
        <v>1.09332</v>
      </c>
      <c r="I23" s="71"/>
    </row>
    <row r="24" spans="1:9" s="57" customFormat="1" ht="12">
      <c r="A24" s="84"/>
      <c r="B24" s="75" t="s">
        <v>30</v>
      </c>
      <c r="C24" s="98">
        <v>37</v>
      </c>
      <c r="D24" s="101"/>
      <c r="E24" s="79"/>
      <c r="F24" s="170">
        <v>0.2397</v>
      </c>
      <c r="G24" s="169"/>
      <c r="H24" s="116">
        <v>0.182409</v>
      </c>
      <c r="I24" s="71"/>
    </row>
    <row r="25" spans="1:9" s="57" customFormat="1" ht="12">
      <c r="A25" s="84"/>
      <c r="B25" s="75" t="s">
        <v>17</v>
      </c>
      <c r="C25" s="98">
        <v>38</v>
      </c>
      <c r="D25" s="101"/>
      <c r="E25" s="79"/>
      <c r="F25" s="170">
        <v>0.07009</v>
      </c>
      <c r="G25" s="169"/>
      <c r="H25" s="116">
        <v>0.053338</v>
      </c>
      <c r="I25" s="71"/>
    </row>
    <row r="26" spans="1:9" s="57" customFormat="1" ht="12">
      <c r="A26" s="84"/>
      <c r="B26" s="75" t="s">
        <v>94</v>
      </c>
      <c r="C26" s="98">
        <v>39</v>
      </c>
      <c r="D26" s="101"/>
      <c r="E26" s="79"/>
      <c r="F26" s="170">
        <v>0.000525</v>
      </c>
      <c r="G26" s="169"/>
      <c r="H26" s="116">
        <v>0.0004</v>
      </c>
      <c r="I26" s="71"/>
    </row>
    <row r="27" spans="1:8" s="57" customFormat="1" ht="12">
      <c r="A27" s="84"/>
      <c r="B27" s="75" t="s">
        <v>243</v>
      </c>
      <c r="C27" s="98">
        <v>42</v>
      </c>
      <c r="D27" s="101"/>
      <c r="E27" s="79"/>
      <c r="F27" s="170">
        <v>0.000525</v>
      </c>
      <c r="G27" s="169"/>
      <c r="H27" s="116">
        <v>0.0004</v>
      </c>
    </row>
    <row r="28" spans="1:9" s="57" customFormat="1" ht="12">
      <c r="A28" s="84"/>
      <c r="B28" s="75" t="s">
        <v>46</v>
      </c>
      <c r="C28" s="98">
        <v>43</v>
      </c>
      <c r="D28" s="208"/>
      <c r="E28" s="79"/>
      <c r="F28" s="170">
        <v>0.269947</v>
      </c>
      <c r="G28" s="169"/>
      <c r="H28" s="116">
        <v>0.205427</v>
      </c>
      <c r="I28" s="71"/>
    </row>
    <row r="29" spans="1:9" s="57" customFormat="1" ht="12">
      <c r="A29" s="84"/>
      <c r="B29" s="75" t="s">
        <v>97</v>
      </c>
      <c r="C29" s="98">
        <v>44</v>
      </c>
      <c r="D29" s="101"/>
      <c r="E29" s="79"/>
      <c r="F29" s="170">
        <v>0.000525</v>
      </c>
      <c r="G29" s="169"/>
      <c r="H29" s="116">
        <v>0.0004</v>
      </c>
      <c r="I29" s="71"/>
    </row>
    <row r="30" spans="1:9" s="57" customFormat="1" ht="12">
      <c r="A30" s="84"/>
      <c r="B30" s="75" t="s">
        <v>626</v>
      </c>
      <c r="C30" s="98">
        <v>45</v>
      </c>
      <c r="D30" s="101"/>
      <c r="E30" s="79"/>
      <c r="F30" s="170">
        <v>0.606212</v>
      </c>
      <c r="G30" s="169"/>
      <c r="H30" s="116">
        <v>0.461321</v>
      </c>
      <c r="I30" s="71"/>
    </row>
    <row r="31" spans="1:9" s="57" customFormat="1" ht="12">
      <c r="A31" s="84"/>
      <c r="B31" s="75" t="s">
        <v>52</v>
      </c>
      <c r="C31" s="98">
        <v>46</v>
      </c>
      <c r="D31" s="101">
        <v>490</v>
      </c>
      <c r="F31" s="170"/>
      <c r="G31" s="169"/>
      <c r="H31" s="116" t="s">
        <v>639</v>
      </c>
      <c r="I31" s="71"/>
    </row>
    <row r="32" spans="1:9" s="57" customFormat="1" ht="12">
      <c r="A32" s="84"/>
      <c r="B32" s="75" t="s">
        <v>53</v>
      </c>
      <c r="C32" s="98">
        <v>47</v>
      </c>
      <c r="D32" s="101"/>
      <c r="E32" s="79"/>
      <c r="F32" s="170">
        <v>0.197021</v>
      </c>
      <c r="G32" s="169"/>
      <c r="H32" s="116">
        <v>0.149931</v>
      </c>
      <c r="I32" s="71"/>
    </row>
    <row r="33" spans="1:9" s="57" customFormat="1" ht="12">
      <c r="A33" s="84"/>
      <c r="B33" s="75" t="s">
        <v>282</v>
      </c>
      <c r="C33" s="98">
        <v>48</v>
      </c>
      <c r="D33" s="101"/>
      <c r="F33" s="170">
        <v>0.31411</v>
      </c>
      <c r="G33" s="169"/>
      <c r="H33" s="116">
        <v>0.239034</v>
      </c>
      <c r="I33" s="71"/>
    </row>
    <row r="34" spans="1:9" s="57" customFormat="1" ht="12">
      <c r="A34" s="84"/>
      <c r="B34" s="75" t="s">
        <v>50</v>
      </c>
      <c r="C34" s="98">
        <v>49</v>
      </c>
      <c r="D34" s="101"/>
      <c r="F34" s="170">
        <v>0.450868</v>
      </c>
      <c r="G34" s="169"/>
      <c r="H34" s="116">
        <v>0.343106</v>
      </c>
      <c r="I34" s="71"/>
    </row>
    <row r="35" spans="1:8" s="57" customFormat="1" ht="12">
      <c r="A35" s="84"/>
      <c r="B35" s="75" t="s">
        <v>56</v>
      </c>
      <c r="C35" s="98">
        <v>51</v>
      </c>
      <c r="D35" s="101"/>
      <c r="E35" s="79"/>
      <c r="F35" s="170">
        <v>0.013866</v>
      </c>
      <c r="G35" s="169"/>
      <c r="H35" s="116">
        <v>0.010552</v>
      </c>
    </row>
    <row r="36" spans="1:8" s="57" customFormat="1" ht="12">
      <c r="A36" s="84"/>
      <c r="B36" s="75" t="s">
        <v>28</v>
      </c>
      <c r="C36" s="98">
        <v>52</v>
      </c>
      <c r="D36" s="101"/>
      <c r="F36" s="170">
        <v>0.375939</v>
      </c>
      <c r="G36" s="169"/>
      <c r="H36" s="116">
        <v>0.286086</v>
      </c>
    </row>
    <row r="37" spans="1:9" s="57" customFormat="1" ht="12">
      <c r="A37" s="84"/>
      <c r="B37" s="75" t="s">
        <v>519</v>
      </c>
      <c r="C37" s="98">
        <v>53</v>
      </c>
      <c r="D37" s="101"/>
      <c r="F37" s="170">
        <v>0.606142</v>
      </c>
      <c r="G37" s="169"/>
      <c r="H37" s="116">
        <v>0.461268</v>
      </c>
      <c r="I37" s="71"/>
    </row>
    <row r="38" spans="1:9" s="57" customFormat="1" ht="12">
      <c r="A38" s="84"/>
      <c r="B38" s="75" t="s">
        <v>60</v>
      </c>
      <c r="C38" s="98">
        <v>55</v>
      </c>
      <c r="D38" s="101"/>
      <c r="F38" s="170">
        <v>0.011807</v>
      </c>
      <c r="G38" s="169"/>
      <c r="H38" s="116">
        <v>0.008985</v>
      </c>
      <c r="I38" s="71"/>
    </row>
    <row r="39" spans="1:8" s="57" customFormat="1" ht="12">
      <c r="A39" s="84"/>
      <c r="B39" s="75" t="s">
        <v>18</v>
      </c>
      <c r="C39" s="98">
        <v>56</v>
      </c>
      <c r="D39" s="101"/>
      <c r="F39" s="170">
        <v>0.001664</v>
      </c>
      <c r="G39" s="169"/>
      <c r="H39" s="116">
        <v>0.001266</v>
      </c>
    </row>
    <row r="40" spans="1:9" s="57" customFormat="1" ht="12">
      <c r="A40" s="84"/>
      <c r="B40" s="75" t="s">
        <v>207</v>
      </c>
      <c r="C40" s="98">
        <v>61</v>
      </c>
      <c r="D40" s="101"/>
      <c r="E40" s="79"/>
      <c r="F40" s="170">
        <v>0.042688</v>
      </c>
      <c r="G40" s="169"/>
      <c r="H40" s="116">
        <v>0.032485</v>
      </c>
      <c r="I40" s="71"/>
    </row>
    <row r="41" spans="1:9" s="57" customFormat="1" ht="12">
      <c r="A41" s="84"/>
      <c r="B41" s="75" t="s">
        <v>627</v>
      </c>
      <c r="C41" s="98">
        <v>62</v>
      </c>
      <c r="D41" s="101"/>
      <c r="F41" s="170">
        <v>0.358681</v>
      </c>
      <c r="G41" s="169"/>
      <c r="H41" s="116">
        <v>0.272952</v>
      </c>
      <c r="I41" s="71"/>
    </row>
    <row r="42" spans="1:9" s="57" customFormat="1" ht="12">
      <c r="A42" s="84"/>
      <c r="B42" s="75" t="s">
        <v>65</v>
      </c>
      <c r="C42" s="98">
        <v>64</v>
      </c>
      <c r="D42" s="101"/>
      <c r="E42" s="79"/>
      <c r="F42" s="170">
        <v>0.003242</v>
      </c>
      <c r="G42" s="169"/>
      <c r="H42" s="116">
        <v>0.002467</v>
      </c>
      <c r="I42" s="71"/>
    </row>
    <row r="43" spans="1:8" s="57" customFormat="1" ht="12">
      <c r="A43" s="84"/>
      <c r="B43" s="75" t="s">
        <v>283</v>
      </c>
      <c r="C43" s="98">
        <v>65</v>
      </c>
      <c r="D43" s="101"/>
      <c r="F43" s="170">
        <v>0.216727</v>
      </c>
      <c r="G43" s="169"/>
      <c r="H43" s="116">
        <v>0.164927</v>
      </c>
    </row>
    <row r="44" spans="1:9" s="57" customFormat="1" ht="12">
      <c r="A44" s="84"/>
      <c r="B44" s="75" t="s">
        <v>66</v>
      </c>
      <c r="C44" s="98">
        <v>66</v>
      </c>
      <c r="D44" s="101"/>
      <c r="F44" s="170">
        <v>0.000525</v>
      </c>
      <c r="G44" s="169"/>
      <c r="H44" s="116">
        <v>0.0004</v>
      </c>
      <c r="I44" s="71"/>
    </row>
    <row r="45" spans="1:8" s="57" customFormat="1" ht="12">
      <c r="A45" s="84"/>
      <c r="B45" s="75" t="s">
        <v>725</v>
      </c>
      <c r="C45" s="98">
        <v>67</v>
      </c>
      <c r="D45" s="101"/>
      <c r="E45" s="79"/>
      <c r="F45" s="170">
        <v>0.00227</v>
      </c>
      <c r="G45" s="169"/>
      <c r="H45" s="116">
        <v>0.001727</v>
      </c>
    </row>
    <row r="46" spans="1:9" s="57" customFormat="1" ht="12">
      <c r="A46" s="84"/>
      <c r="B46" s="75" t="s">
        <v>253</v>
      </c>
      <c r="C46" s="98">
        <v>69</v>
      </c>
      <c r="D46" s="101"/>
      <c r="E46" s="79"/>
      <c r="F46" s="170">
        <v>0.010297</v>
      </c>
      <c r="G46" s="169"/>
      <c r="H46" s="116">
        <v>0.007836</v>
      </c>
      <c r="I46" s="71"/>
    </row>
    <row r="47" spans="1:8" s="57" customFormat="1" ht="12">
      <c r="A47" s="84"/>
      <c r="B47" s="75" t="s">
        <v>628</v>
      </c>
      <c r="C47" s="98">
        <v>71</v>
      </c>
      <c r="D47" s="101"/>
      <c r="F47" s="170">
        <v>0.035955</v>
      </c>
      <c r="G47" s="169"/>
      <c r="H47" s="116">
        <v>0.027361</v>
      </c>
    </row>
    <row r="48" spans="1:9" s="57" customFormat="1" ht="12">
      <c r="A48" s="84"/>
      <c r="B48" s="75" t="s">
        <v>70</v>
      </c>
      <c r="C48" s="98">
        <v>72</v>
      </c>
      <c r="D48" s="101"/>
      <c r="E48" s="79"/>
      <c r="F48" s="170">
        <v>3.829089</v>
      </c>
      <c r="G48" s="169"/>
      <c r="H48" s="116">
        <v>2.913896</v>
      </c>
      <c r="I48" s="71"/>
    </row>
    <row r="49" spans="1:8" s="57" customFormat="1" ht="12">
      <c r="A49" s="84"/>
      <c r="B49" s="75" t="s">
        <v>98</v>
      </c>
      <c r="C49" s="98">
        <v>73</v>
      </c>
      <c r="D49" s="101"/>
      <c r="E49" s="79"/>
      <c r="F49" s="170">
        <v>0.014091</v>
      </c>
      <c r="G49" s="169"/>
      <c r="H49" s="116">
        <v>0.010723</v>
      </c>
    </row>
    <row r="50" spans="1:8" s="57" customFormat="1" ht="12">
      <c r="A50" s="84"/>
      <c r="B50" s="75" t="s">
        <v>551</v>
      </c>
      <c r="C50" s="98">
        <v>74</v>
      </c>
      <c r="D50" s="101"/>
      <c r="E50" s="79"/>
      <c r="F50" s="170">
        <v>0.014229</v>
      </c>
      <c r="G50" s="169"/>
      <c r="H50" s="116">
        <v>0.010828</v>
      </c>
    </row>
    <row r="51" spans="1:8" s="57" customFormat="1" ht="12">
      <c r="A51" s="84"/>
      <c r="B51" s="75" t="s">
        <v>29</v>
      </c>
      <c r="C51" s="98">
        <v>76</v>
      </c>
      <c r="D51" s="101"/>
      <c r="E51" s="79"/>
      <c r="F51" s="170">
        <v>0.684634</v>
      </c>
      <c r="G51" s="169"/>
      <c r="H51" s="116">
        <v>0.520999</v>
      </c>
    </row>
    <row r="52" spans="1:9" s="57" customFormat="1" ht="12">
      <c r="A52" s="84"/>
      <c r="B52" s="75" t="s">
        <v>85</v>
      </c>
      <c r="C52" s="98">
        <v>78</v>
      </c>
      <c r="D52" s="101">
        <v>490</v>
      </c>
      <c r="E52" s="79"/>
      <c r="F52" s="170"/>
      <c r="G52" s="169"/>
      <c r="H52" s="116" t="s">
        <v>639</v>
      </c>
      <c r="I52" s="71"/>
    </row>
    <row r="53" spans="1:8" s="57" customFormat="1" ht="12">
      <c r="A53" s="84"/>
      <c r="B53" s="75" t="s">
        <v>19</v>
      </c>
      <c r="C53" s="98">
        <v>81</v>
      </c>
      <c r="D53" s="101"/>
      <c r="F53" s="170">
        <v>0.000525</v>
      </c>
      <c r="G53" s="169"/>
      <c r="H53" s="116">
        <v>0.0004</v>
      </c>
    </row>
    <row r="54" spans="1:9" s="57" customFormat="1" ht="12">
      <c r="A54" s="84"/>
      <c r="B54" s="75" t="s">
        <v>248</v>
      </c>
      <c r="C54" s="98">
        <v>82</v>
      </c>
      <c r="D54" s="101"/>
      <c r="F54" s="170">
        <v>1.715736</v>
      </c>
      <c r="G54" s="169"/>
      <c r="H54" s="116">
        <v>1.305657</v>
      </c>
      <c r="I54" s="71"/>
    </row>
    <row r="55" spans="1:8" s="57" customFormat="1" ht="12">
      <c r="A55" s="84"/>
      <c r="B55" s="75" t="s">
        <v>530</v>
      </c>
      <c r="C55" s="98">
        <v>86</v>
      </c>
      <c r="D55" s="101"/>
      <c r="F55" s="170">
        <v>0.812503</v>
      </c>
      <c r="G55" s="169"/>
      <c r="H55" s="116">
        <v>0.618306</v>
      </c>
    </row>
    <row r="56" spans="1:8" s="57" customFormat="1" ht="12">
      <c r="A56" s="84"/>
      <c r="B56" s="75" t="s">
        <v>68</v>
      </c>
      <c r="C56" s="98">
        <v>88</v>
      </c>
      <c r="D56" s="101"/>
      <c r="E56" s="79"/>
      <c r="F56" s="170">
        <v>0.550807</v>
      </c>
      <c r="G56" s="169"/>
      <c r="H56" s="116">
        <v>0.419158</v>
      </c>
    </row>
    <row r="57" spans="1:8" s="57" customFormat="1" ht="12">
      <c r="A57" s="84"/>
      <c r="B57" s="75" t="s">
        <v>630</v>
      </c>
      <c r="C57" s="98">
        <v>89</v>
      </c>
      <c r="D57" s="101"/>
      <c r="E57" s="79"/>
      <c r="F57" s="170">
        <v>0.120651</v>
      </c>
      <c r="G57" s="169"/>
      <c r="H57" s="116">
        <v>0.091814</v>
      </c>
    </row>
    <row r="58" spans="1:9" s="57" customFormat="1" ht="12">
      <c r="A58" s="84"/>
      <c r="B58" s="75" t="s">
        <v>631</v>
      </c>
      <c r="C58" s="98">
        <v>92</v>
      </c>
      <c r="D58" s="101"/>
      <c r="E58" s="79"/>
      <c r="F58" s="170">
        <v>0.136406</v>
      </c>
      <c r="G58" s="169"/>
      <c r="H58" s="116">
        <v>0.103804</v>
      </c>
      <c r="I58" s="71"/>
    </row>
    <row r="59" spans="1:9" s="57" customFormat="1" ht="12">
      <c r="A59" s="84"/>
      <c r="B59" s="75" t="s">
        <v>281</v>
      </c>
      <c r="C59" s="98">
        <v>93</v>
      </c>
      <c r="D59" s="101"/>
      <c r="E59" s="79"/>
      <c r="F59" s="170">
        <v>0.181426</v>
      </c>
      <c r="G59" s="169"/>
      <c r="H59" s="116">
        <v>0.138063</v>
      </c>
      <c r="I59" s="71"/>
    </row>
    <row r="60" spans="1:8" s="57" customFormat="1" ht="12">
      <c r="A60" s="84"/>
      <c r="B60" s="75" t="s">
        <v>111</v>
      </c>
      <c r="C60" s="98">
        <v>94</v>
      </c>
      <c r="D60" s="101"/>
      <c r="E60" s="79"/>
      <c r="F60" s="170">
        <v>0.170604</v>
      </c>
      <c r="G60" s="169"/>
      <c r="H60" s="116">
        <v>0.129828</v>
      </c>
    </row>
    <row r="61" spans="1:8" s="57" customFormat="1" ht="12">
      <c r="A61" s="84"/>
      <c r="B61" s="75" t="s">
        <v>112</v>
      </c>
      <c r="C61" s="98">
        <v>96</v>
      </c>
      <c r="D61" s="101"/>
      <c r="E61" s="79"/>
      <c r="F61" s="170">
        <v>0.00771</v>
      </c>
      <c r="G61" s="169"/>
      <c r="H61" s="116">
        <v>0.005867</v>
      </c>
    </row>
    <row r="62" spans="1:8" s="57" customFormat="1" ht="12">
      <c r="A62" s="84"/>
      <c r="B62" s="75" t="s">
        <v>254</v>
      </c>
      <c r="C62" s="98">
        <v>97</v>
      </c>
      <c r="D62" s="101"/>
      <c r="F62" s="170">
        <v>0.103167</v>
      </c>
      <c r="G62" s="169"/>
      <c r="H62" s="116">
        <v>0.078509</v>
      </c>
    </row>
    <row r="63" spans="1:8" s="57" customFormat="1" ht="12">
      <c r="A63" s="84"/>
      <c r="B63" s="75" t="s">
        <v>203</v>
      </c>
      <c r="C63" s="98">
        <v>101</v>
      </c>
      <c r="D63" s="101"/>
      <c r="F63" s="170">
        <v>0.000525</v>
      </c>
      <c r="G63" s="169"/>
      <c r="H63" s="116">
        <v>0.0004</v>
      </c>
    </row>
    <row r="64" spans="1:8" s="57" customFormat="1" ht="12">
      <c r="A64" s="84"/>
      <c r="B64" s="75" t="s">
        <v>204</v>
      </c>
      <c r="C64" s="98">
        <v>103</v>
      </c>
      <c r="D64" s="101"/>
      <c r="F64" s="170">
        <v>0.000525</v>
      </c>
      <c r="G64" s="169"/>
      <c r="H64" s="116">
        <v>0.0004</v>
      </c>
    </row>
    <row r="65" spans="1:9" s="57" customFormat="1" ht="12">
      <c r="A65" s="84"/>
      <c r="B65" s="75" t="s">
        <v>505</v>
      </c>
      <c r="C65" s="98">
        <v>105</v>
      </c>
      <c r="D65" s="101"/>
      <c r="F65" s="170">
        <v>0.05147</v>
      </c>
      <c r="G65" s="169"/>
      <c r="H65" s="116">
        <v>0.039168</v>
      </c>
      <c r="I65" s="71"/>
    </row>
    <row r="66" spans="1:8" s="57" customFormat="1" ht="12">
      <c r="A66" s="84"/>
      <c r="B66" s="75" t="s">
        <v>84</v>
      </c>
      <c r="C66" s="98">
        <v>106</v>
      </c>
      <c r="D66" s="101"/>
      <c r="F66" s="170">
        <v>0.000525</v>
      </c>
      <c r="G66" s="169"/>
      <c r="H66" s="116">
        <v>0.0004</v>
      </c>
    </row>
    <row r="67" spans="1:9" s="57" customFormat="1" ht="12">
      <c r="A67" s="84"/>
      <c r="B67" s="75" t="s">
        <v>22</v>
      </c>
      <c r="C67" s="98">
        <v>107</v>
      </c>
      <c r="D67" s="101" t="s">
        <v>1055</v>
      </c>
      <c r="F67" s="170"/>
      <c r="G67" s="169"/>
      <c r="H67" s="116" t="s">
        <v>639</v>
      </c>
      <c r="I67" s="71"/>
    </row>
    <row r="68" spans="1:9" s="57" customFormat="1" ht="12">
      <c r="A68" s="84"/>
      <c r="B68" s="75" t="s">
        <v>132</v>
      </c>
      <c r="C68" s="98">
        <v>112</v>
      </c>
      <c r="D68" s="101"/>
      <c r="F68" s="170">
        <v>0.009843</v>
      </c>
      <c r="G68" s="169"/>
      <c r="H68" s="116">
        <v>0.00749</v>
      </c>
      <c r="I68" s="71"/>
    </row>
    <row r="69" spans="1:9" s="57" customFormat="1" ht="12">
      <c r="A69" s="84"/>
      <c r="B69" s="75" t="s">
        <v>49</v>
      </c>
      <c r="C69" s="98">
        <v>119</v>
      </c>
      <c r="D69" s="101"/>
      <c r="F69" s="170">
        <v>0.000525</v>
      </c>
      <c r="G69" s="169"/>
      <c r="H69" s="116">
        <v>0.0004</v>
      </c>
      <c r="I69" s="71"/>
    </row>
    <row r="70" spans="1:8" s="57" customFormat="1" ht="12">
      <c r="A70" s="84"/>
      <c r="B70" s="75" t="s">
        <v>57</v>
      </c>
      <c r="C70" s="98">
        <v>122</v>
      </c>
      <c r="D70" s="101"/>
      <c r="F70" s="170">
        <v>0.000525</v>
      </c>
      <c r="G70" s="169"/>
      <c r="H70" s="116">
        <v>0.0004</v>
      </c>
    </row>
    <row r="71" spans="1:9" s="57" customFormat="1" ht="12">
      <c r="A71" s="84"/>
      <c r="B71" s="75" t="s">
        <v>63</v>
      </c>
      <c r="C71" s="98">
        <v>127</v>
      </c>
      <c r="D71" s="101"/>
      <c r="F71" s="170">
        <v>0.002119</v>
      </c>
      <c r="G71" s="169"/>
      <c r="H71" s="116">
        <v>0.001613</v>
      </c>
      <c r="I71" s="71"/>
    </row>
    <row r="72" spans="1:8" s="57" customFormat="1" ht="12">
      <c r="A72" s="84"/>
      <c r="B72" s="75" t="s">
        <v>278</v>
      </c>
      <c r="C72" s="98">
        <v>128</v>
      </c>
      <c r="D72" s="101"/>
      <c r="F72" s="170">
        <v>0.002686</v>
      </c>
      <c r="G72" s="169"/>
      <c r="H72" s="116">
        <v>0.002044</v>
      </c>
    </row>
    <row r="73" spans="1:9" s="57" customFormat="1" ht="12">
      <c r="A73" s="84"/>
      <c r="B73" s="75" t="s">
        <v>245</v>
      </c>
      <c r="C73" s="98">
        <v>131</v>
      </c>
      <c r="D73" s="101"/>
      <c r="E73" s="79"/>
      <c r="F73" s="170">
        <v>0.000525</v>
      </c>
      <c r="G73" s="169"/>
      <c r="H73" s="116">
        <v>0.0004</v>
      </c>
      <c r="I73" s="71"/>
    </row>
    <row r="74" spans="1:9" s="57" customFormat="1" ht="12">
      <c r="A74" s="84"/>
      <c r="B74" s="75" t="s">
        <v>64</v>
      </c>
      <c r="C74" s="98">
        <v>132</v>
      </c>
      <c r="D74" s="101"/>
      <c r="F74" s="170">
        <v>0.000525</v>
      </c>
      <c r="G74" s="169"/>
      <c r="H74" s="116">
        <v>0.0004</v>
      </c>
      <c r="I74" s="71"/>
    </row>
    <row r="75" spans="1:9" s="57" customFormat="1" ht="12">
      <c r="A75" s="84"/>
      <c r="B75" s="75" t="s">
        <v>726</v>
      </c>
      <c r="C75" s="98">
        <v>137</v>
      </c>
      <c r="D75" s="101"/>
      <c r="E75" s="79"/>
      <c r="F75" s="170">
        <v>0.109651</v>
      </c>
      <c r="G75" s="169"/>
      <c r="H75" s="116">
        <v>0.083443</v>
      </c>
      <c r="I75" s="71"/>
    </row>
    <row r="76" spans="1:9" s="57" customFormat="1" ht="12">
      <c r="A76" s="84"/>
      <c r="B76" s="75" t="s">
        <v>72</v>
      </c>
      <c r="C76" s="98">
        <v>138</v>
      </c>
      <c r="D76" s="101"/>
      <c r="E76" s="79"/>
      <c r="F76" s="170">
        <v>0.009721</v>
      </c>
      <c r="G76" s="169"/>
      <c r="H76" s="116">
        <v>0.007398</v>
      </c>
      <c r="I76" s="71"/>
    </row>
    <row r="77" spans="1:9" s="57" customFormat="1" ht="12">
      <c r="A77" s="84"/>
      <c r="B77" s="75" t="s">
        <v>632</v>
      </c>
      <c r="C77" s="98">
        <v>139</v>
      </c>
      <c r="D77" s="101"/>
      <c r="F77" s="170">
        <v>0.006812</v>
      </c>
      <c r="G77" s="169"/>
      <c r="H77" s="116">
        <v>0.005184</v>
      </c>
      <c r="I77" s="71"/>
    </row>
    <row r="78" spans="1:8" s="57" customFormat="1" ht="12">
      <c r="A78" s="84"/>
      <c r="B78" s="75" t="s">
        <v>80</v>
      </c>
      <c r="C78" s="98">
        <v>142</v>
      </c>
      <c r="D78" s="101"/>
      <c r="E78" s="79"/>
      <c r="F78" s="170">
        <v>0.000525</v>
      </c>
      <c r="G78" s="169"/>
      <c r="H78" s="116">
        <v>0.0004</v>
      </c>
    </row>
    <row r="79" spans="1:9" s="57" customFormat="1" ht="12">
      <c r="A79" s="84"/>
      <c r="B79" s="75" t="s">
        <v>81</v>
      </c>
      <c r="C79" s="98">
        <v>143</v>
      </c>
      <c r="D79" s="101"/>
      <c r="E79" s="79"/>
      <c r="F79" s="170">
        <v>0.000525</v>
      </c>
      <c r="G79" s="169"/>
      <c r="H79" s="116">
        <v>0.0004</v>
      </c>
      <c r="I79" s="71"/>
    </row>
    <row r="80" spans="1:8" s="57" customFormat="1" ht="12">
      <c r="A80" s="84"/>
      <c r="B80" s="75" t="s">
        <v>117</v>
      </c>
      <c r="C80" s="98">
        <v>146</v>
      </c>
      <c r="D80" s="101"/>
      <c r="F80" s="170">
        <v>0.179765</v>
      </c>
      <c r="G80" s="169"/>
      <c r="H80" s="116">
        <v>0.136799</v>
      </c>
    </row>
    <row r="81" spans="1:9" s="57" customFormat="1" ht="12">
      <c r="A81" s="84"/>
      <c r="B81" s="74" t="s">
        <v>1035</v>
      </c>
      <c r="C81" s="103">
        <v>149</v>
      </c>
      <c r="D81" s="101"/>
      <c r="E81" s="79"/>
      <c r="F81" s="170">
        <v>0.014078</v>
      </c>
      <c r="G81" s="169"/>
      <c r="H81" s="116">
        <v>0.010713</v>
      </c>
      <c r="I81" s="71"/>
    </row>
    <row r="82" spans="1:8" s="57" customFormat="1" ht="12">
      <c r="A82" s="84"/>
      <c r="B82" s="75" t="s">
        <v>89</v>
      </c>
      <c r="C82" s="98">
        <v>151</v>
      </c>
      <c r="D82" s="101"/>
      <c r="E82" s="79"/>
      <c r="F82" s="170">
        <v>0.171663</v>
      </c>
      <c r="G82" s="169"/>
      <c r="H82" s="116">
        <v>0.130634</v>
      </c>
    </row>
    <row r="83" spans="1:9" s="57" customFormat="1" ht="12">
      <c r="A83" s="84"/>
      <c r="B83" s="75" t="s">
        <v>90</v>
      </c>
      <c r="C83" s="98">
        <v>153</v>
      </c>
      <c r="D83" s="101"/>
      <c r="E83" s="79"/>
      <c r="F83" s="170">
        <v>0.157359</v>
      </c>
      <c r="G83" s="169"/>
      <c r="H83" s="116">
        <v>0.119749</v>
      </c>
      <c r="I83" s="71"/>
    </row>
    <row r="84" spans="1:9" s="57" customFormat="1" ht="12">
      <c r="A84" s="84"/>
      <c r="B84" s="75" t="s">
        <v>99</v>
      </c>
      <c r="C84" s="98">
        <v>154</v>
      </c>
      <c r="D84" s="101"/>
      <c r="E84" s="79"/>
      <c r="F84" s="170">
        <v>0.021193</v>
      </c>
      <c r="G84" s="169"/>
      <c r="H84" s="116">
        <v>0.016128</v>
      </c>
      <c r="I84" s="71"/>
    </row>
    <row r="85" spans="1:9" s="57" customFormat="1" ht="12">
      <c r="A85" s="84"/>
      <c r="B85" s="75" t="s">
        <v>246</v>
      </c>
      <c r="C85" s="98">
        <v>155</v>
      </c>
      <c r="D85" s="101"/>
      <c r="F85" s="170">
        <v>0.006661</v>
      </c>
      <c r="G85" s="169"/>
      <c r="H85" s="116">
        <v>0.005069</v>
      </c>
      <c r="I85" s="71"/>
    </row>
    <row r="86" spans="1:9" s="57" customFormat="1" ht="12">
      <c r="A86" s="84"/>
      <c r="B86" s="75" t="s">
        <v>237</v>
      </c>
      <c r="C86" s="98">
        <v>156</v>
      </c>
      <c r="D86" s="101"/>
      <c r="E86" s="79"/>
      <c r="F86" s="170">
        <v>0.000525</v>
      </c>
      <c r="G86" s="169"/>
      <c r="H86" s="116">
        <v>0.0004</v>
      </c>
      <c r="I86" s="71"/>
    </row>
    <row r="87" spans="1:9" s="57" customFormat="1" ht="12">
      <c r="A87" s="84"/>
      <c r="B87" s="75" t="s">
        <v>140</v>
      </c>
      <c r="C87" s="98">
        <v>157</v>
      </c>
      <c r="D87" s="101"/>
      <c r="F87" s="170">
        <v>0.000525</v>
      </c>
      <c r="G87" s="169"/>
      <c r="H87" s="116">
        <v>0.0004</v>
      </c>
      <c r="I87" s="71"/>
    </row>
    <row r="88" spans="1:8" s="57" customFormat="1" ht="12">
      <c r="A88" s="84"/>
      <c r="B88" s="75" t="s">
        <v>113</v>
      </c>
      <c r="C88" s="98">
        <v>158</v>
      </c>
      <c r="D88" s="101"/>
      <c r="F88" s="170">
        <v>0.000525</v>
      </c>
      <c r="G88" s="169"/>
      <c r="H88" s="116">
        <v>0.0004</v>
      </c>
    </row>
    <row r="89" spans="1:9" s="57" customFormat="1" ht="12">
      <c r="A89" s="84"/>
      <c r="B89" s="75" t="s">
        <v>284</v>
      </c>
      <c r="C89" s="98">
        <v>179</v>
      </c>
      <c r="D89" s="101"/>
      <c r="E89" s="79"/>
      <c r="F89" s="170">
        <v>0.000525</v>
      </c>
      <c r="G89" s="169"/>
      <c r="H89" s="116">
        <v>0.0004</v>
      </c>
      <c r="I89" s="71"/>
    </row>
    <row r="90" spans="1:9" s="57" customFormat="1" ht="12">
      <c r="A90" s="84"/>
      <c r="B90" s="75" t="s">
        <v>77</v>
      </c>
      <c r="C90" s="98">
        <v>180</v>
      </c>
      <c r="D90" s="101"/>
      <c r="E90" s="79"/>
      <c r="F90" s="170">
        <v>0.000525</v>
      </c>
      <c r="G90" s="169"/>
      <c r="H90" s="116">
        <v>0.0004</v>
      </c>
      <c r="I90" s="71"/>
    </row>
    <row r="91" spans="1:9" s="57" customFormat="1" ht="12">
      <c r="A91" s="84"/>
      <c r="B91" s="75" t="s">
        <v>677</v>
      </c>
      <c r="C91" s="98">
        <v>181</v>
      </c>
      <c r="D91" s="101"/>
      <c r="F91" s="170">
        <v>0.000525</v>
      </c>
      <c r="G91" s="169"/>
      <c r="H91" s="116">
        <v>0.0004</v>
      </c>
      <c r="I91" s="71"/>
    </row>
    <row r="92" spans="1:9" s="57" customFormat="1" ht="12">
      <c r="A92" s="84"/>
      <c r="B92" s="75" t="s">
        <v>41</v>
      </c>
      <c r="C92" s="98">
        <v>182</v>
      </c>
      <c r="D92" s="101"/>
      <c r="F92" s="170">
        <v>0.000525</v>
      </c>
      <c r="G92" s="169"/>
      <c r="H92" s="116">
        <v>0.0004</v>
      </c>
      <c r="I92" s="71"/>
    </row>
    <row r="93" spans="1:9" s="57" customFormat="1" ht="12">
      <c r="A93" s="84"/>
      <c r="B93" s="75" t="s">
        <v>520</v>
      </c>
      <c r="C93" s="98">
        <v>183</v>
      </c>
      <c r="D93" s="101"/>
      <c r="F93" s="170">
        <v>0.000525</v>
      </c>
      <c r="G93" s="169"/>
      <c r="H93" s="116">
        <v>0.0004</v>
      </c>
      <c r="I93" s="71"/>
    </row>
    <row r="94" spans="1:8" s="57" customFormat="1" ht="12">
      <c r="A94" s="84"/>
      <c r="B94" s="75" t="s">
        <v>45</v>
      </c>
      <c r="C94" s="98">
        <v>184</v>
      </c>
      <c r="D94" s="101"/>
      <c r="E94" s="79"/>
      <c r="F94" s="170">
        <v>0.020437</v>
      </c>
      <c r="G94" s="169"/>
      <c r="H94" s="116">
        <v>0.015552</v>
      </c>
    </row>
    <row r="95" spans="1:9" s="57" customFormat="1" ht="12">
      <c r="A95" s="84"/>
      <c r="B95" s="75" t="s">
        <v>78</v>
      </c>
      <c r="C95" s="98">
        <v>185</v>
      </c>
      <c r="D95" s="101"/>
      <c r="F95" s="170">
        <v>0.365503</v>
      </c>
      <c r="G95" s="169"/>
      <c r="H95" s="116">
        <v>0.278144</v>
      </c>
      <c r="I95" s="71"/>
    </row>
    <row r="96" spans="1:9" s="57" customFormat="1" ht="12">
      <c r="A96" s="84"/>
      <c r="B96" s="75" t="s">
        <v>79</v>
      </c>
      <c r="C96" s="98">
        <v>186</v>
      </c>
      <c r="D96" s="101"/>
      <c r="E96" s="79"/>
      <c r="F96" s="170">
        <v>0.000525</v>
      </c>
      <c r="G96" s="169"/>
      <c r="H96" s="116">
        <v>0.0004</v>
      </c>
      <c r="I96" s="71"/>
    </row>
    <row r="97" spans="1:9" s="57" customFormat="1" ht="12">
      <c r="A97" s="84"/>
      <c r="B97" s="75" t="s">
        <v>62</v>
      </c>
      <c r="C97" s="98">
        <v>189</v>
      </c>
      <c r="D97" s="101"/>
      <c r="F97" s="170">
        <v>0.00371</v>
      </c>
      <c r="G97" s="169"/>
      <c r="H97" s="116">
        <v>0.002823</v>
      </c>
      <c r="I97" s="71"/>
    </row>
    <row r="98" spans="1:9" s="57" customFormat="1" ht="12">
      <c r="A98" s="84"/>
      <c r="B98" s="75" t="s">
        <v>35</v>
      </c>
      <c r="C98" s="98">
        <v>191</v>
      </c>
      <c r="D98" s="101"/>
      <c r="E98" s="79"/>
      <c r="F98" s="170">
        <v>0.000525</v>
      </c>
      <c r="G98" s="169"/>
      <c r="H98" s="116">
        <v>0.0004</v>
      </c>
      <c r="I98" s="71"/>
    </row>
    <row r="99" spans="1:9" s="57" customFormat="1" ht="12">
      <c r="A99" s="84"/>
      <c r="B99" s="75" t="s">
        <v>521</v>
      </c>
      <c r="C99" s="98">
        <v>192</v>
      </c>
      <c r="D99" s="101"/>
      <c r="F99" s="170">
        <v>0.000525</v>
      </c>
      <c r="G99" s="169"/>
      <c r="H99" s="116">
        <v>0.0004</v>
      </c>
      <c r="I99" s="71"/>
    </row>
    <row r="100" spans="1:8" s="57" customFormat="1" ht="12">
      <c r="A100" s="84"/>
      <c r="B100" s="75" t="s">
        <v>102</v>
      </c>
      <c r="C100" s="98">
        <v>193</v>
      </c>
      <c r="D100" s="101"/>
      <c r="F100" s="170">
        <v>0.000525</v>
      </c>
      <c r="G100" s="169"/>
      <c r="H100" s="116">
        <v>0.0004</v>
      </c>
    </row>
    <row r="101" spans="1:8" s="57" customFormat="1" ht="12">
      <c r="A101" s="84"/>
      <c r="B101" s="75" t="s">
        <v>114</v>
      </c>
      <c r="C101" s="98">
        <v>194</v>
      </c>
      <c r="D101" s="101">
        <v>490</v>
      </c>
      <c r="E101" s="79"/>
      <c r="F101" s="170"/>
      <c r="G101" s="169"/>
      <c r="H101" s="116" t="s">
        <v>639</v>
      </c>
    </row>
    <row r="102" spans="1:8" s="57" customFormat="1" ht="12">
      <c r="A102" s="84"/>
      <c r="B102" s="75" t="s">
        <v>76</v>
      </c>
      <c r="C102" s="98">
        <v>195</v>
      </c>
      <c r="D102" s="101"/>
      <c r="F102" s="170">
        <v>0.00076</v>
      </c>
      <c r="G102" s="169"/>
      <c r="H102" s="116">
        <v>0.000578</v>
      </c>
    </row>
    <row r="103" spans="1:9" s="57" customFormat="1" ht="12">
      <c r="A103" s="84"/>
      <c r="B103" s="75" t="s">
        <v>135</v>
      </c>
      <c r="C103" s="98">
        <v>196</v>
      </c>
      <c r="D103" s="101"/>
      <c r="E103" s="79"/>
      <c r="F103" s="170">
        <v>0.000525</v>
      </c>
      <c r="G103" s="169"/>
      <c r="H103" s="116">
        <v>0.0004</v>
      </c>
      <c r="I103" s="71"/>
    </row>
    <row r="104" spans="1:9" s="57" customFormat="1" ht="12">
      <c r="A104" s="84"/>
      <c r="B104" s="75" t="s">
        <v>206</v>
      </c>
      <c r="C104" s="98">
        <v>199</v>
      </c>
      <c r="D104" s="101"/>
      <c r="E104" s="79"/>
      <c r="F104" s="170">
        <v>0.000525</v>
      </c>
      <c r="G104" s="169"/>
      <c r="H104" s="116">
        <v>0.0004</v>
      </c>
      <c r="I104" s="71"/>
    </row>
    <row r="105" spans="1:9" s="57" customFormat="1" ht="12">
      <c r="A105" s="84"/>
      <c r="B105" s="75" t="s">
        <v>58</v>
      </c>
      <c r="C105" s="98">
        <v>204</v>
      </c>
      <c r="D105" s="101">
        <v>490</v>
      </c>
      <c r="F105" s="170"/>
      <c r="G105" s="169"/>
      <c r="H105" s="116" t="s">
        <v>639</v>
      </c>
      <c r="I105" s="71"/>
    </row>
    <row r="106" spans="1:8" s="57" customFormat="1" ht="12">
      <c r="A106" s="84"/>
      <c r="B106" s="75" t="s">
        <v>297</v>
      </c>
      <c r="C106" s="98">
        <v>209</v>
      </c>
      <c r="D106" s="101"/>
      <c r="E106" s="79"/>
      <c r="F106" s="170">
        <v>0.032153</v>
      </c>
      <c r="G106" s="169"/>
      <c r="H106" s="116">
        <v>0.024468</v>
      </c>
    </row>
    <row r="107" spans="1:9" s="57" customFormat="1" ht="12">
      <c r="A107" s="84"/>
      <c r="B107" s="75" t="s">
        <v>143</v>
      </c>
      <c r="C107" s="98">
        <v>211</v>
      </c>
      <c r="D107" s="101"/>
      <c r="E107" s="79"/>
      <c r="F107" s="170">
        <v>0.002493</v>
      </c>
      <c r="G107" s="169"/>
      <c r="H107" s="116">
        <v>0.001897</v>
      </c>
      <c r="I107" s="71"/>
    </row>
    <row r="108" spans="1:9" s="57" customFormat="1" ht="12">
      <c r="A108" s="84"/>
      <c r="B108" s="75" t="s">
        <v>1036</v>
      </c>
      <c r="C108" s="98">
        <v>212</v>
      </c>
      <c r="D108" s="101"/>
      <c r="E108" s="79"/>
      <c r="F108" s="170">
        <v>0.002493</v>
      </c>
      <c r="G108" s="169"/>
      <c r="H108" s="116">
        <v>0.001897</v>
      </c>
      <c r="I108" s="71"/>
    </row>
    <row r="109" spans="1:8" s="57" customFormat="1" ht="12">
      <c r="A109" s="84"/>
      <c r="B109" s="75" t="s">
        <v>298</v>
      </c>
      <c r="C109" s="98">
        <v>214</v>
      </c>
      <c r="D109" s="101"/>
      <c r="E109" s="79"/>
      <c r="F109" s="170">
        <v>0.004987</v>
      </c>
      <c r="G109" s="169"/>
      <c r="H109" s="116">
        <v>0.003795</v>
      </c>
    </row>
    <row r="110" spans="1:8" s="57" customFormat="1" ht="12">
      <c r="A110" s="84"/>
      <c r="B110" s="75" t="s">
        <v>1037</v>
      </c>
      <c r="C110" s="98">
        <v>227</v>
      </c>
      <c r="D110" s="101"/>
      <c r="E110" s="79"/>
      <c r="F110" s="170">
        <v>0.000525</v>
      </c>
      <c r="G110" s="169"/>
      <c r="H110" s="116">
        <v>0.0004</v>
      </c>
    </row>
    <row r="111" spans="1:8" s="57" customFormat="1" ht="12">
      <c r="A111" s="84"/>
      <c r="B111" s="75" t="s">
        <v>127</v>
      </c>
      <c r="C111" s="98">
        <v>232</v>
      </c>
      <c r="D111" s="101"/>
      <c r="F111" s="170">
        <v>0.000525</v>
      </c>
      <c r="G111" s="169"/>
      <c r="H111" s="116">
        <v>0.0004</v>
      </c>
    </row>
    <row r="112" spans="1:8" s="57" customFormat="1" ht="12">
      <c r="A112" s="84"/>
      <c r="B112" s="75" t="s">
        <v>241</v>
      </c>
      <c r="C112" s="103">
        <v>243</v>
      </c>
      <c r="D112" s="101"/>
      <c r="E112" s="79"/>
      <c r="F112" s="170">
        <v>0.054455</v>
      </c>
      <c r="G112" s="169"/>
      <c r="H112" s="116">
        <v>0.04144</v>
      </c>
    </row>
    <row r="113" spans="1:8" s="57" customFormat="1" ht="12">
      <c r="A113" s="84"/>
      <c r="B113" s="75" t="s">
        <v>121</v>
      </c>
      <c r="C113" s="98">
        <v>250</v>
      </c>
      <c r="D113" s="101"/>
      <c r="E113" s="79"/>
      <c r="F113" s="170">
        <v>0.009843</v>
      </c>
      <c r="G113" s="169"/>
      <c r="H113" s="116">
        <v>0.00749</v>
      </c>
    </row>
    <row r="114" spans="1:8" s="57" customFormat="1" ht="12">
      <c r="A114" s="84"/>
      <c r="B114" s="75" t="s">
        <v>142</v>
      </c>
      <c r="C114" s="98">
        <v>254</v>
      </c>
      <c r="D114" s="101"/>
      <c r="F114" s="170">
        <v>0.00748</v>
      </c>
      <c r="G114" s="169"/>
      <c r="H114" s="116">
        <v>0.005692</v>
      </c>
    </row>
    <row r="115" spans="1:8" s="57" customFormat="1" ht="12">
      <c r="A115" s="84"/>
      <c r="B115" s="75" t="s">
        <v>242</v>
      </c>
      <c r="C115" s="98">
        <v>256</v>
      </c>
      <c r="D115" s="101"/>
      <c r="F115" s="170">
        <v>0.000525</v>
      </c>
      <c r="G115" s="169"/>
      <c r="H115" s="116">
        <v>0.0004</v>
      </c>
    </row>
    <row r="116" spans="1:8" s="57" customFormat="1" ht="12">
      <c r="A116" s="84"/>
      <c r="B116" s="75" t="s">
        <v>299</v>
      </c>
      <c r="C116" s="98">
        <v>262</v>
      </c>
      <c r="D116" s="101"/>
      <c r="E116" s="71"/>
      <c r="F116" s="170">
        <v>0.032153</v>
      </c>
      <c r="G116" s="169"/>
      <c r="H116" s="116">
        <v>0.024468</v>
      </c>
    </row>
    <row r="117" spans="1:8" s="57" customFormat="1" ht="12">
      <c r="A117" s="84"/>
      <c r="B117" s="75" t="s">
        <v>1008</v>
      </c>
      <c r="C117" s="98">
        <v>263</v>
      </c>
      <c r="D117" s="101"/>
      <c r="F117" s="170">
        <v>0.002493</v>
      </c>
      <c r="G117" s="169"/>
      <c r="H117" s="116">
        <v>0.001897</v>
      </c>
    </row>
    <row r="118" spans="1:9" s="57" customFormat="1" ht="12">
      <c r="A118" s="84"/>
      <c r="B118" s="75" t="s">
        <v>1038</v>
      </c>
      <c r="C118" s="98">
        <v>270</v>
      </c>
      <c r="D118" s="101"/>
      <c r="E118" s="79"/>
      <c r="F118" s="170">
        <v>0.002493</v>
      </c>
      <c r="G118" s="169"/>
      <c r="H118" s="116">
        <v>0.001897</v>
      </c>
      <c r="I118" s="71"/>
    </row>
    <row r="119" spans="1:8" s="57" customFormat="1" ht="12">
      <c r="A119" s="84"/>
      <c r="B119" s="75" t="s">
        <v>1039</v>
      </c>
      <c r="C119" s="98">
        <v>277</v>
      </c>
      <c r="D119" s="101"/>
      <c r="F119" s="170">
        <v>0.000525</v>
      </c>
      <c r="G119" s="169"/>
      <c r="H119" s="116">
        <v>0.0004</v>
      </c>
    </row>
    <row r="120" spans="1:9" s="57" customFormat="1" ht="12">
      <c r="A120" s="84"/>
      <c r="B120" s="75" t="s">
        <v>1040</v>
      </c>
      <c r="C120" s="98">
        <v>280</v>
      </c>
      <c r="D120" s="101"/>
      <c r="E120" s="79"/>
      <c r="F120" s="170">
        <v>0.004987</v>
      </c>
      <c r="G120" s="169"/>
      <c r="H120" s="116">
        <v>0.003795</v>
      </c>
      <c r="I120" s="71"/>
    </row>
    <row r="121" spans="1:9" s="57" customFormat="1" ht="12">
      <c r="A121" s="84"/>
      <c r="B121" s="75" t="s">
        <v>1041</v>
      </c>
      <c r="C121" s="98">
        <v>290</v>
      </c>
      <c r="D121" s="101"/>
      <c r="F121" s="170">
        <v>0.000525</v>
      </c>
      <c r="G121" s="169"/>
      <c r="H121" s="116">
        <v>0.0004</v>
      </c>
      <c r="I121" s="71"/>
    </row>
    <row r="122" spans="1:8" s="57" customFormat="1" ht="12">
      <c r="A122" s="84"/>
      <c r="B122" s="75" t="s">
        <v>691</v>
      </c>
      <c r="C122" s="98">
        <v>307</v>
      </c>
      <c r="D122" s="101"/>
      <c r="E122" s="79"/>
      <c r="F122" s="170">
        <v>0.042126</v>
      </c>
      <c r="G122" s="169"/>
      <c r="H122" s="116">
        <v>0.032057</v>
      </c>
    </row>
    <row r="123" spans="1:8" s="57" customFormat="1" ht="12">
      <c r="A123" s="84"/>
      <c r="B123" s="75" t="s">
        <v>1042</v>
      </c>
      <c r="C123" s="98">
        <v>310</v>
      </c>
      <c r="D123" s="101"/>
      <c r="F123" s="170">
        <v>0.000525</v>
      </c>
      <c r="G123" s="169"/>
      <c r="H123" s="116">
        <v>0.0004</v>
      </c>
    </row>
    <row r="124" spans="1:9" s="57" customFormat="1" ht="12">
      <c r="A124" s="84"/>
      <c r="B124" s="75" t="s">
        <v>126</v>
      </c>
      <c r="C124" s="98">
        <v>319</v>
      </c>
      <c r="D124" s="101"/>
      <c r="E124" s="79"/>
      <c r="F124" s="170">
        <v>0.004987</v>
      </c>
      <c r="G124" s="169"/>
      <c r="H124" s="116">
        <v>0.003795</v>
      </c>
      <c r="I124" s="71"/>
    </row>
    <row r="125" spans="1:9" s="57" customFormat="1" ht="12">
      <c r="A125" s="84"/>
      <c r="B125" s="75" t="s">
        <v>1043</v>
      </c>
      <c r="C125" s="98">
        <v>332</v>
      </c>
      <c r="D125" s="101"/>
      <c r="E125" s="79"/>
      <c r="F125" s="170">
        <v>0.000525</v>
      </c>
      <c r="G125" s="169"/>
      <c r="H125" s="116">
        <v>0.0004</v>
      </c>
      <c r="I125" s="71"/>
    </row>
    <row r="126" spans="1:9" s="57" customFormat="1" ht="12">
      <c r="A126" s="84"/>
      <c r="B126" s="75" t="s">
        <v>1044</v>
      </c>
      <c r="C126" s="98">
        <v>344</v>
      </c>
      <c r="D126" s="101"/>
      <c r="F126" s="170">
        <v>0.000525</v>
      </c>
      <c r="G126" s="169"/>
      <c r="H126" s="116">
        <v>0.0004</v>
      </c>
      <c r="I126" s="71"/>
    </row>
    <row r="127" spans="1:9" s="57" customFormat="1" ht="12">
      <c r="A127" s="84"/>
      <c r="B127" s="75" t="s">
        <v>1045</v>
      </c>
      <c r="C127" s="98">
        <v>347</v>
      </c>
      <c r="D127" s="101"/>
      <c r="E127" s="79"/>
      <c r="F127" s="170">
        <v>0.000525</v>
      </c>
      <c r="G127" s="169"/>
      <c r="H127" s="116">
        <v>0.0004</v>
      </c>
      <c r="I127" s="71"/>
    </row>
    <row r="128" spans="1:8" s="57" customFormat="1" ht="12">
      <c r="A128" s="84"/>
      <c r="B128" s="75" t="s">
        <v>48</v>
      </c>
      <c r="C128" s="98">
        <v>353</v>
      </c>
      <c r="D128" s="101"/>
      <c r="E128" s="79"/>
      <c r="F128" s="170">
        <v>0.011354</v>
      </c>
      <c r="G128" s="169"/>
      <c r="H128" s="116">
        <v>0.00864</v>
      </c>
    </row>
    <row r="129" spans="1:8" s="57" customFormat="1" ht="12">
      <c r="A129" s="84"/>
      <c r="B129" s="75" t="s">
        <v>75</v>
      </c>
      <c r="C129" s="98">
        <v>354</v>
      </c>
      <c r="D129" s="101"/>
      <c r="E129" s="79"/>
      <c r="F129" s="170">
        <v>0.000525</v>
      </c>
      <c r="G129" s="169"/>
      <c r="H129" s="116">
        <v>0.0004</v>
      </c>
    </row>
    <row r="130" spans="1:8" s="57" customFormat="1" ht="12">
      <c r="A130" s="84"/>
      <c r="B130" s="75" t="s">
        <v>39</v>
      </c>
      <c r="C130" s="98">
        <v>360</v>
      </c>
      <c r="D130" s="101"/>
      <c r="F130" s="170">
        <v>0.000525</v>
      </c>
      <c r="G130" s="169"/>
      <c r="H130" s="116">
        <v>0.0004</v>
      </c>
    </row>
    <row r="131" spans="1:8" s="57" customFormat="1" ht="12">
      <c r="A131" s="84"/>
      <c r="B131" s="75" t="s">
        <v>40</v>
      </c>
      <c r="C131" s="98">
        <v>361</v>
      </c>
      <c r="D131" s="101"/>
      <c r="E131" s="79"/>
      <c r="F131" s="170">
        <v>0.000525</v>
      </c>
      <c r="G131" s="169"/>
      <c r="H131" s="116">
        <v>0.0004</v>
      </c>
    </row>
    <row r="132" spans="1:9" s="57" customFormat="1" ht="12">
      <c r="A132" s="84"/>
      <c r="B132" s="75" t="s">
        <v>974</v>
      </c>
      <c r="C132" s="98">
        <v>422</v>
      </c>
      <c r="D132" s="101"/>
      <c r="F132" s="170">
        <v>0.082939</v>
      </c>
      <c r="G132" s="169"/>
      <c r="H132" s="116">
        <v>0.063116</v>
      </c>
      <c r="I132" s="71"/>
    </row>
    <row r="133" spans="1:9" s="57" customFormat="1" ht="12">
      <c r="A133" s="84"/>
      <c r="B133" s="75" t="s">
        <v>55</v>
      </c>
      <c r="C133" s="98">
        <v>423</v>
      </c>
      <c r="D133" s="101"/>
      <c r="E133" s="79"/>
      <c r="F133" s="170">
        <v>0.000525</v>
      </c>
      <c r="G133" s="169"/>
      <c r="H133" s="116">
        <v>0.0004</v>
      </c>
      <c r="I133" s="71"/>
    </row>
    <row r="134" spans="1:9" s="57" customFormat="1" ht="12">
      <c r="A134" s="84"/>
      <c r="B134" s="75" t="s">
        <v>82</v>
      </c>
      <c r="C134" s="98">
        <v>424</v>
      </c>
      <c r="D134" s="101"/>
      <c r="E134" s="79"/>
      <c r="F134" s="170">
        <v>0.425751</v>
      </c>
      <c r="G134" s="169"/>
      <c r="H134" s="116">
        <v>0.323992</v>
      </c>
      <c r="I134" s="71"/>
    </row>
    <row r="135" spans="1:8" s="57" customFormat="1" ht="12">
      <c r="A135" s="84"/>
      <c r="B135" s="75" t="s">
        <v>116</v>
      </c>
      <c r="C135" s="98">
        <v>490</v>
      </c>
      <c r="D135" s="101"/>
      <c r="E135" s="79"/>
      <c r="F135" s="170">
        <v>1.20992</v>
      </c>
      <c r="G135" s="169"/>
      <c r="H135" s="116">
        <v>0.920736</v>
      </c>
    </row>
    <row r="136" spans="1:8" s="57" customFormat="1" ht="12">
      <c r="A136" s="84"/>
      <c r="B136" s="75" t="s">
        <v>633</v>
      </c>
      <c r="C136" s="98">
        <v>500</v>
      </c>
      <c r="D136" s="101"/>
      <c r="F136" s="170">
        <v>2.636725</v>
      </c>
      <c r="G136" s="169"/>
      <c r="H136" s="116">
        <v>2.00652</v>
      </c>
    </row>
    <row r="137" spans="1:9" s="57" customFormat="1" ht="12">
      <c r="A137" s="84"/>
      <c r="B137" s="75" t="s">
        <v>634</v>
      </c>
      <c r="C137" s="98">
        <v>568</v>
      </c>
      <c r="D137" s="101"/>
      <c r="F137" s="170">
        <v>0.000525</v>
      </c>
      <c r="G137" s="169"/>
      <c r="H137" s="116">
        <v>0.0004</v>
      </c>
      <c r="I137" s="71"/>
    </row>
    <row r="138" spans="1:8" s="57" customFormat="1" ht="12">
      <c r="A138" s="84"/>
      <c r="B138" s="75" t="s">
        <v>552</v>
      </c>
      <c r="C138" s="98">
        <v>702</v>
      </c>
      <c r="D138" s="101"/>
      <c r="F138" s="170">
        <v>0.000525</v>
      </c>
      <c r="G138" s="169"/>
      <c r="H138" s="116">
        <v>0.0004</v>
      </c>
    </row>
    <row r="139" spans="1:8" s="57" customFormat="1" ht="12">
      <c r="A139" s="84"/>
      <c r="B139" s="75" t="s">
        <v>975</v>
      </c>
      <c r="C139" s="98">
        <v>703</v>
      </c>
      <c r="D139" s="101"/>
      <c r="E139" s="79"/>
      <c r="F139" s="170">
        <v>0.000525</v>
      </c>
      <c r="G139" s="169"/>
      <c r="H139" s="116">
        <v>0.0004</v>
      </c>
    </row>
    <row r="140" spans="1:8" s="57" customFormat="1" ht="12">
      <c r="A140" s="84"/>
      <c r="B140" s="75" t="s">
        <v>1046</v>
      </c>
      <c r="C140" s="98">
        <v>705</v>
      </c>
      <c r="D140" s="101"/>
      <c r="F140" s="170">
        <v>0.000525</v>
      </c>
      <c r="G140" s="169"/>
      <c r="H140" s="116">
        <v>0.0004</v>
      </c>
    </row>
    <row r="141" spans="1:9" s="57" customFormat="1" ht="12">
      <c r="A141" s="84"/>
      <c r="B141" s="75" t="s">
        <v>1047</v>
      </c>
      <c r="C141" s="98">
        <v>706</v>
      </c>
      <c r="D141" s="101"/>
      <c r="E141" s="79"/>
      <c r="F141" s="170">
        <v>0.000525</v>
      </c>
      <c r="G141" s="169"/>
      <c r="H141" s="116">
        <v>0.0004</v>
      </c>
      <c r="I141" s="71"/>
    </row>
    <row r="142" spans="1:9" s="57" customFormat="1" ht="12">
      <c r="A142" s="84"/>
      <c r="B142" s="75" t="s">
        <v>678</v>
      </c>
      <c r="C142" s="98">
        <v>713</v>
      </c>
      <c r="D142" s="101"/>
      <c r="F142" s="170">
        <v>0.000525</v>
      </c>
      <c r="G142" s="169"/>
      <c r="H142" s="116">
        <v>0.0004</v>
      </c>
      <c r="I142" s="71"/>
    </row>
    <row r="143" spans="1:8" s="57" customFormat="1" ht="12">
      <c r="A143" s="84"/>
      <c r="B143" s="74" t="s">
        <v>672</v>
      </c>
      <c r="C143" s="103">
        <v>714</v>
      </c>
      <c r="D143" s="101"/>
      <c r="F143" s="170">
        <v>0.000525</v>
      </c>
      <c r="G143" s="169"/>
      <c r="H143" s="116">
        <v>0.0004</v>
      </c>
    </row>
    <row r="144" spans="1:9" s="57" customFormat="1" ht="12">
      <c r="A144" s="84"/>
      <c r="B144" s="75" t="s">
        <v>679</v>
      </c>
      <c r="C144" s="98">
        <v>717</v>
      </c>
      <c r="D144" s="101"/>
      <c r="F144" s="170">
        <v>0.000525</v>
      </c>
      <c r="G144" s="169"/>
      <c r="H144" s="116">
        <v>0.0004</v>
      </c>
      <c r="I144" s="71"/>
    </row>
    <row r="145" spans="1:9" s="57" customFormat="1" ht="12">
      <c r="A145" s="84"/>
      <c r="B145" s="75" t="s">
        <v>249</v>
      </c>
      <c r="C145" s="98">
        <v>721</v>
      </c>
      <c r="D145" s="101"/>
      <c r="F145" s="170">
        <v>0.000525</v>
      </c>
      <c r="G145" s="169"/>
      <c r="H145" s="116">
        <v>0.0004</v>
      </c>
      <c r="I145" s="71"/>
    </row>
    <row r="146" spans="1:9" s="57" customFormat="1" ht="12">
      <c r="A146" s="84"/>
      <c r="B146" s="75" t="s">
        <v>212</v>
      </c>
      <c r="C146" s="98">
        <v>722</v>
      </c>
      <c r="D146" s="101"/>
      <c r="E146" s="79"/>
      <c r="F146" s="170">
        <v>0.000525</v>
      </c>
      <c r="G146" s="169"/>
      <c r="H146" s="116">
        <v>0.0004</v>
      </c>
      <c r="I146" s="71"/>
    </row>
    <row r="147" spans="1:9" s="57" customFormat="1" ht="12">
      <c r="A147" s="84"/>
      <c r="B147" s="75" t="s">
        <v>100</v>
      </c>
      <c r="C147" s="98">
        <v>725</v>
      </c>
      <c r="D147" s="101"/>
      <c r="F147" s="170">
        <v>0.000525</v>
      </c>
      <c r="G147" s="169"/>
      <c r="H147" s="116">
        <v>0.0004</v>
      </c>
      <c r="I147" s="71"/>
    </row>
    <row r="148" spans="1:9" s="57" customFormat="1" ht="12">
      <c r="A148" s="84"/>
      <c r="B148" s="75" t="s">
        <v>12</v>
      </c>
      <c r="C148" s="103">
        <v>726</v>
      </c>
      <c r="D148" s="101"/>
      <c r="E148" s="79"/>
      <c r="F148" s="170">
        <v>0.000525</v>
      </c>
      <c r="G148" s="169"/>
      <c r="H148" s="116">
        <v>0.0004</v>
      </c>
      <c r="I148" s="71"/>
    </row>
    <row r="149" spans="1:8" s="57" customFormat="1" ht="12">
      <c r="A149" s="84"/>
      <c r="B149" s="75" t="s">
        <v>968</v>
      </c>
      <c r="C149" s="98">
        <v>727</v>
      </c>
      <c r="D149" s="101"/>
      <c r="E149" s="79"/>
      <c r="F149" s="170">
        <v>0.000525</v>
      </c>
      <c r="G149" s="169"/>
      <c r="H149" s="116">
        <v>0.0004</v>
      </c>
    </row>
    <row r="150" spans="1:9" s="57" customFormat="1" ht="12">
      <c r="A150" s="84"/>
      <c r="B150" s="75" t="s">
        <v>20</v>
      </c>
      <c r="C150" s="98">
        <v>731</v>
      </c>
      <c r="D150" s="101"/>
      <c r="E150" s="79"/>
      <c r="F150" s="170">
        <v>0.000525</v>
      </c>
      <c r="G150" s="169"/>
      <c r="H150" s="116">
        <v>0.0004</v>
      </c>
      <c r="I150" s="71"/>
    </row>
    <row r="151" spans="1:8" s="57" customFormat="1" ht="12">
      <c r="A151" s="84"/>
      <c r="B151" s="75" t="s">
        <v>635</v>
      </c>
      <c r="C151" s="98">
        <v>734</v>
      </c>
      <c r="D151" s="101">
        <v>871</v>
      </c>
      <c r="E151" s="79"/>
      <c r="F151" s="170"/>
      <c r="G151" s="169"/>
      <c r="H151" s="116" t="s">
        <v>639</v>
      </c>
    </row>
    <row r="152" spans="1:9" s="57" customFormat="1" ht="12">
      <c r="A152" s="84"/>
      <c r="B152" s="75" t="s">
        <v>566</v>
      </c>
      <c r="C152" s="98">
        <v>736</v>
      </c>
      <c r="D152" s="101"/>
      <c r="E152" s="79"/>
      <c r="F152" s="170">
        <v>0.074627</v>
      </c>
      <c r="G152" s="169"/>
      <c r="H152" s="116">
        <v>0.05679</v>
      </c>
      <c r="I152" s="71"/>
    </row>
    <row r="153" spans="1:8" s="57" customFormat="1" ht="12">
      <c r="A153" s="84"/>
      <c r="B153" s="75" t="s">
        <v>969</v>
      </c>
      <c r="C153" s="98">
        <v>737</v>
      </c>
      <c r="D153" s="101"/>
      <c r="F153" s="170">
        <v>0.000525</v>
      </c>
      <c r="G153" s="169"/>
      <c r="H153" s="116">
        <v>0.0004</v>
      </c>
    </row>
    <row r="154" spans="1:8" s="57" customFormat="1" ht="12">
      <c r="A154" s="84"/>
      <c r="B154" s="75" t="s">
        <v>96</v>
      </c>
      <c r="C154" s="98">
        <v>738</v>
      </c>
      <c r="D154" s="101"/>
      <c r="F154" s="170">
        <v>0.000525</v>
      </c>
      <c r="G154" s="169"/>
      <c r="H154" s="116">
        <v>0.0004</v>
      </c>
    </row>
    <row r="155" spans="1:8" s="57" customFormat="1" ht="12">
      <c r="A155" s="84"/>
      <c r="B155" s="75" t="s">
        <v>104</v>
      </c>
      <c r="C155" s="98">
        <v>740</v>
      </c>
      <c r="D155" s="101"/>
      <c r="F155" s="170">
        <v>0.008515</v>
      </c>
      <c r="G155" s="169"/>
      <c r="H155" s="116">
        <v>0.00648</v>
      </c>
    </row>
    <row r="156" spans="1:8" s="57" customFormat="1" ht="12">
      <c r="A156" s="84"/>
      <c r="B156" s="75" t="s">
        <v>32</v>
      </c>
      <c r="C156" s="98">
        <v>741</v>
      </c>
      <c r="D156" s="101"/>
      <c r="F156" s="170">
        <v>0.000525</v>
      </c>
      <c r="G156" s="169"/>
      <c r="H156" s="116">
        <v>0.0004</v>
      </c>
    </row>
    <row r="157" spans="1:8" s="57" customFormat="1" ht="12">
      <c r="A157" s="84"/>
      <c r="B157" s="75" t="s">
        <v>279</v>
      </c>
      <c r="C157" s="98">
        <v>742</v>
      </c>
      <c r="D157" s="101"/>
      <c r="E157" s="79"/>
      <c r="F157" s="170">
        <v>0.000525</v>
      </c>
      <c r="G157" s="169"/>
      <c r="H157" s="116">
        <v>0.0004</v>
      </c>
    </row>
    <row r="158" spans="1:9" s="57" customFormat="1" ht="12">
      <c r="A158" s="84"/>
      <c r="B158" s="75" t="s">
        <v>8</v>
      </c>
      <c r="C158" s="98">
        <v>744</v>
      </c>
      <c r="D158" s="101"/>
      <c r="E158" s="79"/>
      <c r="F158" s="170">
        <v>0.000525</v>
      </c>
      <c r="G158" s="169"/>
      <c r="H158" s="116">
        <v>0.0004</v>
      </c>
      <c r="I158" s="71"/>
    </row>
    <row r="159" spans="1:8" s="57" customFormat="1" ht="12">
      <c r="A159" s="84"/>
      <c r="B159" s="75" t="s">
        <v>655</v>
      </c>
      <c r="C159" s="98">
        <v>762</v>
      </c>
      <c r="D159" s="101">
        <v>871</v>
      </c>
      <c r="F159" s="170"/>
      <c r="G159" s="169"/>
      <c r="H159" s="116" t="s">
        <v>639</v>
      </c>
    </row>
    <row r="160" spans="1:8" s="57" customFormat="1" ht="12">
      <c r="A160" s="84"/>
      <c r="B160" s="75" t="s">
        <v>295</v>
      </c>
      <c r="C160" s="98">
        <v>764</v>
      </c>
      <c r="D160" s="101"/>
      <c r="E160" s="79"/>
      <c r="F160" s="170">
        <v>0.000525</v>
      </c>
      <c r="G160" s="169"/>
      <c r="H160" s="116">
        <v>0.0004</v>
      </c>
    </row>
    <row r="161" spans="1:9" s="57" customFormat="1" ht="12">
      <c r="A161" s="84"/>
      <c r="B161" s="75" t="s">
        <v>24</v>
      </c>
      <c r="C161" s="98">
        <v>765</v>
      </c>
      <c r="D161" s="101"/>
      <c r="E161" s="79"/>
      <c r="F161" s="170">
        <v>0.003329</v>
      </c>
      <c r="G161" s="169"/>
      <c r="H161" s="116">
        <v>0.002533</v>
      </c>
      <c r="I161" s="71"/>
    </row>
    <row r="162" spans="1:9" s="57" customFormat="1" ht="12">
      <c r="A162" s="84"/>
      <c r="B162" s="75" t="s">
        <v>74</v>
      </c>
      <c r="C162" s="98">
        <v>766</v>
      </c>
      <c r="D162" s="101"/>
      <c r="F162" s="170">
        <v>0.025813</v>
      </c>
      <c r="G162" s="169"/>
      <c r="H162" s="116">
        <v>0.019643</v>
      </c>
      <c r="I162" s="71"/>
    </row>
    <row r="163" spans="1:8" s="57" customFormat="1" ht="12">
      <c r="A163" s="84"/>
      <c r="B163" s="75" t="s">
        <v>37</v>
      </c>
      <c r="C163" s="98">
        <v>772</v>
      </c>
      <c r="D163" s="101"/>
      <c r="E163" s="79"/>
      <c r="F163" s="170">
        <v>0.003883</v>
      </c>
      <c r="G163" s="169"/>
      <c r="H163" s="116">
        <v>0.002955</v>
      </c>
    </row>
    <row r="164" spans="1:8" s="57" customFormat="1" ht="12">
      <c r="A164" s="84"/>
      <c r="B164" s="75" t="s">
        <v>44</v>
      </c>
      <c r="C164" s="98">
        <v>777</v>
      </c>
      <c r="D164" s="101"/>
      <c r="F164" s="170">
        <v>0.000525</v>
      </c>
      <c r="G164" s="169"/>
      <c r="H164" s="116">
        <v>0.0004</v>
      </c>
    </row>
    <row r="165" spans="1:9" s="57" customFormat="1" ht="12">
      <c r="A165" s="84"/>
      <c r="B165" s="75" t="s">
        <v>636</v>
      </c>
      <c r="C165" s="98">
        <v>787</v>
      </c>
      <c r="D165" s="101"/>
      <c r="F165" s="170">
        <v>0.000525</v>
      </c>
      <c r="G165" s="169"/>
      <c r="H165" s="116">
        <v>0.0004</v>
      </c>
      <c r="I165" s="71"/>
    </row>
    <row r="166" spans="1:9" s="57" customFormat="1" ht="12">
      <c r="A166" s="84"/>
      <c r="B166" s="75" t="s">
        <v>976</v>
      </c>
      <c r="C166" s="98">
        <v>791</v>
      </c>
      <c r="D166" s="101"/>
      <c r="E166" s="79"/>
      <c r="F166" s="170">
        <v>0.06131</v>
      </c>
      <c r="G166" s="169"/>
      <c r="H166" s="116">
        <v>0.046656</v>
      </c>
      <c r="I166" s="71"/>
    </row>
    <row r="167" spans="1:9" s="57" customFormat="1" ht="12">
      <c r="A167" s="84"/>
      <c r="B167" s="74" t="s">
        <v>553</v>
      </c>
      <c r="C167" s="103">
        <v>792</v>
      </c>
      <c r="D167" s="101"/>
      <c r="E167" s="79"/>
      <c r="F167" s="170">
        <v>0.083257</v>
      </c>
      <c r="G167" s="169"/>
      <c r="H167" s="116">
        <v>0.063358</v>
      </c>
      <c r="I167" s="71"/>
    </row>
    <row r="168" spans="1:8" s="57" customFormat="1" ht="12">
      <c r="A168" s="84"/>
      <c r="B168" s="75" t="s">
        <v>34</v>
      </c>
      <c r="C168" s="98">
        <v>793</v>
      </c>
      <c r="D168" s="101"/>
      <c r="E168" s="79"/>
      <c r="F168" s="170">
        <v>0.177339</v>
      </c>
      <c r="G168" s="169"/>
      <c r="H168" s="116">
        <v>0.134953</v>
      </c>
    </row>
    <row r="169" spans="1:8" s="57" customFormat="1" ht="12">
      <c r="A169" s="84"/>
      <c r="B169" s="75" t="s">
        <v>172</v>
      </c>
      <c r="C169" s="98">
        <v>796</v>
      </c>
      <c r="D169" s="101"/>
      <c r="E169" s="79"/>
      <c r="F169" s="170">
        <v>0.002634</v>
      </c>
      <c r="G169" s="169"/>
      <c r="H169" s="116">
        <v>0.002004</v>
      </c>
    </row>
    <row r="170" spans="1:8" s="57" customFormat="1" ht="12">
      <c r="A170" s="84"/>
      <c r="B170" s="75" t="s">
        <v>680</v>
      </c>
      <c r="C170" s="98">
        <v>797</v>
      </c>
      <c r="D170" s="101"/>
      <c r="E170" s="79"/>
      <c r="F170" s="170">
        <v>0.000525</v>
      </c>
      <c r="G170" s="169"/>
      <c r="H170" s="116">
        <v>0.0004</v>
      </c>
    </row>
    <row r="171" spans="1:9" s="57" customFormat="1" ht="12">
      <c r="A171" s="84"/>
      <c r="B171" s="75" t="s">
        <v>105</v>
      </c>
      <c r="C171" s="98">
        <v>799</v>
      </c>
      <c r="D171" s="101"/>
      <c r="E171" s="79"/>
      <c r="F171" s="170">
        <v>0.027248</v>
      </c>
      <c r="G171" s="169"/>
      <c r="H171" s="116">
        <v>0.020735</v>
      </c>
      <c r="I171" s="71"/>
    </row>
    <row r="172" spans="1:8" s="57" customFormat="1" ht="12">
      <c r="A172" s="84"/>
      <c r="B172" s="75" t="s">
        <v>637</v>
      </c>
      <c r="C172" s="98">
        <v>801</v>
      </c>
      <c r="D172" s="101"/>
      <c r="E172" s="79"/>
      <c r="F172" s="170">
        <v>5.049422</v>
      </c>
      <c r="G172" s="169"/>
      <c r="H172" s="116">
        <v>3.842557</v>
      </c>
    </row>
    <row r="173" spans="1:8" s="57" customFormat="1" ht="12">
      <c r="A173" s="84"/>
      <c r="B173" s="75" t="s">
        <v>59</v>
      </c>
      <c r="C173" s="98">
        <v>805</v>
      </c>
      <c r="D173" s="101"/>
      <c r="F173" s="170">
        <v>0.000525</v>
      </c>
      <c r="G173" s="169"/>
      <c r="H173" s="116">
        <v>0.0004</v>
      </c>
    </row>
    <row r="174" spans="1:9" s="57" customFormat="1" ht="12">
      <c r="A174" s="84"/>
      <c r="B174" s="75" t="s">
        <v>256</v>
      </c>
      <c r="C174" s="98">
        <v>807</v>
      </c>
      <c r="D174" s="101">
        <v>490</v>
      </c>
      <c r="E174" s="79"/>
      <c r="F174" s="170"/>
      <c r="G174" s="169"/>
      <c r="H174" s="116" t="s">
        <v>639</v>
      </c>
      <c r="I174" s="71"/>
    </row>
    <row r="175" spans="1:8" s="57" customFormat="1" ht="12">
      <c r="A175" s="84"/>
      <c r="B175" s="75" t="s">
        <v>201</v>
      </c>
      <c r="C175" s="98">
        <v>810</v>
      </c>
      <c r="D175" s="101"/>
      <c r="E175" s="79"/>
      <c r="F175" s="170">
        <v>0.000525</v>
      </c>
      <c r="G175" s="169"/>
      <c r="H175" s="116">
        <v>0.0004</v>
      </c>
    </row>
    <row r="176" spans="1:9" s="57" customFormat="1" ht="12">
      <c r="A176" s="84"/>
      <c r="B176" s="75" t="s">
        <v>4</v>
      </c>
      <c r="C176" s="98">
        <v>811</v>
      </c>
      <c r="D176" s="101"/>
      <c r="F176" s="170">
        <v>0.003785</v>
      </c>
      <c r="G176" s="169"/>
      <c r="H176" s="116">
        <v>0.00288</v>
      </c>
      <c r="I176" s="71"/>
    </row>
    <row r="177" spans="1:9" s="57" customFormat="1" ht="12">
      <c r="A177" s="84"/>
      <c r="B177" s="75" t="s">
        <v>5</v>
      </c>
      <c r="C177" s="98">
        <v>812</v>
      </c>
      <c r="D177" s="101"/>
      <c r="E177" s="79"/>
      <c r="F177" s="170">
        <v>0.00076</v>
      </c>
      <c r="G177" s="169"/>
      <c r="H177" s="116">
        <v>0.000578</v>
      </c>
      <c r="I177" s="71"/>
    </row>
    <row r="178" spans="1:8" s="57" customFormat="1" ht="12">
      <c r="A178" s="84"/>
      <c r="B178" s="75" t="s">
        <v>10</v>
      </c>
      <c r="C178" s="98">
        <v>813</v>
      </c>
      <c r="D178" s="101"/>
      <c r="E178" s="79"/>
      <c r="F178" s="170">
        <v>0.450337</v>
      </c>
      <c r="G178" s="169"/>
      <c r="H178" s="116">
        <v>0.342702</v>
      </c>
    </row>
    <row r="179" spans="1:9" s="57" customFormat="1" ht="12">
      <c r="A179" s="84"/>
      <c r="B179" s="75" t="s">
        <v>7</v>
      </c>
      <c r="C179" s="98">
        <v>816</v>
      </c>
      <c r="D179" s="101" t="s">
        <v>0</v>
      </c>
      <c r="F179" s="170">
        <v>0.000525</v>
      </c>
      <c r="G179" s="169"/>
      <c r="H179" s="116">
        <v>0.0004</v>
      </c>
      <c r="I179" s="71"/>
    </row>
    <row r="180" spans="1:9" s="57" customFormat="1" ht="12">
      <c r="A180" s="84"/>
      <c r="B180" s="75" t="s">
        <v>977</v>
      </c>
      <c r="C180" s="98">
        <v>817</v>
      </c>
      <c r="D180" s="101"/>
      <c r="E180" s="79"/>
      <c r="F180" s="170">
        <v>0.221847</v>
      </c>
      <c r="G180" s="169"/>
      <c r="H180" s="116">
        <v>0.168823</v>
      </c>
      <c r="I180" s="71"/>
    </row>
    <row r="181" spans="1:8" s="57" customFormat="1" ht="12">
      <c r="A181" s="84"/>
      <c r="B181" s="75" t="s">
        <v>133</v>
      </c>
      <c r="C181" s="98">
        <v>818</v>
      </c>
      <c r="D181" s="101"/>
      <c r="F181" s="170">
        <v>0.009763</v>
      </c>
      <c r="G181" s="169"/>
      <c r="H181" s="116">
        <v>0.00743</v>
      </c>
    </row>
    <row r="182" spans="1:9" s="57" customFormat="1" ht="12">
      <c r="A182" s="84"/>
      <c r="B182" s="75" t="s">
        <v>13</v>
      </c>
      <c r="C182" s="98">
        <v>819</v>
      </c>
      <c r="D182" s="101"/>
      <c r="F182" s="170">
        <v>0.000525</v>
      </c>
      <c r="G182" s="169"/>
      <c r="H182" s="116">
        <v>0.0004</v>
      </c>
      <c r="I182" s="71"/>
    </row>
    <row r="183" spans="1:8" s="57" customFormat="1" ht="12">
      <c r="A183" s="84"/>
      <c r="B183" s="75" t="s">
        <v>106</v>
      </c>
      <c r="C183" s="98">
        <v>820</v>
      </c>
      <c r="D183" s="101"/>
      <c r="F183" s="170">
        <v>0.42597</v>
      </c>
      <c r="G183" s="169"/>
      <c r="H183" s="116">
        <v>0.324159</v>
      </c>
    </row>
    <row r="184" spans="1:8" s="57" customFormat="1" ht="12">
      <c r="A184" s="84"/>
      <c r="B184" s="75" t="s">
        <v>681</v>
      </c>
      <c r="C184" s="98">
        <v>823</v>
      </c>
      <c r="D184" s="101"/>
      <c r="E184" s="79"/>
      <c r="F184" s="170">
        <v>0.534896</v>
      </c>
      <c r="G184" s="169"/>
      <c r="H184" s="116">
        <v>0.40705</v>
      </c>
    </row>
    <row r="185" spans="1:8" s="57" customFormat="1" ht="12">
      <c r="A185" s="84"/>
      <c r="B185" s="75" t="s">
        <v>296</v>
      </c>
      <c r="C185" s="98">
        <v>826</v>
      </c>
      <c r="D185" s="101"/>
      <c r="E185" s="79"/>
      <c r="F185" s="170">
        <v>0.00076</v>
      </c>
      <c r="G185" s="169"/>
      <c r="H185" s="116">
        <v>0.000578</v>
      </c>
    </row>
    <row r="186" spans="1:9" s="57" customFormat="1" ht="12">
      <c r="A186" s="84"/>
      <c r="B186" s="75" t="s">
        <v>970</v>
      </c>
      <c r="C186" s="98">
        <v>827</v>
      </c>
      <c r="D186" s="101"/>
      <c r="E186" s="79"/>
      <c r="F186" s="170">
        <v>0.340603</v>
      </c>
      <c r="G186" s="169"/>
      <c r="H186" s="116">
        <v>0.259195</v>
      </c>
      <c r="I186" s="71"/>
    </row>
    <row r="187" spans="1:8" s="57" customFormat="1" ht="12">
      <c r="A187" s="84"/>
      <c r="B187" s="75" t="s">
        <v>101</v>
      </c>
      <c r="C187" s="98">
        <v>831</v>
      </c>
      <c r="D187" s="101"/>
      <c r="F187" s="170">
        <v>0.000525</v>
      </c>
      <c r="G187" s="169"/>
      <c r="H187" s="116">
        <v>0.0004</v>
      </c>
    </row>
    <row r="188" spans="1:8" s="57" customFormat="1" ht="12">
      <c r="A188" s="84"/>
      <c r="B188" s="75" t="s">
        <v>21</v>
      </c>
      <c r="C188" s="98">
        <v>832</v>
      </c>
      <c r="D188" s="101"/>
      <c r="F188" s="170">
        <v>0.000525</v>
      </c>
      <c r="G188" s="169"/>
      <c r="H188" s="116">
        <v>0.0004</v>
      </c>
    </row>
    <row r="189" spans="1:8" s="57" customFormat="1" ht="12">
      <c r="A189" s="84"/>
      <c r="B189" s="75" t="s">
        <v>978</v>
      </c>
      <c r="C189" s="98">
        <v>833</v>
      </c>
      <c r="D189" s="101"/>
      <c r="F189" s="170">
        <v>0.00076</v>
      </c>
      <c r="G189" s="169"/>
      <c r="H189" s="116">
        <v>0.000578</v>
      </c>
    </row>
    <row r="190" spans="1:9" s="57" customFormat="1" ht="12">
      <c r="A190" s="84"/>
      <c r="B190" s="75" t="s">
        <v>545</v>
      </c>
      <c r="C190" s="98">
        <v>834</v>
      </c>
      <c r="D190" s="101"/>
      <c r="F190" s="170">
        <v>0.796025</v>
      </c>
      <c r="G190" s="169"/>
      <c r="H190" s="116">
        <v>0.605767</v>
      </c>
      <c r="I190" s="71"/>
    </row>
    <row r="191" spans="1:9" s="57" customFormat="1" ht="12">
      <c r="A191" s="84"/>
      <c r="B191" s="75" t="s">
        <v>1048</v>
      </c>
      <c r="C191" s="98">
        <v>835</v>
      </c>
      <c r="D191" s="101"/>
      <c r="F191" s="170">
        <v>0.000525</v>
      </c>
      <c r="G191" s="169"/>
      <c r="H191" s="116">
        <v>0.0004</v>
      </c>
      <c r="I191" s="71"/>
    </row>
    <row r="192" spans="1:9" s="57" customFormat="1" ht="12">
      <c r="A192" s="84"/>
      <c r="B192" s="75" t="s">
        <v>108</v>
      </c>
      <c r="C192" s="98">
        <v>836</v>
      </c>
      <c r="D192" s="101"/>
      <c r="E192" s="79"/>
      <c r="F192" s="170">
        <v>0.008326</v>
      </c>
      <c r="G192" s="169"/>
      <c r="H192" s="116">
        <v>0.006336</v>
      </c>
      <c r="I192" s="71"/>
    </row>
    <row r="193" spans="1:8" s="57" customFormat="1" ht="12">
      <c r="A193" s="84"/>
      <c r="B193" s="75" t="s">
        <v>225</v>
      </c>
      <c r="C193" s="98">
        <v>838</v>
      </c>
      <c r="D193" s="101">
        <v>490</v>
      </c>
      <c r="E193" s="79"/>
      <c r="F193" s="170"/>
      <c r="G193" s="169"/>
      <c r="H193" s="116" t="s">
        <v>639</v>
      </c>
    </row>
    <row r="194" spans="1:8" s="57" customFormat="1" ht="12">
      <c r="A194" s="84"/>
      <c r="B194" s="75" t="s">
        <v>115</v>
      </c>
      <c r="C194" s="98">
        <v>839</v>
      </c>
      <c r="D194" s="101"/>
      <c r="F194" s="170">
        <v>0.085376</v>
      </c>
      <c r="G194" s="169"/>
      <c r="H194" s="116">
        <v>0.06497</v>
      </c>
    </row>
    <row r="195" spans="1:8" s="57" customFormat="1" ht="12">
      <c r="A195" s="84"/>
      <c r="B195" s="75" t="s">
        <v>23</v>
      </c>
      <c r="C195" s="98">
        <v>840</v>
      </c>
      <c r="D195" s="101"/>
      <c r="F195" s="170">
        <v>0.044393</v>
      </c>
      <c r="G195" s="169"/>
      <c r="H195" s="116">
        <v>0.033783</v>
      </c>
    </row>
    <row r="196" spans="1:9" s="57" customFormat="1" ht="12">
      <c r="A196" s="84"/>
      <c r="B196" s="75" t="s">
        <v>6</v>
      </c>
      <c r="C196" s="98">
        <v>841</v>
      </c>
      <c r="D196" s="101"/>
      <c r="E196" s="79"/>
      <c r="F196" s="170">
        <v>0.103923</v>
      </c>
      <c r="G196" s="169"/>
      <c r="H196" s="116">
        <v>0.079084</v>
      </c>
      <c r="I196" s="71"/>
    </row>
    <row r="197" spans="1:9" s="57" customFormat="1" ht="12">
      <c r="A197" s="84"/>
      <c r="B197" s="75" t="s">
        <v>11</v>
      </c>
      <c r="C197" s="98">
        <v>843</v>
      </c>
      <c r="D197" s="101"/>
      <c r="E197" s="79"/>
      <c r="F197" s="170">
        <v>0.000525</v>
      </c>
      <c r="G197" s="169"/>
      <c r="H197" s="116">
        <v>0.0004</v>
      </c>
      <c r="I197" s="71"/>
    </row>
    <row r="198" spans="1:9" s="57" customFormat="1" ht="12">
      <c r="A198" s="84"/>
      <c r="B198" s="75" t="s">
        <v>205</v>
      </c>
      <c r="C198" s="98">
        <v>846</v>
      </c>
      <c r="D198" s="101"/>
      <c r="E198" s="79"/>
      <c r="F198" s="170">
        <v>0.04935</v>
      </c>
      <c r="G198" s="169"/>
      <c r="H198" s="116">
        <v>0.037555</v>
      </c>
      <c r="I198" s="71"/>
    </row>
    <row r="199" spans="1:9" s="57" customFormat="1" ht="12">
      <c r="A199" s="84"/>
      <c r="B199" s="75" t="s">
        <v>979</v>
      </c>
      <c r="C199" s="98">
        <v>850</v>
      </c>
      <c r="D199" s="101"/>
      <c r="F199" s="170">
        <v>0.006057</v>
      </c>
      <c r="G199" s="169"/>
      <c r="H199" s="116">
        <v>0.004609</v>
      </c>
      <c r="I199" s="71"/>
    </row>
    <row r="200" spans="1:9" s="57" customFormat="1" ht="12">
      <c r="A200" s="84"/>
      <c r="B200" s="75" t="s">
        <v>280</v>
      </c>
      <c r="C200" s="98">
        <v>851</v>
      </c>
      <c r="D200" s="101"/>
      <c r="E200" s="79"/>
      <c r="F200" s="170">
        <v>0.000525</v>
      </c>
      <c r="G200" s="169"/>
      <c r="H200" s="116">
        <v>0.0004</v>
      </c>
      <c r="I200" s="71"/>
    </row>
    <row r="201" spans="1:8" s="57" customFormat="1" ht="12">
      <c r="A201" s="84"/>
      <c r="B201" s="75" t="s">
        <v>134</v>
      </c>
      <c r="C201" s="98">
        <v>852</v>
      </c>
      <c r="D201" s="101"/>
      <c r="E201" s="79"/>
      <c r="F201" s="170">
        <v>0.000525</v>
      </c>
      <c r="G201" s="169"/>
      <c r="H201" s="116">
        <v>0.0004</v>
      </c>
    </row>
    <row r="202" spans="1:8" s="57" customFormat="1" ht="12">
      <c r="A202" s="84"/>
      <c r="B202" s="75" t="s">
        <v>971</v>
      </c>
      <c r="C202" s="98">
        <v>853</v>
      </c>
      <c r="D202" s="101"/>
      <c r="F202" s="170">
        <v>0.000525</v>
      </c>
      <c r="G202" s="169"/>
      <c r="H202" s="116">
        <v>0.0004</v>
      </c>
    </row>
    <row r="203" spans="1:9" s="57" customFormat="1" ht="12">
      <c r="A203" s="84"/>
      <c r="B203" s="75" t="s">
        <v>61</v>
      </c>
      <c r="C203" s="98">
        <v>855</v>
      </c>
      <c r="D203" s="101"/>
      <c r="F203" s="170">
        <v>0.005452</v>
      </c>
      <c r="G203" s="169"/>
      <c r="H203" s="116">
        <v>0.004149</v>
      </c>
      <c r="I203" s="71"/>
    </row>
    <row r="204" spans="1:8" s="57" customFormat="1" ht="12">
      <c r="A204" s="84"/>
      <c r="B204" s="75" t="s">
        <v>15</v>
      </c>
      <c r="C204" s="98">
        <v>856</v>
      </c>
      <c r="D204" s="101"/>
      <c r="E204" s="79"/>
      <c r="F204" s="170">
        <v>0.14835</v>
      </c>
      <c r="G204" s="169"/>
      <c r="H204" s="116">
        <v>0.112893</v>
      </c>
    </row>
    <row r="205" spans="1:9" s="57" customFormat="1" ht="12">
      <c r="A205" s="84"/>
      <c r="B205" s="75" t="s">
        <v>14</v>
      </c>
      <c r="C205" s="98">
        <v>858</v>
      </c>
      <c r="D205" s="101"/>
      <c r="F205" s="170">
        <v>0.075007</v>
      </c>
      <c r="G205" s="169"/>
      <c r="H205" s="116">
        <v>0.05708</v>
      </c>
      <c r="I205" s="71"/>
    </row>
    <row r="206" spans="1:8" s="57" customFormat="1" ht="12">
      <c r="A206" s="84"/>
      <c r="B206" s="75" t="s">
        <v>9</v>
      </c>
      <c r="C206" s="98">
        <v>862</v>
      </c>
      <c r="D206" s="101"/>
      <c r="F206" s="170">
        <v>0.352713</v>
      </c>
      <c r="G206" s="169"/>
      <c r="H206" s="116">
        <v>0.268411</v>
      </c>
    </row>
    <row r="207" spans="1:9" s="57" customFormat="1" ht="12">
      <c r="A207" s="84"/>
      <c r="B207" s="75" t="s">
        <v>638</v>
      </c>
      <c r="C207" s="98">
        <v>863</v>
      </c>
      <c r="D207" s="101">
        <v>871</v>
      </c>
      <c r="F207" s="170"/>
      <c r="G207" s="169"/>
      <c r="H207" s="116" t="s">
        <v>639</v>
      </c>
      <c r="I207" s="71"/>
    </row>
    <row r="208" spans="1:9" s="57" customFormat="1" ht="12">
      <c r="A208" s="84"/>
      <c r="B208" s="75" t="s">
        <v>71</v>
      </c>
      <c r="C208" s="98">
        <v>865</v>
      </c>
      <c r="D208" s="101"/>
      <c r="F208" s="170">
        <v>0.000525</v>
      </c>
      <c r="G208" s="169"/>
      <c r="H208" s="116">
        <v>0.0004</v>
      </c>
      <c r="I208" s="71"/>
    </row>
    <row r="209" spans="1:9" s="57" customFormat="1" ht="12">
      <c r="A209" s="84"/>
      <c r="B209" s="75" t="s">
        <v>202</v>
      </c>
      <c r="C209" s="98">
        <v>867</v>
      </c>
      <c r="D209" s="101">
        <v>812</v>
      </c>
      <c r="F209" s="170"/>
      <c r="G209" s="169"/>
      <c r="H209" s="116" t="s">
        <v>639</v>
      </c>
      <c r="I209" s="71"/>
    </row>
    <row r="210" spans="1:9" s="57" customFormat="1" ht="12">
      <c r="A210" s="84"/>
      <c r="B210" s="75" t="s">
        <v>251</v>
      </c>
      <c r="C210" s="98">
        <v>868</v>
      </c>
      <c r="D210" s="101"/>
      <c r="F210" s="170">
        <v>0.000525</v>
      </c>
      <c r="G210" s="169"/>
      <c r="H210" s="116">
        <v>0.0004</v>
      </c>
      <c r="I210" s="71"/>
    </row>
    <row r="211" spans="1:9" s="57" customFormat="1" ht="12">
      <c r="A211" s="84"/>
      <c r="B211" s="75" t="s">
        <v>980</v>
      </c>
      <c r="C211" s="98">
        <v>870</v>
      </c>
      <c r="D211" s="101"/>
      <c r="F211" s="170">
        <v>0.08454</v>
      </c>
      <c r="G211" s="169"/>
      <c r="H211" s="116">
        <v>0.064334</v>
      </c>
      <c r="I211" s="71"/>
    </row>
    <row r="212" spans="1:9" s="57" customFormat="1" ht="12">
      <c r="A212" s="84"/>
      <c r="B212" s="75" t="s">
        <v>1049</v>
      </c>
      <c r="C212" s="98">
        <v>871</v>
      </c>
      <c r="D212" s="101"/>
      <c r="F212" s="170">
        <v>0.154865</v>
      </c>
      <c r="G212" s="169"/>
      <c r="H212" s="116">
        <v>0.117851</v>
      </c>
      <c r="I212" s="71"/>
    </row>
    <row r="213" spans="1:9" s="57" customFormat="1" ht="12">
      <c r="A213" s="84"/>
      <c r="B213" s="75" t="s">
        <v>67</v>
      </c>
      <c r="C213" s="98">
        <v>873</v>
      </c>
      <c r="D213" s="101"/>
      <c r="F213" s="170">
        <v>0.014108</v>
      </c>
      <c r="G213" s="169"/>
      <c r="H213" s="116">
        <v>0.010736</v>
      </c>
      <c r="I213" s="71"/>
    </row>
    <row r="214" spans="1:9" s="57" customFormat="1" ht="12">
      <c r="A214" s="84"/>
      <c r="B214" s="75" t="s">
        <v>110</v>
      </c>
      <c r="C214" s="98">
        <v>876</v>
      </c>
      <c r="D214" s="101"/>
      <c r="F214" s="170">
        <v>0.041325</v>
      </c>
      <c r="G214" s="169"/>
      <c r="H214" s="116">
        <v>0.031448</v>
      </c>
      <c r="I214" s="71"/>
    </row>
    <row r="215" spans="1:9" s="57" customFormat="1" ht="12">
      <c r="A215" s="84"/>
      <c r="B215" s="75" t="s">
        <v>31</v>
      </c>
      <c r="C215" s="98">
        <v>879</v>
      </c>
      <c r="D215" s="101"/>
      <c r="F215" s="170">
        <v>0.000525</v>
      </c>
      <c r="G215" s="169"/>
      <c r="H215" s="116">
        <v>0.0004</v>
      </c>
      <c r="I215" s="71"/>
    </row>
    <row r="216" spans="1:9" s="57" customFormat="1" ht="12">
      <c r="A216" s="84"/>
      <c r="B216" s="75" t="s">
        <v>95</v>
      </c>
      <c r="C216" s="98">
        <v>881</v>
      </c>
      <c r="D216" s="101"/>
      <c r="F216" s="170">
        <v>0.289853</v>
      </c>
      <c r="G216" s="169"/>
      <c r="H216" s="116">
        <v>0.220575</v>
      </c>
      <c r="I216" s="71"/>
    </row>
    <row r="217" spans="1:9" s="57" customFormat="1" ht="12">
      <c r="A217" s="84"/>
      <c r="B217" s="75" t="s">
        <v>42</v>
      </c>
      <c r="C217" s="98">
        <v>883</v>
      </c>
      <c r="D217" s="101"/>
      <c r="F217" s="170">
        <v>0.013624</v>
      </c>
      <c r="G217" s="169"/>
      <c r="H217" s="116">
        <v>0.010368</v>
      </c>
      <c r="I217" s="71"/>
    </row>
    <row r="218" spans="1:9" s="57" customFormat="1" ht="12">
      <c r="A218" s="84"/>
      <c r="B218" s="75" t="s">
        <v>107</v>
      </c>
      <c r="C218" s="98">
        <v>885</v>
      </c>
      <c r="D218" s="101"/>
      <c r="F218" s="170">
        <v>0.089691</v>
      </c>
      <c r="G218" s="169"/>
      <c r="H218" s="116">
        <v>0.068254</v>
      </c>
      <c r="I218" s="71"/>
    </row>
    <row r="219" spans="1:9" s="57" customFormat="1" ht="12">
      <c r="A219" s="84"/>
      <c r="B219" s="75" t="s">
        <v>73</v>
      </c>
      <c r="C219" s="98">
        <v>886</v>
      </c>
      <c r="D219" s="101"/>
      <c r="F219" s="170">
        <v>0.048288</v>
      </c>
      <c r="G219" s="169"/>
      <c r="H219" s="116">
        <v>0.036747</v>
      </c>
      <c r="I219" s="71"/>
    </row>
    <row r="220" spans="1:9" s="57" customFormat="1" ht="12">
      <c r="A220" s="84"/>
      <c r="B220" s="75" t="s">
        <v>16</v>
      </c>
      <c r="C220" s="98">
        <v>888</v>
      </c>
      <c r="D220" s="101"/>
      <c r="F220" s="170">
        <v>0.000525</v>
      </c>
      <c r="G220" s="169"/>
      <c r="H220" s="116">
        <v>0.0004</v>
      </c>
      <c r="I220" s="71"/>
    </row>
    <row r="221" spans="1:9" s="57" customFormat="1" ht="12">
      <c r="A221" s="84"/>
      <c r="B221" s="75" t="s">
        <v>103</v>
      </c>
      <c r="C221" s="98">
        <v>889</v>
      </c>
      <c r="D221" s="101"/>
      <c r="F221" s="170">
        <v>0.05256</v>
      </c>
      <c r="G221" s="169"/>
      <c r="H221" s="116">
        <v>0.039998</v>
      </c>
      <c r="I221" s="71"/>
    </row>
    <row r="222" spans="1:9" s="57" customFormat="1" ht="12">
      <c r="A222" s="84"/>
      <c r="B222" s="75" t="s">
        <v>25</v>
      </c>
      <c r="C222" s="98">
        <v>894</v>
      </c>
      <c r="D222" s="101"/>
      <c r="F222" s="170">
        <v>0.000525</v>
      </c>
      <c r="G222" s="169"/>
      <c r="H222" s="116">
        <v>0.0004</v>
      </c>
      <c r="I222" s="71"/>
    </row>
    <row r="223" spans="1:9" s="57" customFormat="1" ht="12">
      <c r="A223" s="84"/>
      <c r="B223" s="75" t="s">
        <v>252</v>
      </c>
      <c r="C223" s="98">
        <v>895</v>
      </c>
      <c r="D223" s="101"/>
      <c r="F223" s="170">
        <v>0.006812</v>
      </c>
      <c r="G223" s="169"/>
      <c r="H223" s="116">
        <v>0.005184</v>
      </c>
      <c r="I223" s="71"/>
    </row>
    <row r="224" spans="1:9" s="57" customFormat="1" ht="12">
      <c r="A224" s="84"/>
      <c r="B224" s="75" t="s">
        <v>285</v>
      </c>
      <c r="C224" s="98">
        <v>896</v>
      </c>
      <c r="D224" s="101"/>
      <c r="F224" s="170">
        <v>0.004163</v>
      </c>
      <c r="G224" s="169"/>
      <c r="H224" s="116">
        <v>0.003168</v>
      </c>
      <c r="I224" s="71"/>
    </row>
    <row r="225" spans="1:9" s="57" customFormat="1" ht="12">
      <c r="A225" s="84"/>
      <c r="B225" s="75" t="s">
        <v>238</v>
      </c>
      <c r="C225" s="98">
        <v>899</v>
      </c>
      <c r="D225" s="101"/>
      <c r="F225" s="170">
        <v>0.004954</v>
      </c>
      <c r="G225" s="169"/>
      <c r="H225" s="116">
        <v>0.00377</v>
      </c>
      <c r="I225" s="71"/>
    </row>
    <row r="226" spans="1:9" s="57" customFormat="1" ht="12">
      <c r="A226" s="84"/>
      <c r="B226" s="75" t="s">
        <v>211</v>
      </c>
      <c r="C226" s="98">
        <v>955</v>
      </c>
      <c r="D226" s="101"/>
      <c r="F226" s="170">
        <v>0.002608</v>
      </c>
      <c r="G226" s="169"/>
      <c r="H226" s="116">
        <v>0.001985</v>
      </c>
      <c r="I226" s="71"/>
    </row>
    <row r="227" spans="1:9" s="57" customFormat="1" ht="12">
      <c r="A227" s="84"/>
      <c r="B227" s="79"/>
      <c r="C227" s="60"/>
      <c r="D227" s="60"/>
      <c r="E227" s="79"/>
      <c r="F227" s="117" t="s">
        <v>639</v>
      </c>
      <c r="G227" s="169"/>
      <c r="H227" s="117" t="s">
        <v>639</v>
      </c>
      <c r="I227" s="71"/>
    </row>
    <row r="228" spans="1:9" s="57" customFormat="1" ht="12">
      <c r="A228" s="84"/>
      <c r="B228" s="79"/>
      <c r="C228" s="60"/>
      <c r="D228" s="60"/>
      <c r="E228" s="79"/>
      <c r="F228" s="117" t="s">
        <v>639</v>
      </c>
      <c r="G228" s="169"/>
      <c r="H228" s="117" t="s">
        <v>639</v>
      </c>
      <c r="I228" s="71"/>
    </row>
    <row r="229" spans="1:9" s="57" customFormat="1" ht="12">
      <c r="A229" s="84"/>
      <c r="B229" s="79"/>
      <c r="C229" s="60"/>
      <c r="D229" s="60"/>
      <c r="E229" s="79"/>
      <c r="F229" s="117" t="s">
        <v>639</v>
      </c>
      <c r="G229" s="169"/>
      <c r="H229" s="117" t="s">
        <v>639</v>
      </c>
      <c r="I229" s="71"/>
    </row>
    <row r="230" spans="1:9" s="57" customFormat="1" ht="12">
      <c r="A230" s="84"/>
      <c r="B230" s="79"/>
      <c r="C230" s="60"/>
      <c r="D230" s="60"/>
      <c r="E230" s="79"/>
      <c r="F230" s="117" t="s">
        <v>639</v>
      </c>
      <c r="G230" s="169"/>
      <c r="H230" s="117" t="s">
        <v>639</v>
      </c>
      <c r="I230" s="71"/>
    </row>
    <row r="231" spans="1:9" s="57" customFormat="1" ht="12">
      <c r="A231" s="84"/>
      <c r="B231" s="79"/>
      <c r="C231" s="60"/>
      <c r="D231" s="60"/>
      <c r="E231" s="79"/>
      <c r="F231" s="117" t="s">
        <v>639</v>
      </c>
      <c r="G231" s="169"/>
      <c r="H231" s="117" t="s">
        <v>639</v>
      </c>
      <c r="I231" s="71"/>
    </row>
    <row r="232" spans="1:9" s="57" customFormat="1" ht="12">
      <c r="A232" s="84"/>
      <c r="B232" s="79"/>
      <c r="C232" s="60"/>
      <c r="D232" s="60"/>
      <c r="E232" s="79"/>
      <c r="F232" s="117"/>
      <c r="G232" s="169"/>
      <c r="H232" s="117" t="s">
        <v>639</v>
      </c>
      <c r="I232" s="71"/>
    </row>
    <row r="233" spans="1:9" s="57" customFormat="1" ht="12">
      <c r="A233" s="84"/>
      <c r="B233" s="79"/>
      <c r="C233" s="60"/>
      <c r="D233" s="60"/>
      <c r="E233" s="79"/>
      <c r="F233" s="117"/>
      <c r="G233" s="169"/>
      <c r="H233" s="117" t="s">
        <v>639</v>
      </c>
      <c r="I233" s="71"/>
    </row>
    <row r="234" spans="1:9" s="57" customFormat="1" ht="12">
      <c r="A234" s="84"/>
      <c r="B234" s="79"/>
      <c r="C234" s="60"/>
      <c r="D234" s="60"/>
      <c r="E234" s="79"/>
      <c r="F234" s="117"/>
      <c r="G234" s="169"/>
      <c r="H234" s="117" t="s">
        <v>639</v>
      </c>
      <c r="I234" s="71"/>
    </row>
    <row r="235" spans="1:9" s="57" customFormat="1" ht="12">
      <c r="A235" s="84"/>
      <c r="B235" s="79"/>
      <c r="C235" s="60"/>
      <c r="D235" s="60"/>
      <c r="E235" s="79"/>
      <c r="F235" s="117"/>
      <c r="G235" s="169"/>
      <c r="H235" s="117" t="s">
        <v>639</v>
      </c>
      <c r="I235" s="71"/>
    </row>
    <row r="236" spans="1:9" s="57" customFormat="1" ht="12">
      <c r="A236" s="84"/>
      <c r="B236" s="79"/>
      <c r="C236" s="60"/>
      <c r="D236" s="60"/>
      <c r="E236" s="79"/>
      <c r="F236" s="117"/>
      <c r="G236" s="169"/>
      <c r="H236" s="117" t="s">
        <v>639</v>
      </c>
      <c r="I236" s="71"/>
    </row>
    <row r="237" spans="1:9" s="57" customFormat="1" ht="12">
      <c r="A237" s="84"/>
      <c r="B237" s="79"/>
      <c r="C237" s="60"/>
      <c r="D237" s="60"/>
      <c r="E237" s="79"/>
      <c r="F237" s="117"/>
      <c r="G237" s="169"/>
      <c r="H237" s="117"/>
      <c r="I237" s="71"/>
    </row>
    <row r="238" spans="1:9" s="57" customFormat="1" ht="12">
      <c r="A238" s="84"/>
      <c r="B238" s="79"/>
      <c r="C238" s="60"/>
      <c r="D238" s="60"/>
      <c r="E238" s="79"/>
      <c r="F238" s="117"/>
      <c r="G238" s="169"/>
      <c r="H238" s="117"/>
      <c r="I238" s="71"/>
    </row>
    <row r="239" spans="1:9" s="57" customFormat="1" ht="12">
      <c r="A239" s="84"/>
      <c r="B239" s="79"/>
      <c r="C239" s="60"/>
      <c r="D239" s="60"/>
      <c r="E239" s="79"/>
      <c r="F239" s="117"/>
      <c r="G239" s="169"/>
      <c r="H239" s="117"/>
      <c r="I239" s="71"/>
    </row>
    <row r="240" spans="1:9" s="57" customFormat="1" ht="12">
      <c r="A240" s="84"/>
      <c r="B240" s="79"/>
      <c r="C240" s="60"/>
      <c r="D240" s="60"/>
      <c r="E240" s="79"/>
      <c r="F240" s="117"/>
      <c r="G240" s="169"/>
      <c r="H240" s="117"/>
      <c r="I240" s="71"/>
    </row>
    <row r="241" spans="1:9" s="57" customFormat="1" ht="12">
      <c r="A241" s="84"/>
      <c r="B241" s="79"/>
      <c r="C241" s="60"/>
      <c r="D241" s="60"/>
      <c r="E241" s="79"/>
      <c r="F241" s="117"/>
      <c r="G241" s="169"/>
      <c r="H241" s="117"/>
      <c r="I241" s="71"/>
    </row>
    <row r="242" spans="1:9" s="57" customFormat="1" ht="12">
      <c r="A242" s="84"/>
      <c r="B242" s="79"/>
      <c r="C242" s="60"/>
      <c r="D242" s="60"/>
      <c r="E242" s="79"/>
      <c r="F242" s="117"/>
      <c r="G242" s="169"/>
      <c r="H242" s="117"/>
      <c r="I242" s="71"/>
    </row>
    <row r="243" spans="1:9" s="57" customFormat="1" ht="12">
      <c r="A243" s="84"/>
      <c r="B243" s="79"/>
      <c r="C243" s="60"/>
      <c r="D243" s="60"/>
      <c r="E243" s="79"/>
      <c r="F243" s="117"/>
      <c r="G243" s="169"/>
      <c r="H243" s="117"/>
      <c r="I243" s="71"/>
    </row>
    <row r="244" spans="1:9" s="57" customFormat="1" ht="12">
      <c r="A244" s="84"/>
      <c r="B244" s="79"/>
      <c r="C244" s="60"/>
      <c r="D244" s="60"/>
      <c r="E244" s="79"/>
      <c r="F244" s="117"/>
      <c r="G244" s="169"/>
      <c r="H244" s="117"/>
      <c r="I244" s="71"/>
    </row>
    <row r="245" spans="1:9" s="57" customFormat="1" ht="12">
      <c r="A245" s="84"/>
      <c r="B245" s="79"/>
      <c r="C245" s="60"/>
      <c r="D245" s="60"/>
      <c r="E245" s="79"/>
      <c r="F245" s="117"/>
      <c r="G245" s="169"/>
      <c r="H245" s="117"/>
      <c r="I245" s="71"/>
    </row>
    <row r="246" spans="1:9" s="57" customFormat="1" ht="12">
      <c r="A246" s="84"/>
      <c r="B246" s="79"/>
      <c r="C246" s="60"/>
      <c r="D246" s="60"/>
      <c r="E246" s="79"/>
      <c r="F246" s="117"/>
      <c r="G246" s="169"/>
      <c r="H246" s="117"/>
      <c r="I246" s="71"/>
    </row>
    <row r="247" spans="1:9" s="57" customFormat="1" ht="12">
      <c r="A247" s="84"/>
      <c r="B247" s="79"/>
      <c r="C247" s="60"/>
      <c r="D247" s="60"/>
      <c r="E247" s="79"/>
      <c r="F247" s="117"/>
      <c r="G247" s="169"/>
      <c r="H247" s="117"/>
      <c r="I247" s="71"/>
    </row>
    <row r="248" spans="1:9" s="57" customFormat="1" ht="12">
      <c r="A248" s="84"/>
      <c r="B248" s="79"/>
      <c r="C248" s="60"/>
      <c r="D248" s="60"/>
      <c r="E248" s="79"/>
      <c r="F248" s="117"/>
      <c r="G248" s="169"/>
      <c r="H248" s="117"/>
      <c r="I248" s="71"/>
    </row>
    <row r="249" spans="1:9" s="57" customFormat="1" ht="12">
      <c r="A249" s="84"/>
      <c r="B249" s="79"/>
      <c r="C249" s="60"/>
      <c r="D249" s="60"/>
      <c r="E249" s="79"/>
      <c r="F249" s="117"/>
      <c r="G249" s="169"/>
      <c r="H249" s="117"/>
      <c r="I249" s="71"/>
    </row>
    <row r="250" spans="1:9" s="57" customFormat="1" ht="12">
      <c r="A250" s="84"/>
      <c r="B250" s="79"/>
      <c r="C250" s="60"/>
      <c r="D250" s="60"/>
      <c r="E250" s="79"/>
      <c r="F250" s="117"/>
      <c r="G250" s="169"/>
      <c r="H250" s="117"/>
      <c r="I250" s="71"/>
    </row>
    <row r="251" spans="1:9" s="57" customFormat="1" ht="12">
      <c r="A251" s="84"/>
      <c r="B251" s="79"/>
      <c r="C251" s="60"/>
      <c r="D251" s="60"/>
      <c r="E251" s="79"/>
      <c r="F251" s="117"/>
      <c r="G251" s="169"/>
      <c r="H251" s="117"/>
      <c r="I251" s="71"/>
    </row>
    <row r="252" spans="1:9" s="57" customFormat="1" ht="12">
      <c r="A252" s="84"/>
      <c r="B252" s="79"/>
      <c r="C252" s="60"/>
      <c r="D252" s="60"/>
      <c r="E252" s="79"/>
      <c r="F252" s="117"/>
      <c r="G252" s="169"/>
      <c r="H252" s="117"/>
      <c r="I252" s="71"/>
    </row>
    <row r="253" spans="1:9" s="57" customFormat="1" ht="12">
      <c r="A253" s="84"/>
      <c r="B253" s="79"/>
      <c r="C253" s="60"/>
      <c r="D253" s="60"/>
      <c r="E253" s="79"/>
      <c r="F253" s="117"/>
      <c r="G253" s="169"/>
      <c r="H253" s="117"/>
      <c r="I253" s="71"/>
    </row>
    <row r="254" spans="1:9" s="57" customFormat="1" ht="12">
      <c r="A254" s="84"/>
      <c r="B254" s="79"/>
      <c r="C254" s="60"/>
      <c r="D254" s="60"/>
      <c r="E254" s="79"/>
      <c r="F254" s="117"/>
      <c r="G254" s="169"/>
      <c r="H254" s="117"/>
      <c r="I254" s="71"/>
    </row>
    <row r="255" spans="1:9" s="57" customFormat="1" ht="12">
      <c r="A255" s="84"/>
      <c r="B255" s="79"/>
      <c r="C255" s="60"/>
      <c r="D255" s="60"/>
      <c r="E255" s="79"/>
      <c r="F255" s="117"/>
      <c r="G255" s="169"/>
      <c r="H255" s="117"/>
      <c r="I255" s="71"/>
    </row>
    <row r="256" spans="1:9" s="57" customFormat="1" ht="12">
      <c r="A256" s="84"/>
      <c r="B256" s="79"/>
      <c r="C256" s="60"/>
      <c r="D256" s="60"/>
      <c r="E256" s="79"/>
      <c r="F256" s="117"/>
      <c r="G256" s="169"/>
      <c r="H256" s="117"/>
      <c r="I256" s="71"/>
    </row>
    <row r="257" spans="1:9" s="57" customFormat="1" ht="12">
      <c r="A257" s="84"/>
      <c r="B257" s="79"/>
      <c r="C257" s="60"/>
      <c r="D257" s="60"/>
      <c r="E257" s="79"/>
      <c r="F257" s="117"/>
      <c r="G257" s="169"/>
      <c r="H257" s="117"/>
      <c r="I257" s="71"/>
    </row>
    <row r="258" spans="1:9" s="57" customFormat="1" ht="12">
      <c r="A258" s="84"/>
      <c r="B258" s="79"/>
      <c r="C258" s="60"/>
      <c r="D258" s="60"/>
      <c r="E258" s="79"/>
      <c r="F258" s="117"/>
      <c r="G258" s="169"/>
      <c r="H258" s="117"/>
      <c r="I258" s="71"/>
    </row>
    <row r="259" spans="1:9" s="57" customFormat="1" ht="12">
      <c r="A259" s="84"/>
      <c r="B259" s="79"/>
      <c r="C259" s="60"/>
      <c r="D259" s="60"/>
      <c r="E259" s="79"/>
      <c r="F259" s="117"/>
      <c r="G259" s="169"/>
      <c r="H259" s="117"/>
      <c r="I259" s="71"/>
    </row>
    <row r="260" spans="1:9" s="57" customFormat="1" ht="12">
      <c r="A260" s="84"/>
      <c r="B260" s="79"/>
      <c r="C260" s="60"/>
      <c r="D260" s="60"/>
      <c r="E260" s="79"/>
      <c r="F260" s="117"/>
      <c r="G260" s="169"/>
      <c r="H260" s="117"/>
      <c r="I260" s="71"/>
    </row>
    <row r="261" spans="1:9" s="57" customFormat="1" ht="12">
      <c r="A261" s="84"/>
      <c r="B261" s="79"/>
      <c r="C261" s="60"/>
      <c r="D261" s="60"/>
      <c r="E261" s="79"/>
      <c r="F261" s="117"/>
      <c r="G261" s="169"/>
      <c r="H261" s="117"/>
      <c r="I261" s="71"/>
    </row>
    <row r="262" spans="1:9" s="57" customFormat="1" ht="12">
      <c r="A262" s="84"/>
      <c r="B262" s="79"/>
      <c r="C262" s="60"/>
      <c r="D262" s="60"/>
      <c r="E262" s="79"/>
      <c r="F262" s="117"/>
      <c r="G262" s="169"/>
      <c r="H262" s="117"/>
      <c r="I262" s="71"/>
    </row>
    <row r="263" spans="1:9" s="23" customFormat="1" ht="12">
      <c r="A263" s="37"/>
      <c r="B263" s="24"/>
      <c r="C263" s="60"/>
      <c r="D263" s="34"/>
      <c r="E263" s="24"/>
      <c r="F263" s="111"/>
      <c r="G263" s="159"/>
      <c r="H263" s="111"/>
      <c r="I263" s="25"/>
    </row>
    <row r="264" spans="1:9" s="23" customFormat="1" ht="12">
      <c r="A264" s="37"/>
      <c r="B264" s="24"/>
      <c r="C264" s="60"/>
      <c r="D264" s="34"/>
      <c r="E264" s="24"/>
      <c r="F264" s="111"/>
      <c r="G264" s="159"/>
      <c r="H264" s="111"/>
      <c r="I264" s="25"/>
    </row>
    <row r="265" spans="1:9" s="23" customFormat="1" ht="12">
      <c r="A265" s="37"/>
      <c r="B265" s="24"/>
      <c r="C265" s="60"/>
      <c r="D265" s="34"/>
      <c r="E265" s="24"/>
      <c r="F265" s="111"/>
      <c r="G265" s="159"/>
      <c r="H265" s="111"/>
      <c r="I265" s="25"/>
    </row>
    <row r="266" spans="1:9" s="23" customFormat="1" ht="12">
      <c r="A266" s="37"/>
      <c r="B266" s="24"/>
      <c r="C266" s="60"/>
      <c r="D266" s="34"/>
      <c r="E266" s="24"/>
      <c r="F266" s="111"/>
      <c r="G266" s="159"/>
      <c r="H266" s="111"/>
      <c r="I266" s="25"/>
    </row>
    <row r="267" spans="1:9" s="23" customFormat="1" ht="12">
      <c r="A267" s="37"/>
      <c r="B267" s="24"/>
      <c r="C267" s="60"/>
      <c r="D267" s="34"/>
      <c r="E267" s="24"/>
      <c r="F267" s="111"/>
      <c r="G267" s="159"/>
      <c r="H267" s="111"/>
      <c r="I267" s="25"/>
    </row>
    <row r="268" spans="1:9" s="23" customFormat="1" ht="12">
      <c r="A268" s="37"/>
      <c r="B268" s="24"/>
      <c r="C268" s="60"/>
      <c r="D268" s="34"/>
      <c r="E268" s="24"/>
      <c r="F268" s="111"/>
      <c r="G268" s="159"/>
      <c r="H268" s="111"/>
      <c r="I268" s="25"/>
    </row>
    <row r="269" spans="1:9" s="23" customFormat="1" ht="12">
      <c r="A269" s="37"/>
      <c r="B269" s="24"/>
      <c r="C269" s="60"/>
      <c r="D269" s="34"/>
      <c r="E269" s="24"/>
      <c r="F269" s="111"/>
      <c r="G269" s="159"/>
      <c r="H269" s="111"/>
      <c r="I269" s="25"/>
    </row>
    <row r="270" spans="1:9" s="23" customFormat="1" ht="12">
      <c r="A270" s="37"/>
      <c r="B270" s="24"/>
      <c r="C270" s="60"/>
      <c r="D270" s="34"/>
      <c r="E270" s="24"/>
      <c r="F270" s="111"/>
      <c r="G270" s="159"/>
      <c r="H270" s="111"/>
      <c r="I270" s="25"/>
    </row>
    <row r="271" spans="1:9" s="23" customFormat="1" ht="12">
      <c r="A271" s="37"/>
      <c r="B271" s="24"/>
      <c r="C271" s="60"/>
      <c r="D271" s="34"/>
      <c r="E271" s="24"/>
      <c r="F271" s="111"/>
      <c r="G271" s="159"/>
      <c r="H271" s="111"/>
      <c r="I271" s="25"/>
    </row>
    <row r="272" spans="1:9" s="23" customFormat="1" ht="12">
      <c r="A272" s="37"/>
      <c r="B272" s="24"/>
      <c r="C272" s="60"/>
      <c r="D272" s="34"/>
      <c r="E272" s="24"/>
      <c r="F272" s="111"/>
      <c r="G272" s="159"/>
      <c r="H272" s="111"/>
      <c r="I272" s="25"/>
    </row>
    <row r="273" spans="1:9" s="23" customFormat="1" ht="12">
      <c r="A273" s="37"/>
      <c r="B273" s="24"/>
      <c r="C273" s="60"/>
      <c r="D273" s="34"/>
      <c r="E273" s="24"/>
      <c r="F273" s="111"/>
      <c r="G273" s="159"/>
      <c r="H273" s="111"/>
      <c r="I273" s="25"/>
    </row>
    <row r="274" spans="1:9" s="23" customFormat="1" ht="12">
      <c r="A274" s="37"/>
      <c r="B274" s="24"/>
      <c r="C274" s="60"/>
      <c r="D274" s="34"/>
      <c r="E274" s="24"/>
      <c r="F274" s="111"/>
      <c r="G274" s="159"/>
      <c r="H274" s="111"/>
      <c r="I274" s="25"/>
    </row>
    <row r="275" spans="1:9" s="23" customFormat="1" ht="12">
      <c r="A275" s="37"/>
      <c r="B275" s="24"/>
      <c r="C275" s="60"/>
      <c r="D275" s="34"/>
      <c r="E275" s="24"/>
      <c r="F275" s="111"/>
      <c r="G275" s="159"/>
      <c r="H275" s="111"/>
      <c r="I275" s="25"/>
    </row>
    <row r="276" spans="1:9" s="23" customFormat="1" ht="12">
      <c r="A276" s="37"/>
      <c r="B276" s="24"/>
      <c r="C276" s="60"/>
      <c r="D276" s="34"/>
      <c r="E276" s="24"/>
      <c r="F276" s="111"/>
      <c r="G276" s="159"/>
      <c r="H276" s="111"/>
      <c r="I276" s="25"/>
    </row>
    <row r="277" spans="1:9" s="23" customFormat="1" ht="12">
      <c r="A277" s="37"/>
      <c r="B277" s="24"/>
      <c r="C277" s="60"/>
      <c r="D277" s="34"/>
      <c r="E277" s="24"/>
      <c r="F277" s="111"/>
      <c r="G277" s="159"/>
      <c r="H277" s="111"/>
      <c r="I277" s="25"/>
    </row>
    <row r="278" spans="1:9" s="23" customFormat="1" ht="12">
      <c r="A278" s="37"/>
      <c r="B278" s="24"/>
      <c r="C278" s="60"/>
      <c r="D278" s="34"/>
      <c r="E278" s="24"/>
      <c r="F278" s="111"/>
      <c r="G278" s="159"/>
      <c r="H278" s="111"/>
      <c r="I278" s="25"/>
    </row>
    <row r="279" spans="1:9" s="23" customFormat="1" ht="12">
      <c r="A279" s="37"/>
      <c r="B279" s="24"/>
      <c r="C279" s="60"/>
      <c r="D279" s="34"/>
      <c r="E279" s="24"/>
      <c r="F279" s="111"/>
      <c r="G279" s="159"/>
      <c r="H279" s="111"/>
      <c r="I279" s="25"/>
    </row>
    <row r="280" spans="1:9" s="23" customFormat="1" ht="12">
      <c r="A280" s="37"/>
      <c r="B280" s="24"/>
      <c r="C280" s="60"/>
      <c r="D280" s="34"/>
      <c r="E280" s="24"/>
      <c r="F280" s="111"/>
      <c r="G280" s="159"/>
      <c r="H280" s="111"/>
      <c r="I280" s="25"/>
    </row>
    <row r="281" spans="1:9" s="23" customFormat="1" ht="12">
      <c r="A281" s="37"/>
      <c r="B281" s="24"/>
      <c r="C281" s="60"/>
      <c r="D281" s="34"/>
      <c r="E281" s="24"/>
      <c r="F281" s="111"/>
      <c r="G281" s="159"/>
      <c r="H281" s="111"/>
      <c r="I281" s="25"/>
    </row>
    <row r="282" spans="1:9" s="23" customFormat="1" ht="12">
      <c r="A282" s="37"/>
      <c r="B282" s="24"/>
      <c r="C282" s="60"/>
      <c r="D282" s="34"/>
      <c r="E282" s="24"/>
      <c r="F282" s="111"/>
      <c r="G282" s="159"/>
      <c r="H282" s="111"/>
      <c r="I282" s="25"/>
    </row>
    <row r="283" spans="1:9" s="23" customFormat="1" ht="12">
      <c r="A283" s="37"/>
      <c r="B283" s="24"/>
      <c r="C283" s="60"/>
      <c r="D283" s="34"/>
      <c r="E283" s="24"/>
      <c r="F283" s="111"/>
      <c r="G283" s="159"/>
      <c r="H283" s="111"/>
      <c r="I283" s="25"/>
    </row>
    <row r="284" spans="1:9" s="23" customFormat="1" ht="12">
      <c r="A284" s="37"/>
      <c r="B284" s="24"/>
      <c r="C284" s="60"/>
      <c r="D284" s="34"/>
      <c r="E284" s="24"/>
      <c r="F284" s="111"/>
      <c r="G284" s="159"/>
      <c r="H284" s="111"/>
      <c r="I284" s="25"/>
    </row>
    <row r="285" spans="1:9" s="23" customFormat="1" ht="12">
      <c r="A285" s="37"/>
      <c r="B285" s="24"/>
      <c r="C285" s="60"/>
      <c r="D285" s="34"/>
      <c r="E285" s="24"/>
      <c r="F285" s="111"/>
      <c r="G285" s="159"/>
      <c r="H285" s="111"/>
      <c r="I285" s="25"/>
    </row>
    <row r="286" spans="1:9" s="23" customFormat="1" ht="12">
      <c r="A286" s="37"/>
      <c r="B286" s="24"/>
      <c r="C286" s="60"/>
      <c r="D286" s="34"/>
      <c r="E286" s="24"/>
      <c r="F286" s="111"/>
      <c r="G286" s="159"/>
      <c r="H286" s="111"/>
      <c r="I286" s="25"/>
    </row>
    <row r="287" spans="1:9" s="23" customFormat="1" ht="12">
      <c r="A287" s="37"/>
      <c r="B287" s="24"/>
      <c r="C287" s="60"/>
      <c r="D287" s="34"/>
      <c r="E287" s="24"/>
      <c r="F287" s="111"/>
      <c r="G287" s="159"/>
      <c r="H287" s="111"/>
      <c r="I287" s="25"/>
    </row>
    <row r="288" spans="1:9" s="23" customFormat="1" ht="12">
      <c r="A288" s="37"/>
      <c r="B288" s="24"/>
      <c r="C288" s="60"/>
      <c r="D288" s="34"/>
      <c r="E288" s="24"/>
      <c r="F288" s="111"/>
      <c r="G288" s="159"/>
      <c r="H288" s="111"/>
      <c r="I288" s="25"/>
    </row>
    <row r="289" spans="1:9" s="23" customFormat="1" ht="12">
      <c r="A289" s="37"/>
      <c r="B289" s="24"/>
      <c r="C289" s="60"/>
      <c r="D289" s="34"/>
      <c r="E289" s="24"/>
      <c r="F289" s="111"/>
      <c r="G289" s="159"/>
      <c r="H289" s="111"/>
      <c r="I289" s="25"/>
    </row>
    <row r="290" spans="1:9" s="23" customFormat="1" ht="12">
      <c r="A290" s="37"/>
      <c r="B290" s="24"/>
      <c r="C290" s="60"/>
      <c r="D290" s="34"/>
      <c r="E290" s="24"/>
      <c r="F290" s="111"/>
      <c r="G290" s="159"/>
      <c r="H290" s="111"/>
      <c r="I290" s="25"/>
    </row>
    <row r="291" spans="1:9" s="23" customFormat="1" ht="12">
      <c r="A291" s="37"/>
      <c r="B291" s="24"/>
      <c r="C291" s="60"/>
      <c r="D291" s="34"/>
      <c r="E291" s="24"/>
      <c r="F291" s="111"/>
      <c r="G291" s="159"/>
      <c r="H291" s="111"/>
      <c r="I291" s="25"/>
    </row>
    <row r="292" spans="1:9" s="23" customFormat="1" ht="12">
      <c r="A292" s="37"/>
      <c r="B292" s="24"/>
      <c r="C292" s="60"/>
      <c r="D292" s="34"/>
      <c r="E292" s="24"/>
      <c r="F292" s="111"/>
      <c r="G292" s="159"/>
      <c r="H292" s="111"/>
      <c r="I292" s="25"/>
    </row>
    <row r="293" spans="1:9" s="23" customFormat="1" ht="12">
      <c r="A293" s="37"/>
      <c r="B293" s="24"/>
      <c r="C293" s="60"/>
      <c r="D293" s="34"/>
      <c r="E293" s="24"/>
      <c r="F293" s="111"/>
      <c r="G293" s="159"/>
      <c r="H293" s="111"/>
      <c r="I293" s="25"/>
    </row>
    <row r="294" spans="1:9" s="23" customFormat="1" ht="12">
      <c r="A294" s="37"/>
      <c r="B294" s="24"/>
      <c r="C294" s="60"/>
      <c r="D294" s="34"/>
      <c r="E294" s="24"/>
      <c r="F294" s="111"/>
      <c r="G294" s="159"/>
      <c r="H294" s="111"/>
      <c r="I294" s="25"/>
    </row>
    <row r="295" spans="1:9" s="23" customFormat="1" ht="12">
      <c r="A295" s="37"/>
      <c r="B295" s="24"/>
      <c r="C295" s="60"/>
      <c r="D295" s="34"/>
      <c r="E295" s="24"/>
      <c r="F295" s="111"/>
      <c r="G295" s="159"/>
      <c r="H295" s="111"/>
      <c r="I295" s="25"/>
    </row>
    <row r="296" spans="1:9" s="23" customFormat="1" ht="12">
      <c r="A296" s="37"/>
      <c r="B296" s="24"/>
      <c r="C296" s="60"/>
      <c r="D296" s="34"/>
      <c r="E296" s="24"/>
      <c r="F296" s="111"/>
      <c r="G296" s="159"/>
      <c r="H296" s="111"/>
      <c r="I296" s="25"/>
    </row>
    <row r="297" spans="1:9" s="23" customFormat="1" ht="12">
      <c r="A297" s="37"/>
      <c r="B297" s="24"/>
      <c r="C297" s="60"/>
      <c r="D297" s="34"/>
      <c r="E297" s="24"/>
      <c r="F297" s="111"/>
      <c r="G297" s="159"/>
      <c r="H297" s="111"/>
      <c r="I297" s="25"/>
    </row>
    <row r="298" spans="1:9" s="23" customFormat="1" ht="12">
      <c r="A298" s="37"/>
      <c r="B298" s="24"/>
      <c r="C298" s="60"/>
      <c r="D298" s="34"/>
      <c r="E298" s="24"/>
      <c r="F298" s="111"/>
      <c r="G298" s="159"/>
      <c r="H298" s="111"/>
      <c r="I298" s="25"/>
    </row>
    <row r="299" spans="1:9" s="23" customFormat="1" ht="12">
      <c r="A299" s="37"/>
      <c r="B299" s="24"/>
      <c r="C299" s="60"/>
      <c r="D299" s="34"/>
      <c r="E299" s="24"/>
      <c r="F299" s="111"/>
      <c r="G299" s="159"/>
      <c r="H299" s="111"/>
      <c r="I299" s="25"/>
    </row>
    <row r="300" spans="1:9" s="23" customFormat="1" ht="12">
      <c r="A300" s="37"/>
      <c r="B300" s="24"/>
      <c r="C300" s="60"/>
      <c r="D300" s="34"/>
      <c r="E300" s="24"/>
      <c r="F300" s="111"/>
      <c r="G300" s="159"/>
      <c r="H300" s="111"/>
      <c r="I300" s="25"/>
    </row>
    <row r="301" spans="1:9" s="23" customFormat="1" ht="12">
      <c r="A301" s="37"/>
      <c r="B301" s="24"/>
      <c r="C301" s="60"/>
      <c r="D301" s="34"/>
      <c r="E301" s="24"/>
      <c r="F301" s="111"/>
      <c r="G301" s="159"/>
      <c r="H301" s="111"/>
      <c r="I301" s="25"/>
    </row>
    <row r="302" spans="1:9" s="23" customFormat="1" ht="12">
      <c r="A302" s="37"/>
      <c r="B302" s="24"/>
      <c r="C302" s="60"/>
      <c r="D302" s="34"/>
      <c r="E302" s="24"/>
      <c r="F302" s="111"/>
      <c r="G302" s="159"/>
      <c r="H302" s="111"/>
      <c r="I302" s="25"/>
    </row>
    <row r="303" spans="1:9" s="23" customFormat="1" ht="12">
      <c r="A303" s="37"/>
      <c r="B303" s="24"/>
      <c r="C303" s="60"/>
      <c r="D303" s="34"/>
      <c r="E303" s="24"/>
      <c r="F303" s="111"/>
      <c r="G303" s="159"/>
      <c r="H303" s="111"/>
      <c r="I303" s="25"/>
    </row>
    <row r="304" spans="1:9" s="23" customFormat="1" ht="12">
      <c r="A304" s="37"/>
      <c r="B304" s="24"/>
      <c r="C304" s="60"/>
      <c r="D304" s="34"/>
      <c r="E304" s="24"/>
      <c r="F304" s="111"/>
      <c r="G304" s="159"/>
      <c r="H304" s="111"/>
      <c r="I304" s="25"/>
    </row>
    <row r="305" spans="1:9" s="23" customFormat="1" ht="12">
      <c r="A305" s="37"/>
      <c r="B305" s="24"/>
      <c r="C305" s="60"/>
      <c r="D305" s="34"/>
      <c r="E305" s="24"/>
      <c r="F305" s="111"/>
      <c r="G305" s="159"/>
      <c r="H305" s="111"/>
      <c r="I305" s="25"/>
    </row>
    <row r="306" spans="1:9" s="23" customFormat="1" ht="12">
      <c r="A306" s="37"/>
      <c r="B306" s="24"/>
      <c r="C306" s="60"/>
      <c r="D306" s="34"/>
      <c r="E306" s="24"/>
      <c r="F306" s="111"/>
      <c r="G306" s="159"/>
      <c r="H306" s="111"/>
      <c r="I306" s="25"/>
    </row>
    <row r="307" spans="1:9" s="23" customFormat="1" ht="12">
      <c r="A307" s="37"/>
      <c r="B307" s="24"/>
      <c r="C307" s="60"/>
      <c r="D307" s="34"/>
      <c r="E307" s="24"/>
      <c r="F307" s="111"/>
      <c r="G307" s="159"/>
      <c r="H307" s="111"/>
      <c r="I307" s="25"/>
    </row>
    <row r="308" spans="1:9" s="23" customFormat="1" ht="12">
      <c r="A308" s="37"/>
      <c r="B308" s="24"/>
      <c r="C308" s="60"/>
      <c r="D308" s="34"/>
      <c r="E308" s="24"/>
      <c r="F308" s="111"/>
      <c r="G308" s="159"/>
      <c r="H308" s="111"/>
      <c r="I308" s="25"/>
    </row>
    <row r="309" spans="1:9" s="23" customFormat="1" ht="12">
      <c r="A309" s="37"/>
      <c r="B309" s="24"/>
      <c r="C309" s="60"/>
      <c r="D309" s="34"/>
      <c r="E309" s="24"/>
      <c r="F309" s="111"/>
      <c r="G309" s="159"/>
      <c r="H309" s="111"/>
      <c r="I309" s="25"/>
    </row>
    <row r="310" spans="1:9" s="23" customFormat="1" ht="12">
      <c r="A310" s="37"/>
      <c r="B310" s="24"/>
      <c r="C310" s="60"/>
      <c r="D310" s="34"/>
      <c r="E310" s="24"/>
      <c r="F310" s="111"/>
      <c r="G310" s="159"/>
      <c r="H310" s="111"/>
      <c r="I310" s="25"/>
    </row>
    <row r="311" spans="1:9" s="23" customFormat="1" ht="12">
      <c r="A311" s="37"/>
      <c r="B311" s="24"/>
      <c r="C311" s="60"/>
      <c r="D311" s="34"/>
      <c r="E311" s="24"/>
      <c r="F311" s="111"/>
      <c r="G311" s="159"/>
      <c r="H311" s="111"/>
      <c r="I311" s="25"/>
    </row>
    <row r="312" spans="1:9" s="23" customFormat="1" ht="12">
      <c r="A312" s="37"/>
      <c r="B312" s="24"/>
      <c r="C312" s="60"/>
      <c r="D312" s="34"/>
      <c r="E312" s="24"/>
      <c r="F312" s="111"/>
      <c r="G312" s="159"/>
      <c r="H312" s="111"/>
      <c r="I312" s="25"/>
    </row>
    <row r="313" spans="1:9" s="23" customFormat="1" ht="12">
      <c r="A313" s="37"/>
      <c r="B313" s="24"/>
      <c r="C313" s="60"/>
      <c r="D313" s="34"/>
      <c r="E313" s="24"/>
      <c r="F313" s="111"/>
      <c r="G313" s="159"/>
      <c r="H313" s="111"/>
      <c r="I313" s="25"/>
    </row>
    <row r="314" spans="1:9" s="23" customFormat="1" ht="12">
      <c r="A314" s="37"/>
      <c r="B314" s="24"/>
      <c r="C314" s="60"/>
      <c r="D314" s="34"/>
      <c r="E314" s="24"/>
      <c r="F314" s="111"/>
      <c r="G314" s="159"/>
      <c r="H314" s="111"/>
      <c r="I314" s="25"/>
    </row>
    <row r="315" spans="1:9" s="23" customFormat="1" ht="12">
      <c r="A315" s="37"/>
      <c r="B315" s="24"/>
      <c r="C315" s="60"/>
      <c r="D315" s="34"/>
      <c r="E315" s="24"/>
      <c r="F315" s="111"/>
      <c r="G315" s="159"/>
      <c r="H315" s="111"/>
      <c r="I315" s="25"/>
    </row>
    <row r="316" spans="1:9" s="23" customFormat="1" ht="12">
      <c r="A316" s="37"/>
      <c r="B316" s="24"/>
      <c r="C316" s="60"/>
      <c r="D316" s="34"/>
      <c r="E316" s="24"/>
      <c r="F316" s="111"/>
      <c r="G316" s="159"/>
      <c r="H316" s="111"/>
      <c r="I316" s="25"/>
    </row>
    <row r="317" spans="1:9" s="23" customFormat="1" ht="12">
      <c r="A317" s="37"/>
      <c r="B317" s="24"/>
      <c r="C317" s="60"/>
      <c r="D317" s="34"/>
      <c r="E317" s="24"/>
      <c r="F317" s="111"/>
      <c r="G317" s="159"/>
      <c r="H317" s="111"/>
      <c r="I317" s="25"/>
    </row>
    <row r="318" spans="1:9" s="23" customFormat="1" ht="12">
      <c r="A318" s="37"/>
      <c r="B318" s="24"/>
      <c r="C318" s="60"/>
      <c r="D318" s="34"/>
      <c r="E318" s="24"/>
      <c r="F318" s="111"/>
      <c r="G318" s="159"/>
      <c r="H318" s="111"/>
      <c r="I318" s="25"/>
    </row>
    <row r="319" spans="1:9" s="23" customFormat="1" ht="12">
      <c r="A319" s="37"/>
      <c r="B319" s="24"/>
      <c r="C319" s="60"/>
      <c r="D319" s="34"/>
      <c r="E319" s="24"/>
      <c r="F319" s="111"/>
      <c r="G319" s="159"/>
      <c r="H319" s="111"/>
      <c r="I319" s="25"/>
    </row>
    <row r="320" spans="1:9" s="23" customFormat="1" ht="12">
      <c r="A320" s="37"/>
      <c r="B320" s="24"/>
      <c r="C320" s="60"/>
      <c r="D320" s="34"/>
      <c r="E320" s="24"/>
      <c r="F320" s="111"/>
      <c r="G320" s="159"/>
      <c r="H320" s="111"/>
      <c r="I320" s="25"/>
    </row>
    <row r="321" spans="1:9" s="23" customFormat="1" ht="12">
      <c r="A321" s="37"/>
      <c r="B321" s="24"/>
      <c r="C321" s="60"/>
      <c r="D321" s="34"/>
      <c r="E321" s="24"/>
      <c r="F321" s="111"/>
      <c r="G321" s="159"/>
      <c r="H321" s="111"/>
      <c r="I321" s="25"/>
    </row>
    <row r="322" spans="1:9" s="23" customFormat="1" ht="12">
      <c r="A322" s="37"/>
      <c r="B322" s="24"/>
      <c r="C322" s="60"/>
      <c r="D322" s="34"/>
      <c r="E322" s="24"/>
      <c r="F322" s="111"/>
      <c r="G322" s="159"/>
      <c r="H322" s="111"/>
      <c r="I322" s="25"/>
    </row>
    <row r="323" spans="1:9" s="23" customFormat="1" ht="12">
      <c r="A323" s="37"/>
      <c r="B323" s="24"/>
      <c r="C323" s="60"/>
      <c r="D323" s="34"/>
      <c r="E323" s="24"/>
      <c r="F323" s="111"/>
      <c r="G323" s="159"/>
      <c r="H323" s="111"/>
      <c r="I323" s="25"/>
    </row>
    <row r="324" spans="1:9" s="23" customFormat="1" ht="12">
      <c r="A324" s="37"/>
      <c r="B324" s="24"/>
      <c r="C324" s="60"/>
      <c r="D324" s="34"/>
      <c r="E324" s="24"/>
      <c r="F324" s="111"/>
      <c r="G324" s="159"/>
      <c r="H324" s="111"/>
      <c r="I324" s="25"/>
    </row>
    <row r="325" spans="1:9" s="23" customFormat="1" ht="12">
      <c r="A325" s="37"/>
      <c r="B325" s="24"/>
      <c r="C325" s="60"/>
      <c r="D325" s="34"/>
      <c r="E325" s="24"/>
      <c r="F325" s="111"/>
      <c r="G325" s="159"/>
      <c r="H325" s="111"/>
      <c r="I325" s="25"/>
    </row>
    <row r="326" spans="1:9" s="23" customFormat="1" ht="12">
      <c r="A326" s="37"/>
      <c r="B326" s="24"/>
      <c r="C326" s="60"/>
      <c r="D326" s="34"/>
      <c r="E326" s="24"/>
      <c r="F326" s="111"/>
      <c r="G326" s="159"/>
      <c r="H326" s="111"/>
      <c r="I326" s="25"/>
    </row>
    <row r="327" spans="1:9" s="23" customFormat="1" ht="12">
      <c r="A327" s="37"/>
      <c r="B327" s="24"/>
      <c r="C327" s="60"/>
      <c r="D327" s="34"/>
      <c r="E327" s="24"/>
      <c r="F327" s="111"/>
      <c r="G327" s="159"/>
      <c r="H327" s="111"/>
      <c r="I327" s="25"/>
    </row>
    <row r="328" spans="1:9" s="23" customFormat="1" ht="12">
      <c r="A328" s="37"/>
      <c r="B328" s="24"/>
      <c r="C328" s="60"/>
      <c r="D328" s="34"/>
      <c r="E328" s="24"/>
      <c r="F328" s="111"/>
      <c r="G328" s="159"/>
      <c r="H328" s="111"/>
      <c r="I328" s="25"/>
    </row>
    <row r="329" spans="1:9" s="23" customFormat="1" ht="12">
      <c r="A329" s="37"/>
      <c r="B329" s="24"/>
      <c r="C329" s="60"/>
      <c r="D329" s="34"/>
      <c r="E329" s="24"/>
      <c r="F329" s="111"/>
      <c r="G329" s="159"/>
      <c r="H329" s="111"/>
      <c r="I329" s="25"/>
    </row>
    <row r="330" spans="1:9" s="23" customFormat="1" ht="12">
      <c r="A330" s="37"/>
      <c r="B330" s="24"/>
      <c r="C330" s="60"/>
      <c r="D330" s="34"/>
      <c r="E330" s="24"/>
      <c r="F330" s="111"/>
      <c r="G330" s="159"/>
      <c r="H330" s="111"/>
      <c r="I330" s="25"/>
    </row>
    <row r="331" spans="1:9" s="23" customFormat="1" ht="12">
      <c r="A331" s="37"/>
      <c r="B331" s="24"/>
      <c r="C331" s="60"/>
      <c r="D331" s="34"/>
      <c r="E331" s="24"/>
      <c r="F331" s="111"/>
      <c r="G331" s="159"/>
      <c r="H331" s="111"/>
      <c r="I331" s="25"/>
    </row>
    <row r="332" spans="1:9" s="23" customFormat="1" ht="12">
      <c r="A332" s="37"/>
      <c r="B332" s="24"/>
      <c r="C332" s="60"/>
      <c r="D332" s="34"/>
      <c r="E332" s="24"/>
      <c r="F332" s="111"/>
      <c r="G332" s="159"/>
      <c r="H332" s="111"/>
      <c r="I332" s="25"/>
    </row>
    <row r="333" spans="1:9" s="23" customFormat="1" ht="12">
      <c r="A333" s="37"/>
      <c r="B333" s="24"/>
      <c r="C333" s="60"/>
      <c r="D333" s="34"/>
      <c r="E333" s="24"/>
      <c r="F333" s="111"/>
      <c r="G333" s="159"/>
      <c r="H333" s="111"/>
      <c r="I333" s="25"/>
    </row>
    <row r="334" spans="1:9" s="23" customFormat="1" ht="12">
      <c r="A334" s="37"/>
      <c r="B334" s="24"/>
      <c r="C334" s="60"/>
      <c r="D334" s="34"/>
      <c r="E334" s="24"/>
      <c r="F334" s="111"/>
      <c r="G334" s="159"/>
      <c r="H334" s="111"/>
      <c r="I334" s="25"/>
    </row>
    <row r="335" spans="1:9" s="23" customFormat="1" ht="12">
      <c r="A335" s="37"/>
      <c r="B335" s="24"/>
      <c r="C335" s="60"/>
      <c r="D335" s="34"/>
      <c r="E335" s="24"/>
      <c r="F335" s="111"/>
      <c r="G335" s="159"/>
      <c r="H335" s="111"/>
      <c r="I335" s="25"/>
    </row>
    <row r="336" spans="1:9" s="23" customFormat="1" ht="12">
      <c r="A336" s="37"/>
      <c r="B336" s="24"/>
      <c r="C336" s="60"/>
      <c r="D336" s="34"/>
      <c r="E336" s="24"/>
      <c r="F336" s="111"/>
      <c r="G336" s="159"/>
      <c r="H336" s="111"/>
      <c r="I336" s="25"/>
    </row>
    <row r="337" spans="1:9" s="23" customFormat="1" ht="12">
      <c r="A337" s="37"/>
      <c r="B337" s="24"/>
      <c r="C337" s="60"/>
      <c r="D337" s="34"/>
      <c r="E337" s="24"/>
      <c r="F337" s="111"/>
      <c r="G337" s="159"/>
      <c r="H337" s="111"/>
      <c r="I337" s="25"/>
    </row>
    <row r="338" spans="1:9" s="23" customFormat="1" ht="12">
      <c r="A338" s="37"/>
      <c r="B338" s="24"/>
      <c r="C338" s="60"/>
      <c r="D338" s="34"/>
      <c r="E338" s="24"/>
      <c r="F338" s="111"/>
      <c r="G338" s="159"/>
      <c r="H338" s="111"/>
      <c r="I338" s="25"/>
    </row>
    <row r="339" spans="1:9" s="23" customFormat="1" ht="12">
      <c r="A339" s="37"/>
      <c r="B339" s="24"/>
      <c r="C339" s="60"/>
      <c r="D339" s="34"/>
      <c r="E339" s="24"/>
      <c r="F339" s="111"/>
      <c r="G339" s="159"/>
      <c r="H339" s="111"/>
      <c r="I339" s="25"/>
    </row>
    <row r="340" spans="1:9" s="23" customFormat="1" ht="12">
      <c r="A340" s="37"/>
      <c r="B340" s="24"/>
      <c r="C340" s="60"/>
      <c r="D340" s="34"/>
      <c r="E340" s="24"/>
      <c r="F340" s="111"/>
      <c r="G340" s="159"/>
      <c r="H340" s="111"/>
      <c r="I340" s="25"/>
    </row>
    <row r="341" spans="1:9" s="23" customFormat="1" ht="12">
      <c r="A341" s="37"/>
      <c r="B341" s="24"/>
      <c r="C341" s="60"/>
      <c r="D341" s="34"/>
      <c r="E341" s="24"/>
      <c r="F341" s="111"/>
      <c r="G341" s="159"/>
      <c r="H341" s="111"/>
      <c r="I341" s="25"/>
    </row>
    <row r="342" spans="1:9" s="23" customFormat="1" ht="12">
      <c r="A342" s="37"/>
      <c r="B342" s="24"/>
      <c r="C342" s="60"/>
      <c r="D342" s="34"/>
      <c r="E342" s="24"/>
      <c r="F342" s="111"/>
      <c r="G342" s="159"/>
      <c r="H342" s="111"/>
      <c r="I342" s="25"/>
    </row>
    <row r="343" spans="1:9" s="23" customFormat="1" ht="12">
      <c r="A343" s="37"/>
      <c r="B343" s="24"/>
      <c r="C343" s="60"/>
      <c r="D343" s="34"/>
      <c r="E343" s="24"/>
      <c r="F343" s="111"/>
      <c r="G343" s="159"/>
      <c r="H343" s="111"/>
      <c r="I343" s="25"/>
    </row>
    <row r="344" spans="1:9" s="23" customFormat="1" ht="12">
      <c r="A344" s="37"/>
      <c r="B344" s="24"/>
      <c r="C344" s="60"/>
      <c r="D344" s="34"/>
      <c r="E344" s="24"/>
      <c r="F344" s="111"/>
      <c r="G344" s="159"/>
      <c r="H344" s="111"/>
      <c r="I344" s="25"/>
    </row>
    <row r="345" spans="1:9" s="23" customFormat="1" ht="12">
      <c r="A345" s="37"/>
      <c r="B345" s="24"/>
      <c r="C345" s="60"/>
      <c r="D345" s="34"/>
      <c r="E345" s="24"/>
      <c r="F345" s="111"/>
      <c r="G345" s="159"/>
      <c r="H345" s="111"/>
      <c r="I345" s="25"/>
    </row>
    <row r="346" spans="1:9" s="23" customFormat="1" ht="12">
      <c r="A346" s="37"/>
      <c r="B346" s="24"/>
      <c r="C346" s="60"/>
      <c r="D346" s="34"/>
      <c r="E346" s="24"/>
      <c r="F346" s="111"/>
      <c r="G346" s="159"/>
      <c r="H346" s="111"/>
      <c r="I346" s="25"/>
    </row>
    <row r="347" spans="1:9" s="23" customFormat="1" ht="12">
      <c r="A347" s="37"/>
      <c r="B347" s="24"/>
      <c r="C347" s="60"/>
      <c r="D347" s="34"/>
      <c r="E347" s="24"/>
      <c r="F347" s="111"/>
      <c r="G347" s="159"/>
      <c r="H347" s="111"/>
      <c r="I347" s="25"/>
    </row>
    <row r="348" spans="1:9" s="23" customFormat="1" ht="12">
      <c r="A348" s="37"/>
      <c r="B348" s="24"/>
      <c r="C348" s="60"/>
      <c r="D348" s="34"/>
      <c r="E348" s="24"/>
      <c r="F348" s="111"/>
      <c r="G348" s="159"/>
      <c r="H348" s="111"/>
      <c r="I348" s="25"/>
    </row>
    <row r="349" spans="1:9" s="23" customFormat="1" ht="12">
      <c r="A349" s="37"/>
      <c r="B349" s="24"/>
      <c r="C349" s="60"/>
      <c r="D349" s="34"/>
      <c r="E349" s="24"/>
      <c r="F349" s="111"/>
      <c r="G349" s="159"/>
      <c r="H349" s="111"/>
      <c r="I349" s="25"/>
    </row>
    <row r="350" spans="1:9" s="23" customFormat="1" ht="12">
      <c r="A350" s="37"/>
      <c r="B350" s="24"/>
      <c r="C350" s="60"/>
      <c r="D350" s="34"/>
      <c r="E350" s="24"/>
      <c r="F350" s="111"/>
      <c r="G350" s="159"/>
      <c r="H350" s="111"/>
      <c r="I350" s="25"/>
    </row>
    <row r="351" spans="1:9" s="23" customFormat="1" ht="12">
      <c r="A351" s="37"/>
      <c r="B351" s="24"/>
      <c r="C351" s="60"/>
      <c r="D351" s="34"/>
      <c r="E351" s="24"/>
      <c r="F351" s="111"/>
      <c r="G351" s="159"/>
      <c r="H351" s="111"/>
      <c r="I351" s="25"/>
    </row>
    <row r="352" spans="1:9" s="23" customFormat="1" ht="12">
      <c r="A352" s="37"/>
      <c r="B352" s="24"/>
      <c r="C352" s="60"/>
      <c r="D352" s="34"/>
      <c r="E352" s="24"/>
      <c r="F352" s="111"/>
      <c r="G352" s="159"/>
      <c r="H352" s="111"/>
      <c r="I352" s="25"/>
    </row>
    <row r="353" spans="1:9" s="23" customFormat="1" ht="12">
      <c r="A353" s="37"/>
      <c r="B353" s="24"/>
      <c r="C353" s="60"/>
      <c r="D353" s="34"/>
      <c r="E353" s="24"/>
      <c r="F353" s="111"/>
      <c r="G353" s="159"/>
      <c r="H353" s="111"/>
      <c r="I353" s="25"/>
    </row>
    <row r="354" spans="1:9" s="23" customFormat="1" ht="12">
      <c r="A354" s="37"/>
      <c r="B354" s="24"/>
      <c r="C354" s="60"/>
      <c r="D354" s="34"/>
      <c r="E354" s="24"/>
      <c r="F354" s="111"/>
      <c r="G354" s="159"/>
      <c r="H354" s="111"/>
      <c r="I354" s="25"/>
    </row>
    <row r="355" spans="1:9" s="23" customFormat="1" ht="12">
      <c r="A355" s="37"/>
      <c r="B355" s="24"/>
      <c r="C355" s="60"/>
      <c r="D355" s="34"/>
      <c r="E355" s="24"/>
      <c r="F355" s="111"/>
      <c r="G355" s="159"/>
      <c r="H355" s="111"/>
      <c r="I355" s="25"/>
    </row>
    <row r="356" spans="1:9" s="23" customFormat="1" ht="12">
      <c r="A356" s="37"/>
      <c r="B356" s="24"/>
      <c r="C356" s="60"/>
      <c r="D356" s="34"/>
      <c r="E356" s="24"/>
      <c r="F356" s="111"/>
      <c r="G356" s="159"/>
      <c r="H356" s="111"/>
      <c r="I356" s="25"/>
    </row>
    <row r="357" spans="1:9" s="23" customFormat="1" ht="12">
      <c r="A357" s="37"/>
      <c r="B357" s="24"/>
      <c r="C357" s="60"/>
      <c r="D357" s="34"/>
      <c r="E357" s="24"/>
      <c r="F357" s="111"/>
      <c r="G357" s="159"/>
      <c r="H357" s="111"/>
      <c r="I357" s="25"/>
    </row>
    <row r="358" spans="1:9" s="23" customFormat="1" ht="12">
      <c r="A358" s="37"/>
      <c r="B358" s="24"/>
      <c r="C358" s="60"/>
      <c r="D358" s="34"/>
      <c r="E358" s="24"/>
      <c r="F358" s="111"/>
      <c r="G358" s="159"/>
      <c r="H358" s="111"/>
      <c r="I358" s="25"/>
    </row>
    <row r="359" spans="1:9" s="23" customFormat="1" ht="12">
      <c r="A359" s="37"/>
      <c r="B359" s="24"/>
      <c r="C359" s="60"/>
      <c r="D359" s="34"/>
      <c r="E359" s="24"/>
      <c r="F359" s="111"/>
      <c r="G359" s="159"/>
      <c r="H359" s="111"/>
      <c r="I359" s="25"/>
    </row>
    <row r="360" spans="1:9" s="23" customFormat="1" ht="12">
      <c r="A360" s="37"/>
      <c r="B360" s="24"/>
      <c r="C360" s="60"/>
      <c r="D360" s="34"/>
      <c r="E360" s="24"/>
      <c r="F360" s="111"/>
      <c r="G360" s="159"/>
      <c r="H360" s="111"/>
      <c r="I360" s="25"/>
    </row>
    <row r="361" spans="1:9" s="23" customFormat="1" ht="12">
      <c r="A361" s="37"/>
      <c r="B361" s="24"/>
      <c r="C361" s="60"/>
      <c r="D361" s="34"/>
      <c r="E361" s="24"/>
      <c r="F361" s="111"/>
      <c r="G361" s="159"/>
      <c r="H361" s="111"/>
      <c r="I361" s="25"/>
    </row>
    <row r="362" spans="1:9" s="23" customFormat="1" ht="12">
      <c r="A362" s="37"/>
      <c r="B362" s="24"/>
      <c r="C362" s="60"/>
      <c r="D362" s="34"/>
      <c r="E362" s="24"/>
      <c r="F362" s="111"/>
      <c r="G362" s="159"/>
      <c r="H362" s="111"/>
      <c r="I362" s="25"/>
    </row>
    <row r="363" spans="1:9" s="23" customFormat="1" ht="12">
      <c r="A363" s="37"/>
      <c r="B363" s="24"/>
      <c r="C363" s="60"/>
      <c r="D363" s="34"/>
      <c r="E363" s="24"/>
      <c r="F363" s="111"/>
      <c r="G363" s="159"/>
      <c r="H363" s="111"/>
      <c r="I363" s="25"/>
    </row>
    <row r="364" spans="1:9" s="23" customFormat="1" ht="12">
      <c r="A364" s="37"/>
      <c r="B364" s="24"/>
      <c r="C364" s="60"/>
      <c r="D364" s="34"/>
      <c r="E364" s="24"/>
      <c r="F364" s="111"/>
      <c r="G364" s="159"/>
      <c r="H364" s="111"/>
      <c r="I364" s="25"/>
    </row>
    <row r="365" spans="1:9" s="23" customFormat="1" ht="12">
      <c r="A365" s="37"/>
      <c r="B365" s="24"/>
      <c r="C365" s="60"/>
      <c r="D365" s="34"/>
      <c r="E365" s="24"/>
      <c r="F365" s="111"/>
      <c r="G365" s="159"/>
      <c r="H365" s="111"/>
      <c r="I365" s="25"/>
    </row>
    <row r="366" spans="1:9" s="23" customFormat="1" ht="12">
      <c r="A366" s="37"/>
      <c r="B366" s="24"/>
      <c r="C366" s="60"/>
      <c r="D366" s="34"/>
      <c r="E366" s="24"/>
      <c r="F366" s="111"/>
      <c r="G366" s="159"/>
      <c r="H366" s="111"/>
      <c r="I366" s="25"/>
    </row>
    <row r="367" spans="1:9" s="23" customFormat="1" ht="12">
      <c r="A367" s="37"/>
      <c r="B367" s="24"/>
      <c r="C367" s="60"/>
      <c r="D367" s="34"/>
      <c r="E367" s="24"/>
      <c r="F367" s="111"/>
      <c r="G367" s="159"/>
      <c r="H367" s="111"/>
      <c r="I367" s="25"/>
    </row>
    <row r="368" spans="1:9" s="23" customFormat="1" ht="12">
      <c r="A368" s="37"/>
      <c r="B368" s="24"/>
      <c r="C368" s="60"/>
      <c r="D368" s="34"/>
      <c r="E368" s="24"/>
      <c r="F368" s="111"/>
      <c r="G368" s="159"/>
      <c r="H368" s="111"/>
      <c r="I368" s="25"/>
    </row>
    <row r="369" spans="1:9" s="23" customFormat="1" ht="12">
      <c r="A369" s="37"/>
      <c r="B369" s="24"/>
      <c r="C369" s="60"/>
      <c r="D369" s="34"/>
      <c r="E369" s="24"/>
      <c r="F369" s="111"/>
      <c r="G369" s="159"/>
      <c r="H369" s="111"/>
      <c r="I369" s="25"/>
    </row>
    <row r="370" spans="1:9" s="23" customFormat="1" ht="12">
      <c r="A370" s="37"/>
      <c r="B370" s="24"/>
      <c r="C370" s="60"/>
      <c r="D370" s="34"/>
      <c r="E370" s="24"/>
      <c r="F370" s="111"/>
      <c r="G370" s="159"/>
      <c r="H370" s="111"/>
      <c r="I370" s="25"/>
    </row>
    <row r="371" spans="1:9" s="23" customFormat="1" ht="12">
      <c r="A371" s="37"/>
      <c r="B371" s="24"/>
      <c r="C371" s="60"/>
      <c r="D371" s="34"/>
      <c r="E371" s="24"/>
      <c r="F371" s="111"/>
      <c r="G371" s="159"/>
      <c r="H371" s="111"/>
      <c r="I371" s="25"/>
    </row>
    <row r="372" spans="1:9" s="23" customFormat="1" ht="12">
      <c r="A372" s="37"/>
      <c r="B372" s="24"/>
      <c r="C372" s="60"/>
      <c r="D372" s="34"/>
      <c r="E372" s="24"/>
      <c r="F372" s="111"/>
      <c r="G372" s="159"/>
      <c r="H372" s="111"/>
      <c r="I372" s="25"/>
    </row>
    <row r="373" spans="1:9" s="23" customFormat="1" ht="12">
      <c r="A373" s="37"/>
      <c r="B373" s="24"/>
      <c r="C373" s="60"/>
      <c r="D373" s="34"/>
      <c r="E373" s="24"/>
      <c r="F373" s="111"/>
      <c r="G373" s="159"/>
      <c r="H373" s="159"/>
      <c r="I373" s="25"/>
    </row>
    <row r="374" spans="1:9" s="23" customFormat="1" ht="12">
      <c r="A374" s="37"/>
      <c r="B374" s="24"/>
      <c r="C374" s="60"/>
      <c r="D374" s="34"/>
      <c r="E374" s="24"/>
      <c r="F374" s="111"/>
      <c r="G374" s="159"/>
      <c r="H374" s="159"/>
      <c r="I374" s="25"/>
    </row>
    <row r="375" spans="1:9" s="23" customFormat="1" ht="12">
      <c r="A375" s="37"/>
      <c r="B375" s="24"/>
      <c r="C375" s="60"/>
      <c r="D375" s="34"/>
      <c r="E375" s="24"/>
      <c r="F375" s="111"/>
      <c r="G375" s="159"/>
      <c r="H375" s="159"/>
      <c r="I375" s="25"/>
    </row>
    <row r="376" spans="1:9" s="23" customFormat="1" ht="12">
      <c r="A376" s="37"/>
      <c r="B376" s="24"/>
      <c r="C376" s="60"/>
      <c r="D376" s="34"/>
      <c r="E376" s="24"/>
      <c r="F376" s="111"/>
      <c r="G376" s="159"/>
      <c r="H376" s="159"/>
      <c r="I376" s="25"/>
    </row>
    <row r="377" spans="1:9" s="23" customFormat="1" ht="12">
      <c r="A377" s="37"/>
      <c r="B377" s="24"/>
      <c r="C377" s="60"/>
      <c r="D377" s="34"/>
      <c r="E377" s="24"/>
      <c r="F377" s="111"/>
      <c r="G377" s="159"/>
      <c r="H377" s="159"/>
      <c r="I377" s="25"/>
    </row>
    <row r="378" spans="1:9" s="23" customFormat="1" ht="12">
      <c r="A378" s="37"/>
      <c r="B378" s="24"/>
      <c r="C378" s="60"/>
      <c r="D378" s="34"/>
      <c r="E378" s="24"/>
      <c r="F378" s="111"/>
      <c r="G378" s="159"/>
      <c r="H378" s="159"/>
      <c r="I378" s="25"/>
    </row>
    <row r="379" spans="1:9" s="23" customFormat="1" ht="12">
      <c r="A379" s="37"/>
      <c r="B379" s="24"/>
      <c r="C379" s="60"/>
      <c r="D379" s="34"/>
      <c r="E379" s="24"/>
      <c r="F379" s="111"/>
      <c r="G379" s="159"/>
      <c r="H379" s="159"/>
      <c r="I379" s="25"/>
    </row>
    <row r="380" spans="1:9" s="23" customFormat="1" ht="12">
      <c r="A380" s="37"/>
      <c r="B380" s="24"/>
      <c r="C380" s="60"/>
      <c r="D380" s="34"/>
      <c r="E380" s="24"/>
      <c r="F380" s="111"/>
      <c r="G380" s="159"/>
      <c r="H380" s="159"/>
      <c r="I380" s="25"/>
    </row>
    <row r="381" spans="1:9" s="23" customFormat="1" ht="12">
      <c r="A381" s="37"/>
      <c r="B381" s="24"/>
      <c r="C381" s="60"/>
      <c r="D381" s="34"/>
      <c r="E381" s="24"/>
      <c r="F381" s="111"/>
      <c r="G381" s="159"/>
      <c r="H381" s="159"/>
      <c r="I381" s="25"/>
    </row>
    <row r="382" spans="1:9" s="23" customFormat="1" ht="12">
      <c r="A382" s="37"/>
      <c r="B382" s="24"/>
      <c r="C382" s="60"/>
      <c r="D382" s="34"/>
      <c r="E382" s="24"/>
      <c r="F382" s="111"/>
      <c r="G382" s="159"/>
      <c r="H382" s="159"/>
      <c r="I382" s="25"/>
    </row>
    <row r="383" spans="1:9" s="23" customFormat="1" ht="12">
      <c r="A383" s="37"/>
      <c r="B383" s="24"/>
      <c r="C383" s="60"/>
      <c r="D383" s="34"/>
      <c r="E383" s="24"/>
      <c r="F383" s="111"/>
      <c r="G383" s="159"/>
      <c r="H383" s="159"/>
      <c r="I383" s="25"/>
    </row>
    <row r="384" spans="1:9" s="23" customFormat="1" ht="12">
      <c r="A384" s="37"/>
      <c r="B384" s="24"/>
      <c r="C384" s="60"/>
      <c r="D384" s="34"/>
      <c r="E384" s="24"/>
      <c r="F384" s="111"/>
      <c r="G384" s="159"/>
      <c r="H384" s="159"/>
      <c r="I384" s="25"/>
    </row>
    <row r="385" spans="1:9" s="23" customFormat="1" ht="12">
      <c r="A385" s="37"/>
      <c r="B385" s="24"/>
      <c r="C385" s="60"/>
      <c r="D385" s="34"/>
      <c r="E385" s="24"/>
      <c r="F385" s="111"/>
      <c r="G385" s="159"/>
      <c r="H385" s="159"/>
      <c r="I385" s="25"/>
    </row>
    <row r="386" spans="1:9" s="23" customFormat="1" ht="12">
      <c r="A386" s="37"/>
      <c r="B386" s="24"/>
      <c r="C386" s="60"/>
      <c r="D386" s="34"/>
      <c r="E386" s="24"/>
      <c r="F386" s="111"/>
      <c r="G386" s="159"/>
      <c r="H386" s="159"/>
      <c r="I386" s="25"/>
    </row>
    <row r="387" spans="1:9" s="23" customFormat="1" ht="12">
      <c r="A387" s="37"/>
      <c r="B387" s="24"/>
      <c r="C387" s="60"/>
      <c r="D387" s="34"/>
      <c r="E387" s="24"/>
      <c r="F387" s="111"/>
      <c r="G387" s="159"/>
      <c r="H387" s="159"/>
      <c r="I387" s="25"/>
    </row>
    <row r="388" spans="1:9" s="23" customFormat="1" ht="12">
      <c r="A388" s="37"/>
      <c r="B388" s="24"/>
      <c r="C388" s="60"/>
      <c r="D388" s="34"/>
      <c r="E388" s="24"/>
      <c r="F388" s="111"/>
      <c r="G388" s="159"/>
      <c r="H388" s="159"/>
      <c r="I388" s="25"/>
    </row>
    <row r="389" spans="1:9" s="23" customFormat="1" ht="12">
      <c r="A389" s="37"/>
      <c r="B389" s="24"/>
      <c r="C389" s="60"/>
      <c r="D389" s="34"/>
      <c r="E389" s="24"/>
      <c r="F389" s="111"/>
      <c r="G389" s="159"/>
      <c r="H389" s="159"/>
      <c r="I389" s="25"/>
    </row>
    <row r="390" spans="1:9" s="23" customFormat="1" ht="12">
      <c r="A390" s="37"/>
      <c r="B390" s="24"/>
      <c r="C390" s="60"/>
      <c r="D390" s="34"/>
      <c r="E390" s="24"/>
      <c r="F390" s="111"/>
      <c r="G390" s="159"/>
      <c r="H390" s="159"/>
      <c r="I390" s="25"/>
    </row>
    <row r="391" spans="1:9" s="23" customFormat="1" ht="12">
      <c r="A391" s="37"/>
      <c r="B391" s="24"/>
      <c r="C391" s="60"/>
      <c r="D391" s="34"/>
      <c r="E391" s="24"/>
      <c r="F391" s="111"/>
      <c r="G391" s="159"/>
      <c r="H391" s="159"/>
      <c r="I391" s="25"/>
    </row>
    <row r="392" spans="1:9" s="23" customFormat="1" ht="12">
      <c r="A392" s="37"/>
      <c r="B392" s="24"/>
      <c r="C392" s="60"/>
      <c r="D392" s="34"/>
      <c r="E392" s="24"/>
      <c r="F392" s="111"/>
      <c r="G392" s="159"/>
      <c r="H392" s="159"/>
      <c r="I392" s="25"/>
    </row>
    <row r="393" spans="1:9" s="23" customFormat="1" ht="12">
      <c r="A393" s="37"/>
      <c r="B393" s="24"/>
      <c r="C393" s="60"/>
      <c r="D393" s="34"/>
      <c r="E393" s="24"/>
      <c r="F393" s="111"/>
      <c r="G393" s="159"/>
      <c r="H393" s="159"/>
      <c r="I393" s="25"/>
    </row>
    <row r="394" spans="1:9" s="23" customFormat="1" ht="12">
      <c r="A394" s="37"/>
      <c r="B394" s="24"/>
      <c r="C394" s="60"/>
      <c r="D394" s="34"/>
      <c r="E394" s="24"/>
      <c r="F394" s="111"/>
      <c r="G394" s="159"/>
      <c r="H394" s="159"/>
      <c r="I394" s="25"/>
    </row>
    <row r="395" spans="1:9" s="23" customFormat="1" ht="12">
      <c r="A395" s="37"/>
      <c r="B395" s="24"/>
      <c r="C395" s="60"/>
      <c r="D395" s="34"/>
      <c r="E395" s="24"/>
      <c r="F395" s="111"/>
      <c r="G395" s="159"/>
      <c r="H395" s="159"/>
      <c r="I395" s="25"/>
    </row>
    <row r="396" spans="1:9" s="23" customFormat="1" ht="12">
      <c r="A396" s="37"/>
      <c r="B396" s="24"/>
      <c r="C396" s="60"/>
      <c r="D396" s="34"/>
      <c r="E396" s="24"/>
      <c r="F396" s="111"/>
      <c r="G396" s="159"/>
      <c r="H396" s="159"/>
      <c r="I396" s="25"/>
    </row>
    <row r="397" spans="1:9" s="23" customFormat="1" ht="12">
      <c r="A397" s="37"/>
      <c r="B397" s="24"/>
      <c r="C397" s="60"/>
      <c r="D397" s="34"/>
      <c r="E397" s="24"/>
      <c r="F397" s="111"/>
      <c r="G397" s="159"/>
      <c r="H397" s="159"/>
      <c r="I397" s="25"/>
    </row>
    <row r="398" spans="1:9" s="23" customFormat="1" ht="12">
      <c r="A398" s="37"/>
      <c r="B398" s="24"/>
      <c r="C398" s="60"/>
      <c r="D398" s="34"/>
      <c r="E398" s="24"/>
      <c r="F398" s="111"/>
      <c r="G398" s="159"/>
      <c r="H398" s="159"/>
      <c r="I398" s="25"/>
    </row>
    <row r="399" spans="1:9" s="23" customFormat="1" ht="12">
      <c r="A399" s="37"/>
      <c r="B399" s="24"/>
      <c r="C399" s="60"/>
      <c r="D399" s="34"/>
      <c r="E399" s="24"/>
      <c r="F399" s="111"/>
      <c r="G399" s="159"/>
      <c r="H399" s="159"/>
      <c r="I399" s="25"/>
    </row>
    <row r="400" spans="1:9" s="23" customFormat="1" ht="12">
      <c r="A400" s="37"/>
      <c r="B400" s="24"/>
      <c r="C400" s="60"/>
      <c r="D400" s="34"/>
      <c r="E400" s="24"/>
      <c r="F400" s="111"/>
      <c r="G400" s="159"/>
      <c r="H400" s="159"/>
      <c r="I400" s="25"/>
    </row>
    <row r="401" spans="1:9" s="23" customFormat="1" ht="12">
      <c r="A401" s="37"/>
      <c r="B401" s="24"/>
      <c r="C401" s="60"/>
      <c r="D401" s="34"/>
      <c r="E401" s="24"/>
      <c r="F401" s="111"/>
      <c r="G401" s="159"/>
      <c r="H401" s="159"/>
      <c r="I401" s="25"/>
    </row>
    <row r="402" spans="1:9" s="23" customFormat="1" ht="12">
      <c r="A402" s="37"/>
      <c r="B402" s="24"/>
      <c r="C402" s="60"/>
      <c r="D402" s="34"/>
      <c r="E402" s="24"/>
      <c r="F402" s="111"/>
      <c r="G402" s="159"/>
      <c r="H402" s="159"/>
      <c r="I402" s="25"/>
    </row>
    <row r="403" spans="1:9" s="23" customFormat="1" ht="12">
      <c r="A403" s="37"/>
      <c r="B403" s="24"/>
      <c r="C403" s="60"/>
      <c r="D403" s="34"/>
      <c r="E403" s="24"/>
      <c r="F403" s="111"/>
      <c r="G403" s="159"/>
      <c r="H403" s="159"/>
      <c r="I403" s="25"/>
    </row>
    <row r="404" spans="1:9" s="23" customFormat="1" ht="12">
      <c r="A404" s="37"/>
      <c r="B404" s="24"/>
      <c r="C404" s="60"/>
      <c r="D404" s="34"/>
      <c r="E404" s="24"/>
      <c r="F404" s="111"/>
      <c r="G404" s="159"/>
      <c r="H404" s="159"/>
      <c r="I404" s="25"/>
    </row>
    <row r="405" spans="1:9" s="23" customFormat="1" ht="12">
      <c r="A405" s="37"/>
      <c r="B405" s="24"/>
      <c r="C405" s="60"/>
      <c r="D405" s="34"/>
      <c r="E405" s="24"/>
      <c r="F405" s="111"/>
      <c r="G405" s="159"/>
      <c r="H405" s="159"/>
      <c r="I405" s="25"/>
    </row>
    <row r="406" spans="1:9" s="23" customFormat="1" ht="12">
      <c r="A406" s="37"/>
      <c r="B406" s="24"/>
      <c r="C406" s="60"/>
      <c r="D406" s="34"/>
      <c r="E406" s="24"/>
      <c r="F406" s="111"/>
      <c r="G406" s="159"/>
      <c r="H406" s="159"/>
      <c r="I406" s="25"/>
    </row>
    <row r="407" spans="1:9" s="23" customFormat="1" ht="12">
      <c r="A407" s="37"/>
      <c r="B407" s="24"/>
      <c r="C407" s="60"/>
      <c r="D407" s="34"/>
      <c r="E407" s="24"/>
      <c r="F407" s="111"/>
      <c r="G407" s="159"/>
      <c r="H407" s="159"/>
      <c r="I407" s="25"/>
    </row>
    <row r="408" spans="1:9" s="23" customFormat="1" ht="12">
      <c r="A408" s="37"/>
      <c r="B408" s="24"/>
      <c r="C408" s="60"/>
      <c r="D408" s="34"/>
      <c r="E408" s="24"/>
      <c r="F408" s="111"/>
      <c r="G408" s="159"/>
      <c r="H408" s="159"/>
      <c r="I408" s="25"/>
    </row>
    <row r="409" spans="1:9" s="23" customFormat="1" ht="12">
      <c r="A409" s="37"/>
      <c r="B409" s="24"/>
      <c r="C409" s="60"/>
      <c r="D409" s="34"/>
      <c r="E409" s="24"/>
      <c r="F409" s="111"/>
      <c r="G409" s="159"/>
      <c r="H409" s="159"/>
      <c r="I409" s="25"/>
    </row>
    <row r="410" spans="1:9" s="23" customFormat="1" ht="12">
      <c r="A410" s="37"/>
      <c r="B410" s="24"/>
      <c r="C410" s="60"/>
      <c r="D410" s="34"/>
      <c r="E410" s="24"/>
      <c r="F410" s="111"/>
      <c r="G410" s="159"/>
      <c r="H410" s="159"/>
      <c r="I410" s="25"/>
    </row>
    <row r="411" spans="1:9" s="23" customFormat="1" ht="12">
      <c r="A411" s="37"/>
      <c r="B411" s="24"/>
      <c r="C411" s="60"/>
      <c r="D411" s="34"/>
      <c r="E411" s="24"/>
      <c r="F411" s="111"/>
      <c r="G411" s="159"/>
      <c r="H411" s="159"/>
      <c r="I411" s="25"/>
    </row>
    <row r="412" spans="1:9" s="23" customFormat="1" ht="12">
      <c r="A412" s="37"/>
      <c r="B412" s="24"/>
      <c r="C412" s="60"/>
      <c r="D412" s="34"/>
      <c r="E412" s="24"/>
      <c r="F412" s="111"/>
      <c r="G412" s="159"/>
      <c r="H412" s="159"/>
      <c r="I412" s="25"/>
    </row>
    <row r="413" spans="1:9" s="23" customFormat="1" ht="12">
      <c r="A413" s="37"/>
      <c r="B413" s="24"/>
      <c r="C413" s="60"/>
      <c r="D413" s="34"/>
      <c r="E413" s="24"/>
      <c r="F413" s="111"/>
      <c r="G413" s="159"/>
      <c r="H413" s="159"/>
      <c r="I413" s="25"/>
    </row>
    <row r="414" spans="1:9" s="23" customFormat="1" ht="12">
      <c r="A414" s="37"/>
      <c r="B414" s="24"/>
      <c r="C414" s="60"/>
      <c r="D414" s="34"/>
      <c r="E414" s="24"/>
      <c r="F414" s="111"/>
      <c r="G414" s="159"/>
      <c r="H414" s="159"/>
      <c r="I414" s="25"/>
    </row>
    <row r="415" spans="1:9" s="23" customFormat="1" ht="12">
      <c r="A415" s="37"/>
      <c r="B415" s="24"/>
      <c r="C415" s="60"/>
      <c r="D415" s="34"/>
      <c r="E415" s="24"/>
      <c r="F415" s="111"/>
      <c r="G415" s="159"/>
      <c r="H415" s="159"/>
      <c r="I415" s="25"/>
    </row>
    <row r="416" spans="1:9" s="23" customFormat="1" ht="12">
      <c r="A416" s="37"/>
      <c r="B416" s="24"/>
      <c r="C416" s="60"/>
      <c r="D416" s="34"/>
      <c r="E416" s="24"/>
      <c r="F416" s="111"/>
      <c r="G416" s="159"/>
      <c r="H416" s="159"/>
      <c r="I416" s="25"/>
    </row>
    <row r="417" spans="1:9" s="23" customFormat="1" ht="12">
      <c r="A417" s="37"/>
      <c r="B417" s="24"/>
      <c r="C417" s="60"/>
      <c r="D417" s="34"/>
      <c r="E417" s="24"/>
      <c r="F417" s="111"/>
      <c r="G417" s="159"/>
      <c r="H417" s="159"/>
      <c r="I417" s="25"/>
    </row>
    <row r="418" spans="1:9" s="23" customFormat="1" ht="12">
      <c r="A418" s="37"/>
      <c r="B418" s="24"/>
      <c r="C418" s="60"/>
      <c r="D418" s="34"/>
      <c r="E418" s="24"/>
      <c r="F418" s="111"/>
      <c r="G418" s="159"/>
      <c r="H418" s="159"/>
      <c r="I418" s="25"/>
    </row>
    <row r="419" spans="1:9" s="23" customFormat="1" ht="12">
      <c r="A419" s="37"/>
      <c r="B419" s="24"/>
      <c r="C419" s="60"/>
      <c r="D419" s="34"/>
      <c r="E419" s="24"/>
      <c r="F419" s="111"/>
      <c r="G419" s="159"/>
      <c r="H419" s="159"/>
      <c r="I419" s="25"/>
    </row>
    <row r="420" spans="1:9" s="23" customFormat="1" ht="12">
      <c r="A420" s="37"/>
      <c r="B420" s="24"/>
      <c r="C420" s="60"/>
      <c r="D420" s="34"/>
      <c r="E420" s="24"/>
      <c r="F420" s="111"/>
      <c r="G420" s="159"/>
      <c r="H420" s="159"/>
      <c r="I420" s="25"/>
    </row>
    <row r="421" spans="1:9" s="23" customFormat="1" ht="12">
      <c r="A421" s="37"/>
      <c r="B421" s="24"/>
      <c r="C421" s="60"/>
      <c r="D421" s="34"/>
      <c r="E421" s="24"/>
      <c r="F421" s="111"/>
      <c r="G421" s="159"/>
      <c r="H421" s="159"/>
      <c r="I421" s="25"/>
    </row>
    <row r="422" spans="1:9" s="23" customFormat="1" ht="12">
      <c r="A422" s="37"/>
      <c r="B422" s="24"/>
      <c r="C422" s="60"/>
      <c r="D422" s="34"/>
      <c r="E422" s="24"/>
      <c r="F422" s="111"/>
      <c r="G422" s="159"/>
      <c r="H422" s="159"/>
      <c r="I422" s="25"/>
    </row>
    <row r="423" spans="1:9" s="23" customFormat="1" ht="12">
      <c r="A423" s="37"/>
      <c r="B423" s="24"/>
      <c r="C423" s="60"/>
      <c r="D423" s="34"/>
      <c r="E423" s="24"/>
      <c r="F423" s="111"/>
      <c r="G423" s="159"/>
      <c r="H423" s="159"/>
      <c r="I423" s="25"/>
    </row>
    <row r="424" spans="1:9" s="23" customFormat="1" ht="12">
      <c r="A424" s="37"/>
      <c r="B424" s="24"/>
      <c r="C424" s="60"/>
      <c r="D424" s="34"/>
      <c r="E424" s="24"/>
      <c r="F424" s="111"/>
      <c r="G424" s="159"/>
      <c r="H424" s="159"/>
      <c r="I424" s="25"/>
    </row>
    <row r="425" spans="1:9" s="23" customFormat="1" ht="12">
      <c r="A425" s="37"/>
      <c r="B425" s="24"/>
      <c r="C425" s="60"/>
      <c r="D425" s="34"/>
      <c r="E425" s="24"/>
      <c r="F425" s="111"/>
      <c r="G425" s="159"/>
      <c r="H425" s="159"/>
      <c r="I425" s="25"/>
    </row>
    <row r="426" spans="1:9" s="23" customFormat="1" ht="12">
      <c r="A426" s="37"/>
      <c r="B426" s="24"/>
      <c r="C426" s="60"/>
      <c r="D426" s="34"/>
      <c r="E426" s="24"/>
      <c r="F426" s="111"/>
      <c r="G426" s="159"/>
      <c r="H426" s="159"/>
      <c r="I426" s="25"/>
    </row>
    <row r="427" spans="1:9" s="23" customFormat="1" ht="12">
      <c r="A427" s="37"/>
      <c r="B427" s="24"/>
      <c r="C427" s="60"/>
      <c r="D427" s="34"/>
      <c r="E427" s="24"/>
      <c r="F427" s="111"/>
      <c r="G427" s="159"/>
      <c r="H427" s="159"/>
      <c r="I427" s="25"/>
    </row>
    <row r="428" spans="1:9" s="23" customFormat="1" ht="12">
      <c r="A428" s="37"/>
      <c r="B428" s="24"/>
      <c r="C428" s="60"/>
      <c r="D428" s="34"/>
      <c r="E428" s="24"/>
      <c r="F428" s="111"/>
      <c r="G428" s="159"/>
      <c r="H428" s="159"/>
      <c r="I428" s="25"/>
    </row>
    <row r="429" spans="1:9" s="23" customFormat="1" ht="12">
      <c r="A429" s="37"/>
      <c r="B429" s="24"/>
      <c r="C429" s="60"/>
      <c r="D429" s="34"/>
      <c r="E429" s="24"/>
      <c r="F429" s="111"/>
      <c r="G429" s="159"/>
      <c r="H429" s="159"/>
      <c r="I429" s="25"/>
    </row>
    <row r="430" spans="1:9" s="23" customFormat="1" ht="12">
      <c r="A430" s="37"/>
      <c r="B430" s="24"/>
      <c r="C430" s="60"/>
      <c r="D430" s="34"/>
      <c r="E430" s="24"/>
      <c r="F430" s="111"/>
      <c r="G430" s="159"/>
      <c r="H430" s="159"/>
      <c r="I430" s="25"/>
    </row>
    <row r="431" spans="1:9" s="23" customFormat="1" ht="12">
      <c r="A431" s="37"/>
      <c r="B431" s="24"/>
      <c r="C431" s="60"/>
      <c r="D431" s="34"/>
      <c r="E431" s="24"/>
      <c r="F431" s="111"/>
      <c r="G431" s="159"/>
      <c r="H431" s="159"/>
      <c r="I431" s="25"/>
    </row>
    <row r="432" spans="1:9" s="23" customFormat="1" ht="12">
      <c r="A432" s="37"/>
      <c r="B432" s="24"/>
      <c r="C432" s="60"/>
      <c r="D432" s="34"/>
      <c r="E432" s="24"/>
      <c r="F432" s="111"/>
      <c r="G432" s="159"/>
      <c r="H432" s="159"/>
      <c r="I432" s="25"/>
    </row>
    <row r="433" spans="1:9" s="23" customFormat="1" ht="12">
      <c r="A433" s="37"/>
      <c r="B433" s="24"/>
      <c r="C433" s="60"/>
      <c r="D433" s="34"/>
      <c r="E433" s="24"/>
      <c r="F433" s="111"/>
      <c r="G433" s="159"/>
      <c r="H433" s="159"/>
      <c r="I433" s="25"/>
    </row>
    <row r="434" spans="1:9" s="23" customFormat="1" ht="12">
      <c r="A434" s="37"/>
      <c r="B434" s="24"/>
      <c r="C434" s="60"/>
      <c r="D434" s="34"/>
      <c r="E434" s="24"/>
      <c r="F434" s="111"/>
      <c r="G434" s="159"/>
      <c r="H434" s="159"/>
      <c r="I434" s="25"/>
    </row>
    <row r="435" spans="1:9" s="23" customFormat="1" ht="12">
      <c r="A435" s="37"/>
      <c r="B435" s="24"/>
      <c r="C435" s="60"/>
      <c r="D435" s="34"/>
      <c r="E435" s="24"/>
      <c r="F435" s="111"/>
      <c r="G435" s="159"/>
      <c r="H435" s="159"/>
      <c r="I435" s="25"/>
    </row>
    <row r="436" spans="1:9" s="23" customFormat="1" ht="12">
      <c r="A436" s="37"/>
      <c r="B436" s="24"/>
      <c r="C436" s="60"/>
      <c r="D436" s="34"/>
      <c r="E436" s="24"/>
      <c r="F436" s="111"/>
      <c r="G436" s="159"/>
      <c r="H436" s="159"/>
      <c r="I436" s="25"/>
    </row>
    <row r="437" spans="1:9" s="23" customFormat="1" ht="12">
      <c r="A437" s="37"/>
      <c r="B437" s="24"/>
      <c r="C437" s="60"/>
      <c r="D437" s="34"/>
      <c r="E437" s="24"/>
      <c r="F437" s="111"/>
      <c r="G437" s="159"/>
      <c r="H437" s="159"/>
      <c r="I437" s="25"/>
    </row>
    <row r="438" spans="1:9" s="23" customFormat="1" ht="12">
      <c r="A438" s="37"/>
      <c r="B438" s="24"/>
      <c r="C438" s="60"/>
      <c r="D438" s="34"/>
      <c r="E438" s="24"/>
      <c r="F438" s="111"/>
      <c r="G438" s="159"/>
      <c r="H438" s="159"/>
      <c r="I438" s="25"/>
    </row>
    <row r="439" spans="1:9" s="23" customFormat="1" ht="12">
      <c r="A439" s="37"/>
      <c r="B439" s="24"/>
      <c r="C439" s="60"/>
      <c r="D439" s="34"/>
      <c r="E439" s="24"/>
      <c r="F439" s="111"/>
      <c r="G439" s="159"/>
      <c r="H439" s="159"/>
      <c r="I439" s="25"/>
    </row>
    <row r="440" spans="1:9" s="23" customFormat="1" ht="12">
      <c r="A440" s="37"/>
      <c r="B440" s="24"/>
      <c r="C440" s="60"/>
      <c r="D440" s="34"/>
      <c r="E440" s="24"/>
      <c r="F440" s="111"/>
      <c r="G440" s="159"/>
      <c r="H440" s="159"/>
      <c r="I440" s="25"/>
    </row>
    <row r="441" spans="1:9" s="23" customFormat="1" ht="12">
      <c r="A441" s="37"/>
      <c r="B441" s="24"/>
      <c r="C441" s="60"/>
      <c r="D441" s="34"/>
      <c r="E441" s="24"/>
      <c r="F441" s="111"/>
      <c r="G441" s="159"/>
      <c r="H441" s="159"/>
      <c r="I441" s="25"/>
    </row>
    <row r="442" spans="1:9" s="23" customFormat="1" ht="12">
      <c r="A442" s="37"/>
      <c r="B442" s="24"/>
      <c r="C442" s="60"/>
      <c r="D442" s="34"/>
      <c r="E442" s="24"/>
      <c r="F442" s="111"/>
      <c r="G442" s="159"/>
      <c r="H442" s="159"/>
      <c r="I442" s="25"/>
    </row>
    <row r="443" spans="1:9" s="23" customFormat="1" ht="12">
      <c r="A443" s="37"/>
      <c r="B443" s="24"/>
      <c r="C443" s="60"/>
      <c r="D443" s="34"/>
      <c r="E443" s="24"/>
      <c r="F443" s="111"/>
      <c r="G443" s="159"/>
      <c r="H443" s="159"/>
      <c r="I443" s="25"/>
    </row>
    <row r="444" spans="1:9" s="23" customFormat="1" ht="12">
      <c r="A444" s="37"/>
      <c r="B444" s="24"/>
      <c r="C444" s="60"/>
      <c r="D444" s="34"/>
      <c r="E444" s="24"/>
      <c r="F444" s="111"/>
      <c r="G444" s="159"/>
      <c r="H444" s="159"/>
      <c r="I444" s="25"/>
    </row>
    <row r="445" spans="1:9" s="23" customFormat="1" ht="12">
      <c r="A445" s="37"/>
      <c r="B445" s="24"/>
      <c r="C445" s="60"/>
      <c r="D445" s="34"/>
      <c r="E445" s="24"/>
      <c r="F445" s="111"/>
      <c r="G445" s="159"/>
      <c r="H445" s="159"/>
      <c r="I445" s="25"/>
    </row>
    <row r="446" spans="1:9" s="23" customFormat="1" ht="12">
      <c r="A446" s="37"/>
      <c r="B446" s="24"/>
      <c r="C446" s="60"/>
      <c r="D446" s="34"/>
      <c r="E446" s="24"/>
      <c r="F446" s="111"/>
      <c r="G446" s="159"/>
      <c r="H446" s="159"/>
      <c r="I446" s="25"/>
    </row>
    <row r="447" spans="1:9" s="23" customFormat="1" ht="12">
      <c r="A447" s="37"/>
      <c r="B447" s="24"/>
      <c r="C447" s="60"/>
      <c r="D447" s="34"/>
      <c r="E447" s="24"/>
      <c r="F447" s="111"/>
      <c r="G447" s="159"/>
      <c r="H447" s="159"/>
      <c r="I447" s="25"/>
    </row>
    <row r="448" spans="1:9" s="23" customFormat="1" ht="12">
      <c r="A448" s="37"/>
      <c r="B448" s="24"/>
      <c r="C448" s="60"/>
      <c r="D448" s="34"/>
      <c r="E448" s="24"/>
      <c r="F448" s="111"/>
      <c r="G448" s="159"/>
      <c r="H448" s="159"/>
      <c r="I448" s="25"/>
    </row>
    <row r="449" spans="1:9" s="23" customFormat="1" ht="12">
      <c r="A449" s="37"/>
      <c r="B449" s="24"/>
      <c r="C449" s="60"/>
      <c r="D449" s="34"/>
      <c r="E449" s="24"/>
      <c r="F449" s="111"/>
      <c r="G449" s="159"/>
      <c r="H449" s="159"/>
      <c r="I449" s="25"/>
    </row>
    <row r="450" spans="1:9" s="23" customFormat="1" ht="12">
      <c r="A450" s="37"/>
      <c r="B450" s="24"/>
      <c r="C450" s="60"/>
      <c r="D450" s="34"/>
      <c r="E450" s="24"/>
      <c r="F450" s="111"/>
      <c r="G450" s="159"/>
      <c r="H450" s="159"/>
      <c r="I450" s="25"/>
    </row>
    <row r="451" spans="1:9" s="23" customFormat="1" ht="12">
      <c r="A451" s="37"/>
      <c r="B451" s="24"/>
      <c r="C451" s="60"/>
      <c r="D451" s="34"/>
      <c r="E451" s="24"/>
      <c r="F451" s="111"/>
      <c r="G451" s="159"/>
      <c r="H451" s="159"/>
      <c r="I451" s="25"/>
    </row>
    <row r="452" spans="1:9" s="23" customFormat="1" ht="12">
      <c r="A452" s="37"/>
      <c r="B452" s="24"/>
      <c r="C452" s="60"/>
      <c r="D452" s="34"/>
      <c r="E452" s="24"/>
      <c r="F452" s="111"/>
      <c r="G452" s="159"/>
      <c r="H452" s="159"/>
      <c r="I452" s="25"/>
    </row>
    <row r="453" spans="1:9" s="23" customFormat="1" ht="12">
      <c r="A453" s="37"/>
      <c r="B453" s="24"/>
      <c r="C453" s="60"/>
      <c r="D453" s="34"/>
      <c r="E453" s="24"/>
      <c r="F453" s="111"/>
      <c r="G453" s="159"/>
      <c r="H453" s="159"/>
      <c r="I453" s="25"/>
    </row>
    <row r="454" spans="1:9" s="23" customFormat="1" ht="12">
      <c r="A454" s="37"/>
      <c r="B454" s="24"/>
      <c r="C454" s="60"/>
      <c r="D454" s="34"/>
      <c r="E454" s="24"/>
      <c r="F454" s="111"/>
      <c r="G454" s="159"/>
      <c r="H454" s="159"/>
      <c r="I454" s="25"/>
    </row>
    <row r="455" spans="1:9" s="23" customFormat="1" ht="12">
      <c r="A455" s="37"/>
      <c r="B455" s="24"/>
      <c r="C455" s="60"/>
      <c r="D455" s="34"/>
      <c r="E455" s="24"/>
      <c r="F455" s="111"/>
      <c r="G455" s="159"/>
      <c r="H455" s="159"/>
      <c r="I455" s="25"/>
    </row>
    <row r="456" spans="1:9" s="23" customFormat="1" ht="12">
      <c r="A456" s="37"/>
      <c r="B456" s="24"/>
      <c r="C456" s="60"/>
      <c r="D456" s="34"/>
      <c r="E456" s="24"/>
      <c r="F456" s="111"/>
      <c r="G456" s="159"/>
      <c r="H456" s="159"/>
      <c r="I456" s="25"/>
    </row>
    <row r="457" spans="1:9" s="23" customFormat="1" ht="12">
      <c r="A457" s="37"/>
      <c r="B457" s="24"/>
      <c r="C457" s="60"/>
      <c r="D457" s="34"/>
      <c r="E457" s="24"/>
      <c r="F457" s="111"/>
      <c r="G457" s="159"/>
      <c r="H457" s="159"/>
      <c r="I457" s="25"/>
    </row>
    <row r="458" spans="1:9" s="23" customFormat="1" ht="12">
      <c r="A458" s="37"/>
      <c r="B458" s="24"/>
      <c r="C458" s="60"/>
      <c r="D458" s="34"/>
      <c r="E458" s="24"/>
      <c r="F458" s="111"/>
      <c r="G458" s="159"/>
      <c r="H458" s="159"/>
      <c r="I458" s="25"/>
    </row>
    <row r="459" spans="1:9" s="23" customFormat="1" ht="12">
      <c r="A459" s="37"/>
      <c r="B459" s="24"/>
      <c r="C459" s="60"/>
      <c r="D459" s="34"/>
      <c r="E459" s="24"/>
      <c r="F459" s="111"/>
      <c r="G459" s="159"/>
      <c r="H459" s="159"/>
      <c r="I459" s="25"/>
    </row>
    <row r="460" spans="1:9" s="23" customFormat="1" ht="12">
      <c r="A460" s="37"/>
      <c r="B460" s="24"/>
      <c r="C460" s="60"/>
      <c r="D460" s="34"/>
      <c r="E460" s="24"/>
      <c r="F460" s="111"/>
      <c r="G460" s="159"/>
      <c r="H460" s="159"/>
      <c r="I460" s="25"/>
    </row>
    <row r="461" spans="1:9" s="23" customFormat="1" ht="12">
      <c r="A461" s="37"/>
      <c r="B461" s="24"/>
      <c r="C461" s="60"/>
      <c r="D461" s="34"/>
      <c r="E461" s="24"/>
      <c r="F461" s="111"/>
      <c r="G461" s="159"/>
      <c r="H461" s="159"/>
      <c r="I461" s="25"/>
    </row>
    <row r="462" spans="1:9" s="23" customFormat="1" ht="12">
      <c r="A462" s="37"/>
      <c r="B462" s="24"/>
      <c r="C462" s="60"/>
      <c r="D462" s="34"/>
      <c r="E462" s="24"/>
      <c r="F462" s="111"/>
      <c r="G462" s="159"/>
      <c r="H462" s="159"/>
      <c r="I462" s="25"/>
    </row>
    <row r="463" spans="1:9" s="23" customFormat="1" ht="12">
      <c r="A463" s="37"/>
      <c r="B463" s="24"/>
      <c r="C463" s="60"/>
      <c r="D463" s="34"/>
      <c r="E463" s="24"/>
      <c r="F463" s="111"/>
      <c r="G463" s="159"/>
      <c r="H463" s="159"/>
      <c r="I463" s="25"/>
    </row>
    <row r="464" spans="1:9" s="23" customFormat="1" ht="12">
      <c r="A464" s="37"/>
      <c r="B464" s="24"/>
      <c r="C464" s="60"/>
      <c r="D464" s="34"/>
      <c r="E464" s="24"/>
      <c r="F464" s="111"/>
      <c r="G464" s="159"/>
      <c r="H464" s="159"/>
      <c r="I464" s="25"/>
    </row>
    <row r="465" spans="1:9" s="23" customFormat="1" ht="12">
      <c r="A465" s="37"/>
      <c r="B465" s="24"/>
      <c r="C465" s="60"/>
      <c r="D465" s="34"/>
      <c r="E465" s="24"/>
      <c r="F465" s="111"/>
      <c r="G465" s="159"/>
      <c r="H465" s="159"/>
      <c r="I465" s="25"/>
    </row>
    <row r="466" spans="1:9" s="23" customFormat="1" ht="12">
      <c r="A466" s="37"/>
      <c r="B466" s="24"/>
      <c r="C466" s="60"/>
      <c r="D466" s="34"/>
      <c r="E466" s="24"/>
      <c r="F466" s="111"/>
      <c r="G466" s="159"/>
      <c r="H466" s="159"/>
      <c r="I466" s="25"/>
    </row>
    <row r="467" spans="1:9" s="23" customFormat="1" ht="12">
      <c r="A467" s="37"/>
      <c r="B467" s="24"/>
      <c r="C467" s="60"/>
      <c r="D467" s="34"/>
      <c r="E467" s="24"/>
      <c r="F467" s="111"/>
      <c r="G467" s="159"/>
      <c r="H467" s="159"/>
      <c r="I467" s="25"/>
    </row>
    <row r="468" spans="1:9" s="23" customFormat="1" ht="12">
      <c r="A468" s="37"/>
      <c r="B468" s="24"/>
      <c r="C468" s="60"/>
      <c r="D468" s="34"/>
      <c r="E468" s="24"/>
      <c r="F468" s="111"/>
      <c r="G468" s="159"/>
      <c r="H468" s="159"/>
      <c r="I468" s="25"/>
    </row>
    <row r="469" spans="1:9" s="23" customFormat="1" ht="12">
      <c r="A469" s="37"/>
      <c r="B469" s="24"/>
      <c r="C469" s="60"/>
      <c r="D469" s="34"/>
      <c r="E469" s="24"/>
      <c r="F469" s="111"/>
      <c r="G469" s="159"/>
      <c r="H469" s="159"/>
      <c r="I469" s="25"/>
    </row>
    <row r="470" spans="1:9" s="23" customFormat="1" ht="12">
      <c r="A470" s="37"/>
      <c r="B470" s="24"/>
      <c r="C470" s="60"/>
      <c r="D470" s="34"/>
      <c r="E470" s="24"/>
      <c r="F470" s="111"/>
      <c r="G470" s="159"/>
      <c r="H470" s="159"/>
      <c r="I470" s="25"/>
    </row>
    <row r="471" spans="1:9" s="23" customFormat="1" ht="12">
      <c r="A471" s="37"/>
      <c r="B471" s="24"/>
      <c r="C471" s="60"/>
      <c r="D471" s="34"/>
      <c r="E471" s="24"/>
      <c r="F471" s="111"/>
      <c r="G471" s="159"/>
      <c r="H471" s="159"/>
      <c r="I471" s="25"/>
    </row>
    <row r="472" spans="1:9" s="23" customFormat="1" ht="12">
      <c r="A472" s="37"/>
      <c r="B472" s="24"/>
      <c r="C472" s="60"/>
      <c r="D472" s="34"/>
      <c r="E472" s="24"/>
      <c r="F472" s="111"/>
      <c r="G472" s="159"/>
      <c r="H472" s="159"/>
      <c r="I472" s="25"/>
    </row>
    <row r="473" spans="1:9" s="23" customFormat="1" ht="12">
      <c r="A473" s="37"/>
      <c r="B473" s="24"/>
      <c r="C473" s="60"/>
      <c r="D473" s="34"/>
      <c r="E473" s="24"/>
      <c r="F473" s="111"/>
      <c r="G473" s="159"/>
      <c r="H473" s="159"/>
      <c r="I473" s="25"/>
    </row>
    <row r="474" spans="1:9" s="23" customFormat="1" ht="12">
      <c r="A474" s="37"/>
      <c r="B474" s="24"/>
      <c r="C474" s="60"/>
      <c r="D474" s="34"/>
      <c r="E474" s="24"/>
      <c r="F474" s="111"/>
      <c r="G474" s="159"/>
      <c r="H474" s="159"/>
      <c r="I474" s="25"/>
    </row>
    <row r="475" spans="1:9" s="23" customFormat="1" ht="12">
      <c r="A475" s="37"/>
      <c r="B475" s="24"/>
      <c r="C475" s="60"/>
      <c r="D475" s="34"/>
      <c r="E475" s="24"/>
      <c r="F475" s="111"/>
      <c r="G475" s="159"/>
      <c r="H475" s="159"/>
      <c r="I475" s="25"/>
    </row>
    <row r="476" spans="1:9" s="23" customFormat="1" ht="12">
      <c r="A476" s="37"/>
      <c r="B476" s="24"/>
      <c r="C476" s="60"/>
      <c r="D476" s="34"/>
      <c r="E476" s="24"/>
      <c r="F476" s="111"/>
      <c r="G476" s="159"/>
      <c r="H476" s="159"/>
      <c r="I476" s="25"/>
    </row>
    <row r="477" spans="1:9" s="23" customFormat="1" ht="12">
      <c r="A477" s="37"/>
      <c r="B477" s="24"/>
      <c r="C477" s="60"/>
      <c r="D477" s="34"/>
      <c r="E477" s="24"/>
      <c r="F477" s="111"/>
      <c r="G477" s="159"/>
      <c r="H477" s="159"/>
      <c r="I477" s="25"/>
    </row>
    <row r="478" spans="1:9" s="23" customFormat="1" ht="12">
      <c r="A478" s="37"/>
      <c r="B478" s="24"/>
      <c r="C478" s="60"/>
      <c r="D478" s="34"/>
      <c r="E478" s="24"/>
      <c r="F478" s="111"/>
      <c r="G478" s="159"/>
      <c r="H478" s="159"/>
      <c r="I478" s="25"/>
    </row>
    <row r="479" spans="1:9" s="23" customFormat="1" ht="12">
      <c r="A479" s="37"/>
      <c r="B479" s="24"/>
      <c r="C479" s="60"/>
      <c r="D479" s="34"/>
      <c r="E479" s="24"/>
      <c r="F479" s="111"/>
      <c r="G479" s="159"/>
      <c r="H479" s="159"/>
      <c r="I479" s="25"/>
    </row>
    <row r="480" spans="1:9" s="23" customFormat="1" ht="12">
      <c r="A480" s="37"/>
      <c r="B480" s="24"/>
      <c r="C480" s="60"/>
      <c r="D480" s="34"/>
      <c r="E480" s="24"/>
      <c r="F480" s="111"/>
      <c r="G480" s="159"/>
      <c r="H480" s="159"/>
      <c r="I480" s="25"/>
    </row>
    <row r="481" spans="1:9" s="23" customFormat="1" ht="12">
      <c r="A481" s="37"/>
      <c r="B481" s="24"/>
      <c r="C481" s="60"/>
      <c r="D481" s="34"/>
      <c r="E481" s="24"/>
      <c r="F481" s="111"/>
      <c r="G481" s="159"/>
      <c r="H481" s="159"/>
      <c r="I481" s="25"/>
    </row>
    <row r="482" spans="1:9" s="23" customFormat="1" ht="12">
      <c r="A482" s="37"/>
      <c r="B482" s="24"/>
      <c r="C482" s="60"/>
      <c r="D482" s="34"/>
      <c r="E482" s="24"/>
      <c r="F482" s="111"/>
      <c r="G482" s="159"/>
      <c r="H482" s="159"/>
      <c r="I482" s="25"/>
    </row>
    <row r="483" spans="1:9" s="23" customFormat="1" ht="12">
      <c r="A483" s="37"/>
      <c r="B483" s="24"/>
      <c r="C483" s="60"/>
      <c r="D483" s="34"/>
      <c r="E483" s="24"/>
      <c r="F483" s="111"/>
      <c r="G483" s="159"/>
      <c r="H483" s="159"/>
      <c r="I483" s="25"/>
    </row>
    <row r="484" spans="1:9" s="23" customFormat="1" ht="12">
      <c r="A484" s="37"/>
      <c r="B484" s="24"/>
      <c r="C484" s="60"/>
      <c r="D484" s="34"/>
      <c r="E484" s="24"/>
      <c r="F484" s="111"/>
      <c r="G484" s="159"/>
      <c r="H484" s="159"/>
      <c r="I484" s="25"/>
    </row>
    <row r="485" spans="1:9" s="23" customFormat="1" ht="12">
      <c r="A485" s="37"/>
      <c r="B485" s="24"/>
      <c r="C485" s="60"/>
      <c r="D485" s="34"/>
      <c r="E485" s="24"/>
      <c r="F485" s="111"/>
      <c r="G485" s="159"/>
      <c r="H485" s="159"/>
      <c r="I485" s="25"/>
    </row>
    <row r="486" spans="1:9" s="23" customFormat="1" ht="12">
      <c r="A486" s="37"/>
      <c r="B486" s="24"/>
      <c r="C486" s="60"/>
      <c r="D486" s="34"/>
      <c r="E486" s="24"/>
      <c r="F486" s="111"/>
      <c r="G486" s="159"/>
      <c r="H486" s="159"/>
      <c r="I486" s="25"/>
    </row>
    <row r="487" spans="1:9" s="23" customFormat="1" ht="12">
      <c r="A487" s="37"/>
      <c r="B487" s="24"/>
      <c r="C487" s="60"/>
      <c r="D487" s="34"/>
      <c r="E487" s="24"/>
      <c r="F487" s="111"/>
      <c r="G487" s="159"/>
      <c r="H487" s="159"/>
      <c r="I487" s="25"/>
    </row>
    <row r="488" spans="1:9" s="23" customFormat="1" ht="12">
      <c r="A488" s="37"/>
      <c r="B488" s="24"/>
      <c r="C488" s="60"/>
      <c r="D488" s="34"/>
      <c r="E488" s="24"/>
      <c r="F488" s="111"/>
      <c r="G488" s="159"/>
      <c r="H488" s="159"/>
      <c r="I488" s="25"/>
    </row>
    <row r="489" spans="1:9" s="23" customFormat="1" ht="12">
      <c r="A489" s="37"/>
      <c r="B489" s="24"/>
      <c r="C489" s="60"/>
      <c r="D489" s="34"/>
      <c r="E489" s="24"/>
      <c r="F489" s="111"/>
      <c r="G489" s="159"/>
      <c r="H489" s="159"/>
      <c r="I489" s="25"/>
    </row>
    <row r="490" spans="1:9" s="23" customFormat="1" ht="12">
      <c r="A490" s="37"/>
      <c r="B490" s="24"/>
      <c r="C490" s="60"/>
      <c r="D490" s="34"/>
      <c r="E490" s="24"/>
      <c r="F490" s="111"/>
      <c r="G490" s="159"/>
      <c r="H490" s="159"/>
      <c r="I490" s="25"/>
    </row>
    <row r="491" spans="1:9" s="23" customFormat="1" ht="12">
      <c r="A491" s="37"/>
      <c r="B491" s="24"/>
      <c r="C491" s="60"/>
      <c r="D491" s="34"/>
      <c r="E491" s="24"/>
      <c r="F491" s="111"/>
      <c r="G491" s="159"/>
      <c r="H491" s="159"/>
      <c r="I491" s="25"/>
    </row>
    <row r="492" spans="1:9" s="23" customFormat="1" ht="12">
      <c r="A492" s="37"/>
      <c r="B492" s="24"/>
      <c r="C492" s="60"/>
      <c r="D492" s="34"/>
      <c r="E492" s="24"/>
      <c r="F492" s="111"/>
      <c r="G492" s="159"/>
      <c r="H492" s="159"/>
      <c r="I492" s="25"/>
    </row>
    <row r="493" spans="1:9" s="23" customFormat="1" ht="12">
      <c r="A493" s="37"/>
      <c r="B493" s="24"/>
      <c r="C493" s="60"/>
      <c r="D493" s="34"/>
      <c r="E493" s="24"/>
      <c r="F493" s="111"/>
      <c r="G493" s="159"/>
      <c r="H493" s="159"/>
      <c r="I493" s="25"/>
    </row>
    <row r="494" spans="1:9" s="23" customFormat="1" ht="12">
      <c r="A494" s="37"/>
      <c r="B494" s="24"/>
      <c r="C494" s="60"/>
      <c r="D494" s="34"/>
      <c r="E494" s="24"/>
      <c r="F494" s="111"/>
      <c r="G494" s="159"/>
      <c r="H494" s="159"/>
      <c r="I494" s="25"/>
    </row>
    <row r="495" spans="1:9" s="23" customFormat="1" ht="12">
      <c r="A495" s="37"/>
      <c r="B495" s="24"/>
      <c r="C495" s="60"/>
      <c r="D495" s="34"/>
      <c r="E495" s="24"/>
      <c r="F495" s="111"/>
      <c r="G495" s="159"/>
      <c r="H495" s="159"/>
      <c r="I495" s="25"/>
    </row>
    <row r="496" spans="1:9" s="23" customFormat="1" ht="12">
      <c r="A496" s="37"/>
      <c r="B496" s="24"/>
      <c r="C496" s="60"/>
      <c r="D496" s="34"/>
      <c r="E496" s="24"/>
      <c r="F496" s="111"/>
      <c r="G496" s="159"/>
      <c r="H496" s="159"/>
      <c r="I496" s="25"/>
    </row>
    <row r="497" spans="1:9" s="23" customFormat="1" ht="12">
      <c r="A497" s="37"/>
      <c r="B497" s="24"/>
      <c r="C497" s="60"/>
      <c r="D497" s="34"/>
      <c r="E497" s="24"/>
      <c r="F497" s="111"/>
      <c r="G497" s="159"/>
      <c r="H497" s="159"/>
      <c r="I497" s="25"/>
    </row>
    <row r="498" spans="1:9" s="23" customFormat="1" ht="12">
      <c r="A498" s="37"/>
      <c r="B498" s="24"/>
      <c r="C498" s="60"/>
      <c r="D498" s="34"/>
      <c r="E498" s="24"/>
      <c r="F498" s="111"/>
      <c r="G498" s="159"/>
      <c r="H498" s="159"/>
      <c r="I498" s="25"/>
    </row>
    <row r="499" spans="1:9" s="23" customFormat="1" ht="12">
      <c r="A499" s="37"/>
      <c r="B499" s="24"/>
      <c r="C499" s="60"/>
      <c r="D499" s="34"/>
      <c r="E499" s="24"/>
      <c r="F499" s="111"/>
      <c r="G499" s="159"/>
      <c r="H499" s="159"/>
      <c r="I499" s="25"/>
    </row>
    <row r="500" spans="1:9" s="23" customFormat="1" ht="12">
      <c r="A500" s="37"/>
      <c r="B500" s="24"/>
      <c r="C500" s="60"/>
      <c r="D500" s="34"/>
      <c r="E500" s="24"/>
      <c r="F500" s="111"/>
      <c r="G500" s="159"/>
      <c r="H500" s="159"/>
      <c r="I500" s="25"/>
    </row>
    <row r="501" spans="1:9" s="23" customFormat="1" ht="12">
      <c r="A501" s="37"/>
      <c r="B501" s="24"/>
      <c r="C501" s="60"/>
      <c r="D501" s="34"/>
      <c r="E501" s="24"/>
      <c r="F501" s="111"/>
      <c r="G501" s="159"/>
      <c r="H501" s="159"/>
      <c r="I501" s="25"/>
    </row>
    <row r="502" spans="1:9" s="23" customFormat="1" ht="12">
      <c r="A502" s="37"/>
      <c r="B502" s="24"/>
      <c r="C502" s="60"/>
      <c r="D502" s="34"/>
      <c r="E502" s="24"/>
      <c r="F502" s="111"/>
      <c r="G502" s="159"/>
      <c r="H502" s="159"/>
      <c r="I502" s="25"/>
    </row>
    <row r="503" spans="1:9" s="23" customFormat="1" ht="12">
      <c r="A503" s="37"/>
      <c r="B503" s="24"/>
      <c r="C503" s="60"/>
      <c r="D503" s="34"/>
      <c r="E503" s="24"/>
      <c r="F503" s="111"/>
      <c r="G503" s="159"/>
      <c r="H503" s="159"/>
      <c r="I503" s="25"/>
    </row>
    <row r="504" spans="1:9" s="23" customFormat="1" ht="12">
      <c r="A504" s="37"/>
      <c r="B504" s="24"/>
      <c r="C504" s="60"/>
      <c r="D504" s="34"/>
      <c r="E504" s="24"/>
      <c r="F504" s="111"/>
      <c r="G504" s="159"/>
      <c r="H504" s="159"/>
      <c r="I504" s="25"/>
    </row>
    <row r="505" spans="1:9" s="23" customFormat="1" ht="12">
      <c r="A505" s="37"/>
      <c r="B505" s="24"/>
      <c r="C505" s="60"/>
      <c r="D505" s="34"/>
      <c r="E505" s="24"/>
      <c r="F505" s="111"/>
      <c r="G505" s="159"/>
      <c r="H505" s="159"/>
      <c r="I505" s="25"/>
    </row>
    <row r="506" spans="1:9" s="23" customFormat="1" ht="12">
      <c r="A506" s="37"/>
      <c r="B506" s="24"/>
      <c r="C506" s="60"/>
      <c r="D506" s="34"/>
      <c r="E506" s="24"/>
      <c r="F506" s="111"/>
      <c r="G506" s="159"/>
      <c r="H506" s="159"/>
      <c r="I506" s="25"/>
    </row>
    <row r="507" spans="1:9" s="23" customFormat="1" ht="12">
      <c r="A507" s="37"/>
      <c r="B507" s="24"/>
      <c r="C507" s="60"/>
      <c r="D507" s="34"/>
      <c r="E507" s="24"/>
      <c r="F507" s="111"/>
      <c r="G507" s="159"/>
      <c r="H507" s="159"/>
      <c r="I507" s="25"/>
    </row>
    <row r="508" spans="1:9" s="23" customFormat="1" ht="12">
      <c r="A508" s="37"/>
      <c r="B508" s="24"/>
      <c r="C508" s="60"/>
      <c r="D508" s="34"/>
      <c r="E508" s="24"/>
      <c r="F508" s="111"/>
      <c r="G508" s="159"/>
      <c r="H508" s="159"/>
      <c r="I508" s="25"/>
    </row>
    <row r="509" spans="1:9" s="23" customFormat="1" ht="12">
      <c r="A509" s="37"/>
      <c r="B509" s="24"/>
      <c r="C509" s="60"/>
      <c r="D509" s="34"/>
      <c r="E509" s="24"/>
      <c r="F509" s="111"/>
      <c r="G509" s="159"/>
      <c r="H509" s="159"/>
      <c r="I509" s="25"/>
    </row>
    <row r="510" spans="1:9" s="23" customFormat="1" ht="12">
      <c r="A510" s="37"/>
      <c r="B510" s="24"/>
      <c r="C510" s="60"/>
      <c r="D510" s="34"/>
      <c r="E510" s="24"/>
      <c r="F510" s="111"/>
      <c r="G510" s="159"/>
      <c r="H510" s="159"/>
      <c r="I510" s="25"/>
    </row>
    <row r="511" spans="1:9" s="23" customFormat="1" ht="12">
      <c r="A511" s="37"/>
      <c r="B511" s="24"/>
      <c r="C511" s="60"/>
      <c r="D511" s="34"/>
      <c r="E511" s="24"/>
      <c r="F511" s="111"/>
      <c r="G511" s="159"/>
      <c r="H511" s="159"/>
      <c r="I511" s="25"/>
    </row>
    <row r="512" spans="1:9" s="23" customFormat="1" ht="12">
      <c r="A512" s="37"/>
      <c r="B512" s="24"/>
      <c r="C512" s="60"/>
      <c r="D512" s="34"/>
      <c r="E512" s="24"/>
      <c r="F512" s="111"/>
      <c r="G512" s="159"/>
      <c r="H512" s="159"/>
      <c r="I512" s="25"/>
    </row>
    <row r="513" spans="1:9" s="23" customFormat="1" ht="12">
      <c r="A513" s="37"/>
      <c r="B513" s="24"/>
      <c r="C513" s="60"/>
      <c r="D513" s="34"/>
      <c r="E513" s="24"/>
      <c r="F513" s="111"/>
      <c r="G513" s="159"/>
      <c r="H513" s="159"/>
      <c r="I513" s="25"/>
    </row>
    <row r="514" spans="1:9" s="23" customFormat="1" ht="12">
      <c r="A514" s="37"/>
      <c r="B514" s="24"/>
      <c r="C514" s="60"/>
      <c r="D514" s="34"/>
      <c r="E514" s="24"/>
      <c r="F514" s="111"/>
      <c r="G514" s="159"/>
      <c r="H514" s="159"/>
      <c r="I514" s="25"/>
    </row>
    <row r="515" spans="1:9" s="23" customFormat="1" ht="12">
      <c r="A515" s="37"/>
      <c r="B515" s="24"/>
      <c r="C515" s="60"/>
      <c r="D515" s="34"/>
      <c r="E515" s="24"/>
      <c r="F515" s="111"/>
      <c r="G515" s="159"/>
      <c r="H515" s="159"/>
      <c r="I515" s="25"/>
    </row>
    <row r="516" spans="1:9" s="23" customFormat="1" ht="12">
      <c r="A516" s="37"/>
      <c r="B516" s="24"/>
      <c r="C516" s="60"/>
      <c r="D516" s="34"/>
      <c r="E516" s="24"/>
      <c r="F516" s="111"/>
      <c r="G516" s="159"/>
      <c r="H516" s="159"/>
      <c r="I516" s="25"/>
    </row>
    <row r="517" spans="1:9" s="23" customFormat="1" ht="12">
      <c r="A517" s="37"/>
      <c r="B517" s="24"/>
      <c r="C517" s="60"/>
      <c r="D517" s="34"/>
      <c r="E517" s="24"/>
      <c r="F517" s="111"/>
      <c r="G517" s="159"/>
      <c r="H517" s="159"/>
      <c r="I517" s="25"/>
    </row>
    <row r="518" spans="1:9" s="23" customFormat="1" ht="12">
      <c r="A518" s="37"/>
      <c r="B518" s="24"/>
      <c r="C518" s="60"/>
      <c r="D518" s="34"/>
      <c r="E518" s="24"/>
      <c r="F518" s="111"/>
      <c r="G518" s="159"/>
      <c r="H518" s="159"/>
      <c r="I518" s="25"/>
    </row>
    <row r="519" spans="1:9" s="23" customFormat="1" ht="12">
      <c r="A519" s="37"/>
      <c r="B519" s="24"/>
      <c r="C519" s="60"/>
      <c r="D519" s="34"/>
      <c r="E519" s="24"/>
      <c r="F519" s="111"/>
      <c r="G519" s="159"/>
      <c r="H519" s="159"/>
      <c r="I519" s="25"/>
    </row>
    <row r="520" spans="1:9" s="23" customFormat="1" ht="12">
      <c r="A520" s="37"/>
      <c r="B520" s="24"/>
      <c r="C520" s="60"/>
      <c r="D520" s="34"/>
      <c r="E520" s="24"/>
      <c r="F520" s="111"/>
      <c r="G520" s="159"/>
      <c r="H520" s="159"/>
      <c r="I520" s="25"/>
    </row>
    <row r="521" spans="1:9" s="23" customFormat="1" ht="12">
      <c r="A521" s="37"/>
      <c r="B521" s="24"/>
      <c r="C521" s="60"/>
      <c r="D521" s="34"/>
      <c r="E521" s="24"/>
      <c r="F521" s="111"/>
      <c r="G521" s="159"/>
      <c r="H521" s="159"/>
      <c r="I521" s="25"/>
    </row>
    <row r="522" spans="1:9" s="23" customFormat="1" ht="12">
      <c r="A522" s="37"/>
      <c r="B522" s="24"/>
      <c r="C522" s="60"/>
      <c r="D522" s="34"/>
      <c r="E522" s="24"/>
      <c r="F522" s="111"/>
      <c r="G522" s="159"/>
      <c r="H522" s="159"/>
      <c r="I522" s="25"/>
    </row>
    <row r="523" spans="1:9" s="23" customFormat="1" ht="12">
      <c r="A523" s="37"/>
      <c r="B523" s="24"/>
      <c r="C523" s="60"/>
      <c r="D523" s="34"/>
      <c r="E523" s="24"/>
      <c r="F523" s="111"/>
      <c r="G523" s="159"/>
      <c r="H523" s="159"/>
      <c r="I523" s="25"/>
    </row>
    <row r="524" spans="1:9" s="23" customFormat="1" ht="12">
      <c r="A524" s="37"/>
      <c r="B524" s="24"/>
      <c r="C524" s="60"/>
      <c r="D524" s="34"/>
      <c r="E524" s="24"/>
      <c r="F524" s="111"/>
      <c r="G524" s="159"/>
      <c r="H524" s="159"/>
      <c r="I524" s="25"/>
    </row>
    <row r="525" spans="1:9" s="23" customFormat="1" ht="12">
      <c r="A525" s="37"/>
      <c r="B525" s="24"/>
      <c r="C525" s="60"/>
      <c r="D525" s="34"/>
      <c r="E525" s="24"/>
      <c r="F525" s="111"/>
      <c r="G525" s="159"/>
      <c r="H525" s="159"/>
      <c r="I525" s="25"/>
    </row>
    <row r="526" spans="1:9" s="23" customFormat="1" ht="12">
      <c r="A526" s="37"/>
      <c r="B526" s="24"/>
      <c r="C526" s="60"/>
      <c r="D526" s="34"/>
      <c r="E526" s="24"/>
      <c r="F526" s="111"/>
      <c r="G526" s="159"/>
      <c r="H526" s="159"/>
      <c r="I526" s="25"/>
    </row>
    <row r="527" spans="1:9" s="23" customFormat="1" ht="12">
      <c r="A527" s="37"/>
      <c r="B527" s="24"/>
      <c r="C527" s="60"/>
      <c r="D527" s="34"/>
      <c r="E527" s="24"/>
      <c r="F527" s="111"/>
      <c r="G527" s="159"/>
      <c r="H527" s="159"/>
      <c r="I527" s="25"/>
    </row>
    <row r="528" spans="1:9" s="23" customFormat="1" ht="12">
      <c r="A528" s="37"/>
      <c r="B528" s="24"/>
      <c r="C528" s="60"/>
      <c r="D528" s="34"/>
      <c r="E528" s="24"/>
      <c r="F528" s="111"/>
      <c r="G528" s="159"/>
      <c r="H528" s="159"/>
      <c r="I528" s="25"/>
    </row>
    <row r="529" spans="1:9" s="23" customFormat="1" ht="12">
      <c r="A529" s="37"/>
      <c r="B529" s="24"/>
      <c r="C529" s="60"/>
      <c r="D529" s="34"/>
      <c r="E529" s="24"/>
      <c r="F529" s="111"/>
      <c r="G529" s="159"/>
      <c r="H529" s="159"/>
      <c r="I529" s="25"/>
    </row>
    <row r="530" spans="1:9" s="23" customFormat="1" ht="12">
      <c r="A530" s="37"/>
      <c r="B530" s="24"/>
      <c r="C530" s="60"/>
      <c r="D530" s="34"/>
      <c r="E530" s="24"/>
      <c r="F530" s="111"/>
      <c r="G530" s="159"/>
      <c r="H530" s="159"/>
      <c r="I530" s="25"/>
    </row>
    <row r="531" spans="1:9" s="23" customFormat="1" ht="12">
      <c r="A531" s="37"/>
      <c r="B531" s="24"/>
      <c r="C531" s="60"/>
      <c r="D531" s="34"/>
      <c r="E531" s="24"/>
      <c r="F531" s="111"/>
      <c r="G531" s="159"/>
      <c r="H531" s="159"/>
      <c r="I531" s="25"/>
    </row>
    <row r="532" spans="1:9" s="23" customFormat="1" ht="12">
      <c r="A532" s="37"/>
      <c r="B532" s="24"/>
      <c r="C532" s="60"/>
      <c r="D532" s="34"/>
      <c r="E532" s="24"/>
      <c r="F532" s="111"/>
      <c r="G532" s="159"/>
      <c r="H532" s="159"/>
      <c r="I532" s="25"/>
    </row>
    <row r="533" spans="1:9" s="23" customFormat="1" ht="12">
      <c r="A533" s="37"/>
      <c r="B533" s="24"/>
      <c r="C533" s="60"/>
      <c r="D533" s="34"/>
      <c r="E533" s="24"/>
      <c r="F533" s="111"/>
      <c r="G533" s="159"/>
      <c r="H533" s="159"/>
      <c r="I533" s="25"/>
    </row>
    <row r="534" spans="1:9" s="23" customFormat="1" ht="12">
      <c r="A534" s="37"/>
      <c r="B534" s="24"/>
      <c r="C534" s="60"/>
      <c r="D534" s="34"/>
      <c r="E534" s="24"/>
      <c r="F534" s="111"/>
      <c r="G534" s="159"/>
      <c r="H534" s="159"/>
      <c r="I534" s="25"/>
    </row>
    <row r="535" spans="1:9" s="23" customFormat="1" ht="12">
      <c r="A535" s="37"/>
      <c r="B535" s="24"/>
      <c r="C535" s="60"/>
      <c r="D535" s="34"/>
      <c r="E535" s="24"/>
      <c r="F535" s="111"/>
      <c r="G535" s="159"/>
      <c r="H535" s="159"/>
      <c r="I535" s="25"/>
    </row>
    <row r="536" spans="1:9" s="23" customFormat="1" ht="12">
      <c r="A536" s="37"/>
      <c r="B536" s="24"/>
      <c r="C536" s="60"/>
      <c r="D536" s="34"/>
      <c r="E536" s="24"/>
      <c r="F536" s="111"/>
      <c r="G536" s="159"/>
      <c r="H536" s="159"/>
      <c r="I536" s="25"/>
    </row>
    <row r="537" spans="1:9" s="23" customFormat="1" ht="12">
      <c r="A537" s="37"/>
      <c r="B537" s="24"/>
      <c r="C537" s="60"/>
      <c r="D537" s="34"/>
      <c r="E537" s="24"/>
      <c r="F537" s="111"/>
      <c r="G537" s="159"/>
      <c r="H537" s="159"/>
      <c r="I537" s="25"/>
    </row>
    <row r="538" spans="1:9" s="23" customFormat="1" ht="12">
      <c r="A538" s="37"/>
      <c r="B538" s="24"/>
      <c r="C538" s="60"/>
      <c r="D538" s="34"/>
      <c r="E538" s="24"/>
      <c r="F538" s="111"/>
      <c r="G538" s="159"/>
      <c r="H538" s="159"/>
      <c r="I538" s="25"/>
    </row>
    <row r="539" spans="1:9" s="23" customFormat="1" ht="12">
      <c r="A539" s="37"/>
      <c r="B539" s="24"/>
      <c r="C539" s="60"/>
      <c r="D539" s="34"/>
      <c r="E539" s="24"/>
      <c r="F539" s="111"/>
      <c r="G539" s="159"/>
      <c r="H539" s="159"/>
      <c r="I539" s="25"/>
    </row>
    <row r="540" spans="1:9" s="23" customFormat="1" ht="12">
      <c r="A540" s="37"/>
      <c r="B540" s="24"/>
      <c r="C540" s="60"/>
      <c r="D540" s="34"/>
      <c r="E540" s="24"/>
      <c r="F540" s="111"/>
      <c r="G540" s="159"/>
      <c r="H540" s="159"/>
      <c r="I540" s="25"/>
    </row>
    <row r="541" spans="1:9" s="23" customFormat="1" ht="12">
      <c r="A541" s="37"/>
      <c r="B541" s="24"/>
      <c r="C541" s="60"/>
      <c r="D541" s="34"/>
      <c r="E541" s="24"/>
      <c r="F541" s="111"/>
      <c r="G541" s="159"/>
      <c r="H541" s="159"/>
      <c r="I541" s="25"/>
    </row>
    <row r="542" spans="1:9" s="23" customFormat="1" ht="12">
      <c r="A542" s="37"/>
      <c r="B542" s="24"/>
      <c r="C542" s="60"/>
      <c r="D542" s="34"/>
      <c r="E542" s="24"/>
      <c r="F542" s="111"/>
      <c r="G542" s="159"/>
      <c r="H542" s="159"/>
      <c r="I542" s="25"/>
    </row>
    <row r="543" spans="1:9" s="23" customFormat="1" ht="12">
      <c r="A543" s="37"/>
      <c r="B543" s="24"/>
      <c r="C543" s="60"/>
      <c r="D543" s="34"/>
      <c r="E543" s="24"/>
      <c r="F543" s="111"/>
      <c r="G543" s="159"/>
      <c r="H543" s="159"/>
      <c r="I543" s="25"/>
    </row>
    <row r="544" spans="1:9" s="23" customFormat="1" ht="12">
      <c r="A544" s="37"/>
      <c r="B544" s="24"/>
      <c r="C544" s="60"/>
      <c r="D544" s="34"/>
      <c r="E544" s="24"/>
      <c r="F544" s="111"/>
      <c r="G544" s="159"/>
      <c r="H544" s="159"/>
      <c r="I544" s="25"/>
    </row>
    <row r="545" spans="1:9" s="23" customFormat="1" ht="12">
      <c r="A545" s="37"/>
      <c r="B545" s="24"/>
      <c r="C545" s="60"/>
      <c r="D545" s="34"/>
      <c r="E545" s="24"/>
      <c r="F545" s="111"/>
      <c r="G545" s="159"/>
      <c r="H545" s="159"/>
      <c r="I545" s="25"/>
    </row>
    <row r="546" spans="1:9" s="23" customFormat="1" ht="12">
      <c r="A546" s="37"/>
      <c r="B546" s="24"/>
      <c r="C546" s="60"/>
      <c r="D546" s="34"/>
      <c r="E546" s="24"/>
      <c r="F546" s="111"/>
      <c r="G546" s="159"/>
      <c r="H546" s="159"/>
      <c r="I546" s="25"/>
    </row>
    <row r="547" spans="1:9" s="23" customFormat="1" ht="12">
      <c r="A547" s="37"/>
      <c r="B547" s="24"/>
      <c r="C547" s="60"/>
      <c r="D547" s="34"/>
      <c r="E547" s="24"/>
      <c r="F547" s="111"/>
      <c r="G547" s="159"/>
      <c r="H547" s="159"/>
      <c r="I547" s="25"/>
    </row>
    <row r="548" spans="1:9" s="23" customFormat="1" ht="12">
      <c r="A548" s="37"/>
      <c r="B548" s="24"/>
      <c r="C548" s="60"/>
      <c r="D548" s="34"/>
      <c r="E548" s="24"/>
      <c r="F548" s="111"/>
      <c r="G548" s="159"/>
      <c r="H548" s="159"/>
      <c r="I548" s="25"/>
    </row>
    <row r="549" spans="1:9" s="23" customFormat="1" ht="12">
      <c r="A549" s="37"/>
      <c r="B549" s="24"/>
      <c r="C549" s="60"/>
      <c r="D549" s="34"/>
      <c r="E549" s="24"/>
      <c r="F549" s="111"/>
      <c r="G549" s="159"/>
      <c r="H549" s="159"/>
      <c r="I549" s="25"/>
    </row>
    <row r="550" spans="1:9" s="23" customFormat="1" ht="12">
      <c r="A550" s="37"/>
      <c r="B550" s="24"/>
      <c r="C550" s="60"/>
      <c r="D550" s="34"/>
      <c r="E550" s="24"/>
      <c r="F550" s="111"/>
      <c r="G550" s="159"/>
      <c r="H550" s="159"/>
      <c r="I550" s="25"/>
    </row>
    <row r="551" spans="1:9" s="23" customFormat="1" ht="12">
      <c r="A551" s="37"/>
      <c r="B551" s="24"/>
      <c r="C551" s="60"/>
      <c r="D551" s="34"/>
      <c r="E551" s="24"/>
      <c r="F551" s="111"/>
      <c r="G551" s="159"/>
      <c r="H551" s="159"/>
      <c r="I551" s="25"/>
    </row>
    <row r="552" spans="1:9" s="23" customFormat="1" ht="12">
      <c r="A552" s="37"/>
      <c r="B552" s="24"/>
      <c r="C552" s="60"/>
      <c r="D552" s="34"/>
      <c r="E552" s="24"/>
      <c r="F552" s="111"/>
      <c r="G552" s="159"/>
      <c r="H552" s="159"/>
      <c r="I552" s="25"/>
    </row>
    <row r="553" spans="1:9" s="23" customFormat="1" ht="12">
      <c r="A553" s="37"/>
      <c r="B553" s="24"/>
      <c r="C553" s="60"/>
      <c r="D553" s="34"/>
      <c r="E553" s="24"/>
      <c r="F553" s="111"/>
      <c r="G553" s="159"/>
      <c r="H553" s="159"/>
      <c r="I553" s="25"/>
    </row>
    <row r="554" spans="1:9" s="23" customFormat="1" ht="12">
      <c r="A554" s="37"/>
      <c r="B554" s="24"/>
      <c r="C554" s="60"/>
      <c r="D554" s="34"/>
      <c r="E554" s="24"/>
      <c r="F554" s="111"/>
      <c r="G554" s="159"/>
      <c r="H554" s="159"/>
      <c r="I554" s="25"/>
    </row>
    <row r="555" spans="1:9" s="23" customFormat="1" ht="12">
      <c r="A555" s="37"/>
      <c r="B555" s="24"/>
      <c r="C555" s="60"/>
      <c r="D555" s="34"/>
      <c r="E555" s="24"/>
      <c r="F555" s="111"/>
      <c r="G555" s="159"/>
      <c r="H555" s="159"/>
      <c r="I555" s="25"/>
    </row>
    <row r="556" spans="1:9" s="23" customFormat="1" ht="12">
      <c r="A556" s="37"/>
      <c r="B556" s="24"/>
      <c r="C556" s="60"/>
      <c r="D556" s="34"/>
      <c r="E556" s="24"/>
      <c r="F556" s="111"/>
      <c r="G556" s="159"/>
      <c r="H556" s="159"/>
      <c r="I556" s="25"/>
    </row>
    <row r="557" spans="1:9" s="23" customFormat="1" ht="12">
      <c r="A557" s="37"/>
      <c r="B557" s="24"/>
      <c r="C557" s="60"/>
      <c r="D557" s="34"/>
      <c r="E557" s="24"/>
      <c r="F557" s="111"/>
      <c r="G557" s="159"/>
      <c r="H557" s="159"/>
      <c r="I557" s="25"/>
    </row>
    <row r="558" spans="1:9" s="23" customFormat="1" ht="12">
      <c r="A558" s="37"/>
      <c r="B558" s="24"/>
      <c r="C558" s="60"/>
      <c r="D558" s="34"/>
      <c r="E558" s="24"/>
      <c r="F558" s="111"/>
      <c r="G558" s="159"/>
      <c r="H558" s="159"/>
      <c r="I558" s="25"/>
    </row>
    <row r="559" spans="1:9" s="23" customFormat="1" ht="12">
      <c r="A559" s="37"/>
      <c r="B559" s="24"/>
      <c r="C559" s="60"/>
      <c r="D559" s="34"/>
      <c r="E559" s="24"/>
      <c r="F559" s="111"/>
      <c r="G559" s="159"/>
      <c r="H559" s="159"/>
      <c r="I559" s="25"/>
    </row>
    <row r="560" spans="1:9" s="23" customFormat="1" ht="12">
      <c r="A560" s="37"/>
      <c r="B560" s="24"/>
      <c r="C560" s="60"/>
      <c r="D560" s="34"/>
      <c r="E560" s="24"/>
      <c r="F560" s="111"/>
      <c r="G560" s="159"/>
      <c r="H560" s="159"/>
      <c r="I560" s="25"/>
    </row>
    <row r="561" spans="1:9" s="23" customFormat="1" ht="12">
      <c r="A561" s="37"/>
      <c r="B561" s="24"/>
      <c r="C561" s="60"/>
      <c r="D561" s="34"/>
      <c r="E561" s="24"/>
      <c r="F561" s="111"/>
      <c r="G561" s="159"/>
      <c r="H561" s="159"/>
      <c r="I561" s="25"/>
    </row>
    <row r="562" spans="1:9" s="23" customFormat="1" ht="12">
      <c r="A562" s="37"/>
      <c r="B562" s="24"/>
      <c r="C562" s="60"/>
      <c r="D562" s="34"/>
      <c r="E562" s="24"/>
      <c r="F562" s="111"/>
      <c r="G562" s="159"/>
      <c r="H562" s="159"/>
      <c r="I562" s="25"/>
    </row>
    <row r="563" spans="1:9" s="23" customFormat="1" ht="12">
      <c r="A563" s="37"/>
      <c r="B563" s="24"/>
      <c r="C563" s="60"/>
      <c r="D563" s="34"/>
      <c r="E563" s="24"/>
      <c r="F563" s="111"/>
      <c r="G563" s="159"/>
      <c r="H563" s="159"/>
      <c r="I563" s="25"/>
    </row>
    <row r="564" spans="1:9" s="23" customFormat="1" ht="12">
      <c r="A564" s="37"/>
      <c r="B564" s="24"/>
      <c r="C564" s="60"/>
      <c r="D564" s="34"/>
      <c r="E564" s="24"/>
      <c r="F564" s="111"/>
      <c r="G564" s="159"/>
      <c r="H564" s="159"/>
      <c r="I564" s="25"/>
    </row>
    <row r="565" spans="1:9" s="23" customFormat="1" ht="12">
      <c r="A565" s="37"/>
      <c r="B565" s="24"/>
      <c r="C565" s="60"/>
      <c r="D565" s="34"/>
      <c r="E565" s="24"/>
      <c r="F565" s="111"/>
      <c r="G565" s="159"/>
      <c r="H565" s="159"/>
      <c r="I565" s="25"/>
    </row>
    <row r="566" spans="1:9" s="23" customFormat="1" ht="12">
      <c r="A566" s="37"/>
      <c r="B566" s="24"/>
      <c r="C566" s="60"/>
      <c r="D566" s="34"/>
      <c r="E566" s="24"/>
      <c r="F566" s="111"/>
      <c r="G566" s="159"/>
      <c r="H566" s="159"/>
      <c r="I566" s="25"/>
    </row>
    <row r="567" spans="1:9" s="23" customFormat="1" ht="12">
      <c r="A567" s="37"/>
      <c r="B567" s="24"/>
      <c r="C567" s="60"/>
      <c r="D567" s="34"/>
      <c r="E567" s="24"/>
      <c r="F567" s="111"/>
      <c r="G567" s="159"/>
      <c r="H567" s="159"/>
      <c r="I567" s="25"/>
    </row>
    <row r="568" spans="1:9" s="23" customFormat="1" ht="12">
      <c r="A568" s="37"/>
      <c r="B568" s="24"/>
      <c r="C568" s="60"/>
      <c r="D568" s="34"/>
      <c r="E568" s="24"/>
      <c r="F568" s="111"/>
      <c r="G568" s="159"/>
      <c r="H568" s="159"/>
      <c r="I568" s="25"/>
    </row>
    <row r="569" spans="1:9" s="23" customFormat="1" ht="12">
      <c r="A569" s="37"/>
      <c r="B569" s="24"/>
      <c r="C569" s="60"/>
      <c r="D569" s="34"/>
      <c r="E569" s="24"/>
      <c r="F569" s="111"/>
      <c r="G569" s="159"/>
      <c r="H569" s="159"/>
      <c r="I569" s="25"/>
    </row>
    <row r="570" spans="1:9" s="23" customFormat="1" ht="12">
      <c r="A570" s="37"/>
      <c r="B570" s="24"/>
      <c r="C570" s="60"/>
      <c r="D570" s="34"/>
      <c r="E570" s="24"/>
      <c r="F570" s="111"/>
      <c r="G570" s="159"/>
      <c r="H570" s="159"/>
      <c r="I570" s="25"/>
    </row>
    <row r="571" spans="1:9" s="23" customFormat="1" ht="12">
      <c r="A571" s="37"/>
      <c r="B571" s="24"/>
      <c r="C571" s="60"/>
      <c r="D571" s="34"/>
      <c r="E571" s="24"/>
      <c r="F571" s="111"/>
      <c r="G571" s="159"/>
      <c r="H571" s="159"/>
      <c r="I571" s="25"/>
    </row>
    <row r="572" spans="1:9" s="23" customFormat="1" ht="12">
      <c r="A572" s="37"/>
      <c r="B572" s="24"/>
      <c r="C572" s="60"/>
      <c r="D572" s="34"/>
      <c r="E572" s="24"/>
      <c r="F572" s="111"/>
      <c r="G572" s="159"/>
      <c r="H572" s="159"/>
      <c r="I572" s="25"/>
    </row>
    <row r="573" spans="1:9" s="23" customFormat="1" ht="12">
      <c r="A573" s="37"/>
      <c r="B573" s="24"/>
      <c r="C573" s="60"/>
      <c r="D573" s="34"/>
      <c r="E573" s="24"/>
      <c r="F573" s="111"/>
      <c r="G573" s="159"/>
      <c r="H573" s="159"/>
      <c r="I573" s="25"/>
    </row>
    <row r="574" spans="1:9" s="23" customFormat="1" ht="12">
      <c r="A574" s="37"/>
      <c r="B574" s="24"/>
      <c r="C574" s="60"/>
      <c r="D574" s="34"/>
      <c r="E574" s="24"/>
      <c r="F574" s="111"/>
      <c r="G574" s="159"/>
      <c r="H574" s="159"/>
      <c r="I574" s="25"/>
    </row>
    <row r="575" spans="1:9" s="23" customFormat="1" ht="12">
      <c r="A575" s="37"/>
      <c r="B575" s="24"/>
      <c r="C575" s="60"/>
      <c r="D575" s="34"/>
      <c r="E575" s="24"/>
      <c r="F575" s="111"/>
      <c r="G575" s="159"/>
      <c r="H575" s="159"/>
      <c r="I575" s="25"/>
    </row>
    <row r="576" spans="1:9" s="23" customFormat="1" ht="12">
      <c r="A576" s="37"/>
      <c r="B576" s="24"/>
      <c r="C576" s="60"/>
      <c r="D576" s="34"/>
      <c r="E576" s="24"/>
      <c r="F576" s="111"/>
      <c r="G576" s="159"/>
      <c r="H576" s="159"/>
      <c r="I576" s="25"/>
    </row>
    <row r="577" spans="1:9" s="23" customFormat="1" ht="12">
      <c r="A577" s="37"/>
      <c r="B577" s="24"/>
      <c r="C577" s="60"/>
      <c r="D577" s="34"/>
      <c r="E577" s="24"/>
      <c r="F577" s="111"/>
      <c r="G577" s="159"/>
      <c r="H577" s="159"/>
      <c r="I577" s="25"/>
    </row>
    <row r="578" spans="1:9" s="23" customFormat="1" ht="12">
      <c r="A578" s="37"/>
      <c r="B578" s="24"/>
      <c r="C578" s="60"/>
      <c r="D578" s="34"/>
      <c r="E578" s="24"/>
      <c r="F578" s="111"/>
      <c r="G578" s="159"/>
      <c r="H578" s="159"/>
      <c r="I578" s="25"/>
    </row>
    <row r="579" spans="1:9" s="23" customFormat="1" ht="12">
      <c r="A579" s="37"/>
      <c r="B579" s="24"/>
      <c r="C579" s="60"/>
      <c r="D579" s="34"/>
      <c r="E579" s="24"/>
      <c r="F579" s="111"/>
      <c r="G579" s="159"/>
      <c r="H579" s="159"/>
      <c r="I579" s="25"/>
    </row>
    <row r="580" spans="1:9" s="23" customFormat="1" ht="12">
      <c r="A580" s="37"/>
      <c r="B580" s="24"/>
      <c r="C580" s="60"/>
      <c r="D580" s="34"/>
      <c r="E580" s="24"/>
      <c r="F580" s="111"/>
      <c r="G580" s="159"/>
      <c r="H580" s="159"/>
      <c r="I580" s="25"/>
    </row>
    <row r="581" spans="1:9" s="23" customFormat="1" ht="12">
      <c r="A581" s="37"/>
      <c r="B581" s="24"/>
      <c r="C581" s="60"/>
      <c r="D581" s="34"/>
      <c r="E581" s="24"/>
      <c r="F581" s="111"/>
      <c r="G581" s="159"/>
      <c r="H581" s="159"/>
      <c r="I581" s="25"/>
    </row>
    <row r="582" spans="1:9" s="23" customFormat="1" ht="12">
      <c r="A582" s="37"/>
      <c r="B582" s="24"/>
      <c r="C582" s="60"/>
      <c r="D582" s="34"/>
      <c r="E582" s="24"/>
      <c r="F582" s="111"/>
      <c r="G582" s="159"/>
      <c r="H582" s="159"/>
      <c r="I582" s="25"/>
    </row>
    <row r="583" spans="1:9" s="23" customFormat="1" ht="12">
      <c r="A583" s="37"/>
      <c r="B583" s="24"/>
      <c r="C583" s="60"/>
      <c r="D583" s="34"/>
      <c r="E583" s="24"/>
      <c r="F583" s="111"/>
      <c r="G583" s="159"/>
      <c r="H583" s="159"/>
      <c r="I583" s="25"/>
    </row>
    <row r="584" spans="1:9" s="23" customFormat="1" ht="12">
      <c r="A584" s="37"/>
      <c r="B584" s="24"/>
      <c r="C584" s="60"/>
      <c r="D584" s="34"/>
      <c r="E584" s="24"/>
      <c r="F584" s="111"/>
      <c r="G584" s="159"/>
      <c r="H584" s="159"/>
      <c r="I584" s="25"/>
    </row>
    <row r="585" spans="1:9" s="23" customFormat="1" ht="12">
      <c r="A585" s="37"/>
      <c r="B585" s="24"/>
      <c r="C585" s="60"/>
      <c r="D585" s="34"/>
      <c r="E585" s="24"/>
      <c r="F585" s="111"/>
      <c r="G585" s="159"/>
      <c r="H585" s="159"/>
      <c r="I585" s="25"/>
    </row>
    <row r="586" spans="1:9" s="23" customFormat="1" ht="12">
      <c r="A586" s="37"/>
      <c r="B586" s="24"/>
      <c r="C586" s="60"/>
      <c r="D586" s="34"/>
      <c r="E586" s="24"/>
      <c r="F586" s="111"/>
      <c r="G586" s="159"/>
      <c r="H586" s="159"/>
      <c r="I586" s="25"/>
    </row>
    <row r="587" spans="1:9" s="23" customFormat="1" ht="12">
      <c r="A587" s="37"/>
      <c r="B587" s="24"/>
      <c r="C587" s="60"/>
      <c r="D587" s="34"/>
      <c r="E587" s="24"/>
      <c r="F587" s="111"/>
      <c r="G587" s="159"/>
      <c r="H587" s="159"/>
      <c r="I587" s="25"/>
    </row>
    <row r="588" spans="1:9" s="23" customFormat="1" ht="12">
      <c r="A588" s="37"/>
      <c r="B588" s="24"/>
      <c r="C588" s="60"/>
      <c r="D588" s="34"/>
      <c r="E588" s="24"/>
      <c r="F588" s="111"/>
      <c r="G588" s="159"/>
      <c r="H588" s="159"/>
      <c r="I588" s="25"/>
    </row>
    <row r="589" spans="1:9" s="23" customFormat="1" ht="12">
      <c r="A589" s="37"/>
      <c r="B589" s="24"/>
      <c r="C589" s="60"/>
      <c r="D589" s="34"/>
      <c r="E589" s="24"/>
      <c r="F589" s="111"/>
      <c r="G589" s="159"/>
      <c r="H589" s="159"/>
      <c r="I589" s="25"/>
    </row>
    <row r="590" spans="1:9" s="23" customFormat="1" ht="12">
      <c r="A590" s="37"/>
      <c r="B590" s="24"/>
      <c r="C590" s="60"/>
      <c r="D590" s="34"/>
      <c r="E590" s="24"/>
      <c r="F590" s="111"/>
      <c r="G590" s="159"/>
      <c r="H590" s="159"/>
      <c r="I590" s="25"/>
    </row>
    <row r="591" spans="1:9" s="23" customFormat="1" ht="12">
      <c r="A591" s="37"/>
      <c r="B591" s="24"/>
      <c r="C591" s="60"/>
      <c r="D591" s="34"/>
      <c r="E591" s="24"/>
      <c r="F591" s="111"/>
      <c r="G591" s="159"/>
      <c r="H591" s="159"/>
      <c r="I591" s="25"/>
    </row>
    <row r="592" spans="1:9" s="23" customFormat="1" ht="12">
      <c r="A592" s="37"/>
      <c r="B592" s="24"/>
      <c r="C592" s="60"/>
      <c r="D592" s="34"/>
      <c r="E592" s="24"/>
      <c r="F592" s="111"/>
      <c r="G592" s="159"/>
      <c r="H592" s="159"/>
      <c r="I592" s="25"/>
    </row>
    <row r="593" spans="1:9" s="23" customFormat="1" ht="12">
      <c r="A593" s="37"/>
      <c r="B593" s="24"/>
      <c r="C593" s="60"/>
      <c r="D593" s="34"/>
      <c r="E593" s="24"/>
      <c r="F593" s="111"/>
      <c r="G593" s="159"/>
      <c r="H593" s="159"/>
      <c r="I593" s="25"/>
    </row>
    <row r="594" spans="1:9" s="23" customFormat="1" ht="12">
      <c r="A594" s="37"/>
      <c r="B594" s="24"/>
      <c r="C594" s="60"/>
      <c r="D594" s="34"/>
      <c r="E594" s="24"/>
      <c r="F594" s="111"/>
      <c r="G594" s="159"/>
      <c r="H594" s="159"/>
      <c r="I594" s="25"/>
    </row>
    <row r="595" spans="1:9" s="23" customFormat="1" ht="12">
      <c r="A595" s="37"/>
      <c r="B595" s="24"/>
      <c r="C595" s="60"/>
      <c r="D595" s="34"/>
      <c r="E595" s="24"/>
      <c r="F595" s="111"/>
      <c r="G595" s="159"/>
      <c r="H595" s="159"/>
      <c r="I595" s="25"/>
    </row>
    <row r="596" spans="1:9" s="23" customFormat="1" ht="12">
      <c r="A596" s="37"/>
      <c r="B596" s="24"/>
      <c r="C596" s="60"/>
      <c r="D596" s="34"/>
      <c r="E596" s="24"/>
      <c r="F596" s="111"/>
      <c r="G596" s="159"/>
      <c r="H596" s="159"/>
      <c r="I596" s="25"/>
    </row>
    <row r="597" spans="1:9" s="23" customFormat="1" ht="12">
      <c r="A597" s="37"/>
      <c r="B597" s="24"/>
      <c r="C597" s="60"/>
      <c r="D597" s="34"/>
      <c r="E597" s="24"/>
      <c r="F597" s="111"/>
      <c r="G597" s="159"/>
      <c r="H597" s="159"/>
      <c r="I597" s="25"/>
    </row>
    <row r="598" spans="1:9" s="23" customFormat="1" ht="12">
      <c r="A598" s="37"/>
      <c r="B598" s="24"/>
      <c r="C598" s="60"/>
      <c r="D598" s="34"/>
      <c r="E598" s="24"/>
      <c r="F598" s="111"/>
      <c r="G598" s="159"/>
      <c r="H598" s="159"/>
      <c r="I598" s="25"/>
    </row>
    <row r="599" spans="1:9" s="23" customFormat="1" ht="12">
      <c r="A599" s="37"/>
      <c r="B599" s="24"/>
      <c r="C599" s="60"/>
      <c r="D599" s="34"/>
      <c r="E599" s="24"/>
      <c r="F599" s="111"/>
      <c r="G599" s="159"/>
      <c r="H599" s="159"/>
      <c r="I599" s="25"/>
    </row>
    <row r="600" spans="1:9" s="23" customFormat="1" ht="12">
      <c r="A600" s="37"/>
      <c r="B600" s="24"/>
      <c r="C600" s="60"/>
      <c r="D600" s="34"/>
      <c r="E600" s="24"/>
      <c r="F600" s="111"/>
      <c r="G600" s="159"/>
      <c r="H600" s="159"/>
      <c r="I600" s="25"/>
    </row>
    <row r="601" spans="1:9" s="23" customFormat="1" ht="12">
      <c r="A601" s="37"/>
      <c r="B601" s="24"/>
      <c r="C601" s="60"/>
      <c r="D601" s="34"/>
      <c r="E601" s="24"/>
      <c r="F601" s="111"/>
      <c r="G601" s="159"/>
      <c r="H601" s="159"/>
      <c r="I601" s="25"/>
    </row>
    <row r="602" spans="1:9" s="23" customFormat="1" ht="12">
      <c r="A602" s="37"/>
      <c r="B602" s="24"/>
      <c r="C602" s="60"/>
      <c r="D602" s="34"/>
      <c r="E602" s="24"/>
      <c r="F602" s="111"/>
      <c r="G602" s="159"/>
      <c r="H602" s="159"/>
      <c r="I602" s="25"/>
    </row>
    <row r="603" spans="1:9" s="23" customFormat="1" ht="12">
      <c r="A603" s="37"/>
      <c r="B603" s="24"/>
      <c r="C603" s="60"/>
      <c r="D603" s="34"/>
      <c r="E603" s="24"/>
      <c r="F603" s="111"/>
      <c r="G603" s="159"/>
      <c r="H603" s="159"/>
      <c r="I603" s="25"/>
    </row>
    <row r="604" spans="1:9" s="23" customFormat="1" ht="12">
      <c r="A604" s="37"/>
      <c r="B604" s="24"/>
      <c r="C604" s="60"/>
      <c r="D604" s="34"/>
      <c r="E604" s="24"/>
      <c r="F604" s="111"/>
      <c r="G604" s="159"/>
      <c r="H604" s="159"/>
      <c r="I604" s="25"/>
    </row>
    <row r="605" spans="1:9" s="23" customFormat="1" ht="12">
      <c r="A605" s="37"/>
      <c r="B605" s="24"/>
      <c r="C605" s="60"/>
      <c r="D605" s="34"/>
      <c r="E605" s="24"/>
      <c r="F605" s="111"/>
      <c r="G605" s="159"/>
      <c r="H605" s="159"/>
      <c r="I605" s="25"/>
    </row>
    <row r="606" spans="1:9" s="23" customFormat="1" ht="12">
      <c r="A606" s="37"/>
      <c r="B606" s="24"/>
      <c r="C606" s="60"/>
      <c r="D606" s="34"/>
      <c r="E606" s="24"/>
      <c r="F606" s="111"/>
      <c r="G606" s="159"/>
      <c r="H606" s="159"/>
      <c r="I606" s="25"/>
    </row>
    <row r="607" spans="1:9" s="23" customFormat="1" ht="12">
      <c r="A607" s="37"/>
      <c r="B607" s="24"/>
      <c r="C607" s="60"/>
      <c r="D607" s="34"/>
      <c r="E607" s="24"/>
      <c r="F607" s="111"/>
      <c r="G607" s="159"/>
      <c r="H607" s="159"/>
      <c r="I607" s="25"/>
    </row>
    <row r="608" spans="1:9" s="23" customFormat="1" ht="12">
      <c r="A608" s="37"/>
      <c r="B608" s="24"/>
      <c r="C608" s="60"/>
      <c r="D608" s="34"/>
      <c r="E608" s="24"/>
      <c r="F608" s="111"/>
      <c r="G608" s="159"/>
      <c r="H608" s="159"/>
      <c r="I608" s="25"/>
    </row>
    <row r="609" spans="1:9" s="23" customFormat="1" ht="12">
      <c r="A609" s="37"/>
      <c r="B609" s="24"/>
      <c r="C609" s="60"/>
      <c r="D609" s="34"/>
      <c r="E609" s="24"/>
      <c r="F609" s="111"/>
      <c r="G609" s="159"/>
      <c r="H609" s="159"/>
      <c r="I609" s="25"/>
    </row>
    <row r="610" spans="1:9" s="23" customFormat="1" ht="12">
      <c r="A610" s="37"/>
      <c r="B610" s="24"/>
      <c r="C610" s="60"/>
      <c r="D610" s="34"/>
      <c r="E610" s="24"/>
      <c r="F610" s="111"/>
      <c r="G610" s="159"/>
      <c r="H610" s="159"/>
      <c r="I610" s="25"/>
    </row>
    <row r="611" spans="1:9" s="23" customFormat="1" ht="12">
      <c r="A611" s="37"/>
      <c r="B611" s="24"/>
      <c r="C611" s="60"/>
      <c r="D611" s="34"/>
      <c r="E611" s="24"/>
      <c r="F611" s="111"/>
      <c r="G611" s="159"/>
      <c r="H611" s="159"/>
      <c r="I611" s="25"/>
    </row>
    <row r="612" spans="1:9" s="23" customFormat="1" ht="12">
      <c r="A612" s="37"/>
      <c r="B612" s="24"/>
      <c r="C612" s="60"/>
      <c r="D612" s="34"/>
      <c r="E612" s="24"/>
      <c r="F612" s="111"/>
      <c r="G612" s="159"/>
      <c r="H612" s="159"/>
      <c r="I612" s="25"/>
    </row>
    <row r="613" spans="1:9" s="23" customFormat="1" ht="12">
      <c r="A613" s="37"/>
      <c r="B613" s="24"/>
      <c r="C613" s="60"/>
      <c r="D613" s="34"/>
      <c r="E613" s="24"/>
      <c r="F613" s="111"/>
      <c r="G613" s="159"/>
      <c r="H613" s="159"/>
      <c r="I613" s="25"/>
    </row>
    <row r="614" spans="1:9" s="23" customFormat="1" ht="12">
      <c r="A614" s="37"/>
      <c r="B614" s="24"/>
      <c r="C614" s="60"/>
      <c r="D614" s="34"/>
      <c r="E614" s="24"/>
      <c r="F614" s="111"/>
      <c r="G614" s="159"/>
      <c r="H614" s="159"/>
      <c r="I614" s="25"/>
    </row>
    <row r="615" spans="1:9" s="23" customFormat="1" ht="12">
      <c r="A615" s="37"/>
      <c r="B615" s="24"/>
      <c r="C615" s="60"/>
      <c r="D615" s="34"/>
      <c r="E615" s="24"/>
      <c r="F615" s="111"/>
      <c r="G615" s="159"/>
      <c r="H615" s="159"/>
      <c r="I615" s="25"/>
    </row>
    <row r="616" spans="1:9" s="23" customFormat="1" ht="12">
      <c r="A616" s="37"/>
      <c r="B616" s="24"/>
      <c r="C616" s="60"/>
      <c r="D616" s="34"/>
      <c r="E616" s="24"/>
      <c r="F616" s="111"/>
      <c r="G616" s="159"/>
      <c r="H616" s="159"/>
      <c r="I616" s="25"/>
    </row>
    <row r="617" spans="1:9" s="23" customFormat="1" ht="12">
      <c r="A617" s="37"/>
      <c r="B617" s="24"/>
      <c r="C617" s="60"/>
      <c r="D617" s="34"/>
      <c r="E617" s="24"/>
      <c r="F617" s="111"/>
      <c r="G617" s="159"/>
      <c r="H617" s="159"/>
      <c r="I617" s="25"/>
    </row>
    <row r="618" spans="1:9" s="23" customFormat="1" ht="12">
      <c r="A618" s="37"/>
      <c r="B618" s="24"/>
      <c r="C618" s="60"/>
      <c r="D618" s="34"/>
      <c r="E618" s="24"/>
      <c r="F618" s="111"/>
      <c r="G618" s="159"/>
      <c r="H618" s="159"/>
      <c r="I618" s="25"/>
    </row>
    <row r="619" spans="1:9" s="23" customFormat="1" ht="12">
      <c r="A619" s="37"/>
      <c r="B619" s="24"/>
      <c r="C619" s="60"/>
      <c r="D619" s="34"/>
      <c r="E619" s="24"/>
      <c r="F619" s="111"/>
      <c r="G619" s="159"/>
      <c r="H619" s="159"/>
      <c r="I619" s="25"/>
    </row>
    <row r="620" spans="1:9" s="23" customFormat="1" ht="12">
      <c r="A620" s="37"/>
      <c r="B620" s="24"/>
      <c r="C620" s="60"/>
      <c r="D620" s="34"/>
      <c r="E620" s="24"/>
      <c r="F620" s="111"/>
      <c r="G620" s="159"/>
      <c r="H620" s="159"/>
      <c r="I620" s="25"/>
    </row>
    <row r="621" spans="1:9" s="23" customFormat="1" ht="12">
      <c r="A621" s="37"/>
      <c r="B621" s="24"/>
      <c r="C621" s="60"/>
      <c r="D621" s="34"/>
      <c r="E621" s="24"/>
      <c r="F621" s="111"/>
      <c r="G621" s="159"/>
      <c r="H621" s="159"/>
      <c r="I621" s="25"/>
    </row>
    <row r="622" spans="1:9" s="23" customFormat="1" ht="12">
      <c r="A622" s="37"/>
      <c r="B622" s="24"/>
      <c r="C622" s="60"/>
      <c r="D622" s="34"/>
      <c r="E622" s="24"/>
      <c r="F622" s="111"/>
      <c r="G622" s="159"/>
      <c r="H622" s="159"/>
      <c r="I622" s="25"/>
    </row>
    <row r="623" spans="1:9" s="23" customFormat="1" ht="12">
      <c r="A623" s="37"/>
      <c r="B623" s="24"/>
      <c r="C623" s="60"/>
      <c r="D623" s="34"/>
      <c r="E623" s="24"/>
      <c r="F623" s="111"/>
      <c r="G623" s="159"/>
      <c r="H623" s="159"/>
      <c r="I623" s="25"/>
    </row>
    <row r="624" spans="1:9" s="23" customFormat="1" ht="12">
      <c r="A624" s="37"/>
      <c r="B624" s="24"/>
      <c r="C624" s="60"/>
      <c r="D624" s="34"/>
      <c r="E624" s="24"/>
      <c r="F624" s="111"/>
      <c r="G624" s="159"/>
      <c r="H624" s="159"/>
      <c r="I624" s="25"/>
    </row>
    <row r="625" spans="1:9" s="23" customFormat="1" ht="12">
      <c r="A625" s="37"/>
      <c r="B625" s="24"/>
      <c r="C625" s="60"/>
      <c r="D625" s="34"/>
      <c r="E625" s="24"/>
      <c r="F625" s="111"/>
      <c r="G625" s="159"/>
      <c r="H625" s="159"/>
      <c r="I625" s="25"/>
    </row>
    <row r="626" spans="1:9" s="23" customFormat="1" ht="12">
      <c r="A626" s="37"/>
      <c r="B626" s="24"/>
      <c r="C626" s="60"/>
      <c r="D626" s="34"/>
      <c r="E626" s="24"/>
      <c r="F626" s="111"/>
      <c r="G626" s="159"/>
      <c r="H626" s="159"/>
      <c r="I626" s="25"/>
    </row>
    <row r="627" spans="1:9" s="23" customFormat="1" ht="12">
      <c r="A627" s="37"/>
      <c r="B627" s="24"/>
      <c r="C627" s="60"/>
      <c r="D627" s="34"/>
      <c r="E627" s="24"/>
      <c r="F627" s="111"/>
      <c r="G627" s="159"/>
      <c r="H627" s="159"/>
      <c r="I627" s="25"/>
    </row>
    <row r="628" spans="1:9" s="23" customFormat="1" ht="12">
      <c r="A628" s="37"/>
      <c r="B628" s="24"/>
      <c r="C628" s="60"/>
      <c r="D628" s="34"/>
      <c r="E628" s="24"/>
      <c r="F628" s="111"/>
      <c r="G628" s="159"/>
      <c r="H628" s="159"/>
      <c r="I628" s="25"/>
    </row>
    <row r="629" spans="1:9" s="23" customFormat="1" ht="12">
      <c r="A629" s="37"/>
      <c r="B629" s="24"/>
      <c r="C629" s="60"/>
      <c r="D629" s="34"/>
      <c r="E629" s="24"/>
      <c r="F629" s="111"/>
      <c r="G629" s="159"/>
      <c r="H629" s="159"/>
      <c r="I629" s="25"/>
    </row>
    <row r="630" spans="1:9" s="23" customFormat="1" ht="12">
      <c r="A630" s="37"/>
      <c r="B630" s="24"/>
      <c r="C630" s="60"/>
      <c r="D630" s="34"/>
      <c r="E630" s="24"/>
      <c r="F630" s="111"/>
      <c r="G630" s="159"/>
      <c r="H630" s="159"/>
      <c r="I630" s="25"/>
    </row>
    <row r="631" spans="1:9" s="23" customFormat="1" ht="12">
      <c r="A631" s="37"/>
      <c r="B631" s="24"/>
      <c r="C631" s="60"/>
      <c r="D631" s="34"/>
      <c r="E631" s="24"/>
      <c r="F631" s="111"/>
      <c r="G631" s="159"/>
      <c r="H631" s="159"/>
      <c r="I631" s="25"/>
    </row>
    <row r="632" spans="1:9" s="23" customFormat="1" ht="12">
      <c r="A632" s="37"/>
      <c r="B632" s="24"/>
      <c r="C632" s="60"/>
      <c r="D632" s="34"/>
      <c r="E632" s="24"/>
      <c r="F632" s="111"/>
      <c r="G632" s="159"/>
      <c r="H632" s="159"/>
      <c r="I632" s="25"/>
    </row>
    <row r="633" spans="1:9" s="23" customFormat="1" ht="12">
      <c r="A633" s="37"/>
      <c r="B633" s="24"/>
      <c r="C633" s="60"/>
      <c r="D633" s="34"/>
      <c r="E633" s="24"/>
      <c r="F633" s="111"/>
      <c r="G633" s="159"/>
      <c r="H633" s="159"/>
      <c r="I633" s="25"/>
    </row>
    <row r="634" spans="1:9" s="23" customFormat="1" ht="12">
      <c r="A634" s="37"/>
      <c r="B634" s="24"/>
      <c r="C634" s="60"/>
      <c r="D634" s="34"/>
      <c r="E634" s="24"/>
      <c r="F634" s="111"/>
      <c r="G634" s="159"/>
      <c r="H634" s="159"/>
      <c r="I634" s="25"/>
    </row>
    <row r="635" spans="1:9" s="23" customFormat="1" ht="12">
      <c r="A635" s="37"/>
      <c r="B635" s="24"/>
      <c r="C635" s="60"/>
      <c r="D635" s="34"/>
      <c r="E635" s="24"/>
      <c r="F635" s="111"/>
      <c r="G635" s="159"/>
      <c r="H635" s="159"/>
      <c r="I635" s="25"/>
    </row>
    <row r="636" spans="1:9" s="23" customFormat="1" ht="12">
      <c r="A636" s="37"/>
      <c r="B636" s="24"/>
      <c r="C636" s="60"/>
      <c r="D636" s="34"/>
      <c r="E636" s="24"/>
      <c r="F636" s="111"/>
      <c r="G636" s="159"/>
      <c r="H636" s="159"/>
      <c r="I636" s="25"/>
    </row>
    <row r="637" spans="1:9" s="23" customFormat="1" ht="12">
      <c r="A637" s="37"/>
      <c r="B637" s="24"/>
      <c r="C637" s="60"/>
      <c r="D637" s="34"/>
      <c r="E637" s="24"/>
      <c r="F637" s="111"/>
      <c r="G637" s="159"/>
      <c r="H637" s="159"/>
      <c r="I637" s="25"/>
    </row>
    <row r="638" spans="1:9" s="23" customFormat="1" ht="12">
      <c r="A638" s="37"/>
      <c r="B638" s="24"/>
      <c r="C638" s="60"/>
      <c r="D638" s="34"/>
      <c r="E638" s="24"/>
      <c r="F638" s="111"/>
      <c r="G638" s="159"/>
      <c r="H638" s="159"/>
      <c r="I638" s="25"/>
    </row>
    <row r="639" spans="1:9" s="23" customFormat="1" ht="12">
      <c r="A639" s="37"/>
      <c r="B639" s="24"/>
      <c r="C639" s="60"/>
      <c r="D639" s="34"/>
      <c r="E639" s="24"/>
      <c r="F639" s="111"/>
      <c r="G639" s="159"/>
      <c r="H639" s="159"/>
      <c r="I639" s="25"/>
    </row>
    <row r="640" spans="1:9" s="23" customFormat="1" ht="12">
      <c r="A640" s="37"/>
      <c r="B640" s="24"/>
      <c r="C640" s="60"/>
      <c r="D640" s="34"/>
      <c r="E640" s="24"/>
      <c r="F640" s="111"/>
      <c r="G640" s="159"/>
      <c r="H640" s="159"/>
      <c r="I640" s="25"/>
    </row>
    <row r="641" spans="1:9" s="23" customFormat="1" ht="12">
      <c r="A641" s="37"/>
      <c r="B641" s="24"/>
      <c r="C641" s="60"/>
      <c r="D641" s="34"/>
      <c r="E641" s="24"/>
      <c r="F641" s="111"/>
      <c r="G641" s="159"/>
      <c r="H641" s="159"/>
      <c r="I641" s="25"/>
    </row>
    <row r="642" spans="1:9" s="23" customFormat="1" ht="12">
      <c r="A642" s="37"/>
      <c r="B642" s="24"/>
      <c r="C642" s="60"/>
      <c r="D642" s="34"/>
      <c r="E642" s="24"/>
      <c r="F642" s="111"/>
      <c r="G642" s="159"/>
      <c r="H642" s="159"/>
      <c r="I642" s="25"/>
    </row>
    <row r="643" spans="1:9" s="23" customFormat="1" ht="12">
      <c r="A643" s="37"/>
      <c r="B643" s="24"/>
      <c r="C643" s="60"/>
      <c r="D643" s="34"/>
      <c r="E643" s="24"/>
      <c r="F643" s="111"/>
      <c r="G643" s="159"/>
      <c r="H643" s="159"/>
      <c r="I643" s="25"/>
    </row>
    <row r="644" spans="1:9" s="23" customFormat="1" ht="12">
      <c r="A644" s="37"/>
      <c r="B644" s="24"/>
      <c r="C644" s="60"/>
      <c r="D644" s="34"/>
      <c r="E644" s="24"/>
      <c r="F644" s="111"/>
      <c r="G644" s="159"/>
      <c r="H644" s="159"/>
      <c r="I644" s="25"/>
    </row>
    <row r="645" spans="1:9" s="23" customFormat="1" ht="12">
      <c r="A645" s="37"/>
      <c r="B645" s="24"/>
      <c r="C645" s="60"/>
      <c r="D645" s="34"/>
      <c r="E645" s="24"/>
      <c r="F645" s="111"/>
      <c r="G645" s="159"/>
      <c r="H645" s="159"/>
      <c r="I645" s="25"/>
    </row>
    <row r="646" spans="1:9" s="23" customFormat="1" ht="12">
      <c r="A646" s="37"/>
      <c r="B646" s="24"/>
      <c r="C646" s="60"/>
      <c r="D646" s="34"/>
      <c r="E646" s="24"/>
      <c r="F646" s="111"/>
      <c r="G646" s="159"/>
      <c r="H646" s="159"/>
      <c r="I646" s="25"/>
    </row>
    <row r="647" spans="1:9" s="23" customFormat="1" ht="12">
      <c r="A647" s="37"/>
      <c r="B647" s="24"/>
      <c r="C647" s="60"/>
      <c r="D647" s="34"/>
      <c r="E647" s="24"/>
      <c r="F647" s="111"/>
      <c r="G647" s="159"/>
      <c r="H647" s="159"/>
      <c r="I647" s="25"/>
    </row>
    <row r="648" spans="1:9" s="23" customFormat="1" ht="12">
      <c r="A648" s="37"/>
      <c r="B648" s="24"/>
      <c r="C648" s="60"/>
      <c r="D648" s="34"/>
      <c r="E648" s="24"/>
      <c r="F648" s="111"/>
      <c r="G648" s="159"/>
      <c r="H648" s="159"/>
      <c r="I648" s="25"/>
    </row>
    <row r="649" spans="1:9" s="23" customFormat="1" ht="12">
      <c r="A649" s="37"/>
      <c r="B649" s="24"/>
      <c r="C649" s="60"/>
      <c r="D649" s="34"/>
      <c r="E649" s="24"/>
      <c r="F649" s="111"/>
      <c r="G649" s="159"/>
      <c r="H649" s="159"/>
      <c r="I649" s="25"/>
    </row>
    <row r="650" spans="1:9" s="23" customFormat="1" ht="12">
      <c r="A650" s="37"/>
      <c r="B650" s="24"/>
      <c r="C650" s="60"/>
      <c r="D650" s="34"/>
      <c r="E650" s="24"/>
      <c r="F650" s="111"/>
      <c r="G650" s="159"/>
      <c r="H650" s="159"/>
      <c r="I650" s="25"/>
    </row>
    <row r="651" spans="1:9" s="23" customFormat="1" ht="12">
      <c r="A651" s="37"/>
      <c r="B651" s="24"/>
      <c r="C651" s="60"/>
      <c r="D651" s="34"/>
      <c r="E651" s="24"/>
      <c r="F651" s="111"/>
      <c r="G651" s="159"/>
      <c r="H651" s="159"/>
      <c r="I651" s="25"/>
    </row>
    <row r="652" spans="1:9" s="23" customFormat="1" ht="12">
      <c r="A652" s="37"/>
      <c r="B652" s="24"/>
      <c r="C652" s="60"/>
      <c r="D652" s="34"/>
      <c r="E652" s="24"/>
      <c r="F652" s="111"/>
      <c r="G652" s="159"/>
      <c r="H652" s="159"/>
      <c r="I652" s="25"/>
    </row>
    <row r="653" spans="1:9" s="23" customFormat="1" ht="12">
      <c r="A653" s="37"/>
      <c r="B653" s="24"/>
      <c r="C653" s="60"/>
      <c r="D653" s="34"/>
      <c r="E653" s="24"/>
      <c r="F653" s="111"/>
      <c r="G653" s="159"/>
      <c r="H653" s="159"/>
      <c r="I653" s="25"/>
    </row>
    <row r="654" spans="1:9" s="23" customFormat="1" ht="12">
      <c r="A654" s="37"/>
      <c r="B654" s="24"/>
      <c r="C654" s="60"/>
      <c r="D654" s="34"/>
      <c r="E654" s="24"/>
      <c r="F654" s="111"/>
      <c r="G654" s="159"/>
      <c r="H654" s="159"/>
      <c r="I654" s="25"/>
    </row>
    <row r="655" spans="1:9" s="23" customFormat="1" ht="12">
      <c r="A655" s="37"/>
      <c r="B655" s="24"/>
      <c r="C655" s="60"/>
      <c r="D655" s="34"/>
      <c r="E655" s="24"/>
      <c r="F655" s="111"/>
      <c r="G655" s="159"/>
      <c r="H655" s="159"/>
      <c r="I655" s="25"/>
    </row>
    <row r="656" spans="1:9" s="23" customFormat="1" ht="12">
      <c r="A656" s="37"/>
      <c r="B656" s="24"/>
      <c r="C656" s="60"/>
      <c r="D656" s="34"/>
      <c r="E656" s="24"/>
      <c r="F656" s="111"/>
      <c r="G656" s="159"/>
      <c r="H656" s="159"/>
      <c r="I656" s="25"/>
    </row>
    <row r="657" spans="1:9" s="23" customFormat="1" ht="12">
      <c r="A657" s="37"/>
      <c r="B657" s="24"/>
      <c r="C657" s="60"/>
      <c r="D657" s="34"/>
      <c r="E657" s="24"/>
      <c r="F657" s="111"/>
      <c r="G657" s="159"/>
      <c r="H657" s="159"/>
      <c r="I657" s="25"/>
    </row>
    <row r="658" spans="1:9" s="23" customFormat="1" ht="12">
      <c r="A658" s="37"/>
      <c r="B658" s="24"/>
      <c r="C658" s="60"/>
      <c r="D658" s="34"/>
      <c r="E658" s="24"/>
      <c r="F658" s="111"/>
      <c r="G658" s="159"/>
      <c r="H658" s="159"/>
      <c r="I658" s="25"/>
    </row>
    <row r="659" spans="1:9" s="23" customFormat="1" ht="12">
      <c r="A659" s="37"/>
      <c r="B659" s="24"/>
      <c r="C659" s="60"/>
      <c r="D659" s="34"/>
      <c r="E659" s="24"/>
      <c r="F659" s="111"/>
      <c r="G659" s="159"/>
      <c r="H659" s="159"/>
      <c r="I659" s="25"/>
    </row>
    <row r="660" spans="1:9" s="23" customFormat="1" ht="12">
      <c r="A660" s="37"/>
      <c r="B660" s="24"/>
      <c r="C660" s="60"/>
      <c r="D660" s="34"/>
      <c r="E660" s="24"/>
      <c r="F660" s="111"/>
      <c r="G660" s="159"/>
      <c r="H660" s="159"/>
      <c r="I660" s="25"/>
    </row>
    <row r="661" spans="1:9" s="23" customFormat="1" ht="12">
      <c r="A661" s="37"/>
      <c r="B661" s="24"/>
      <c r="C661" s="60"/>
      <c r="D661" s="34"/>
      <c r="E661" s="24"/>
      <c r="F661" s="111"/>
      <c r="G661" s="159"/>
      <c r="H661" s="159"/>
      <c r="I661" s="25"/>
    </row>
    <row r="662" spans="1:9" s="23" customFormat="1" ht="12">
      <c r="A662" s="37"/>
      <c r="B662" s="24"/>
      <c r="C662" s="60"/>
      <c r="D662" s="34"/>
      <c r="E662" s="24"/>
      <c r="F662" s="111"/>
      <c r="G662" s="159"/>
      <c r="H662" s="159"/>
      <c r="I662" s="25"/>
    </row>
    <row r="663" spans="1:9" s="23" customFormat="1" ht="12">
      <c r="A663" s="37"/>
      <c r="B663" s="24"/>
      <c r="C663" s="60"/>
      <c r="D663" s="34"/>
      <c r="E663" s="24"/>
      <c r="F663" s="111"/>
      <c r="G663" s="159"/>
      <c r="H663" s="159"/>
      <c r="I663" s="25"/>
    </row>
    <row r="664" spans="1:9" s="23" customFormat="1" ht="12">
      <c r="A664" s="37"/>
      <c r="B664" s="24"/>
      <c r="C664" s="60"/>
      <c r="D664" s="34"/>
      <c r="E664" s="24"/>
      <c r="F664" s="111"/>
      <c r="G664" s="159"/>
      <c r="H664" s="159"/>
      <c r="I664" s="25"/>
    </row>
    <row r="665" spans="1:9" s="23" customFormat="1" ht="12">
      <c r="A665" s="37"/>
      <c r="B665" s="24"/>
      <c r="C665" s="60"/>
      <c r="D665" s="34"/>
      <c r="E665" s="24"/>
      <c r="F665" s="111"/>
      <c r="G665" s="159"/>
      <c r="H665" s="159"/>
      <c r="I665" s="25"/>
    </row>
    <row r="666" spans="1:9" s="23" customFormat="1" ht="12">
      <c r="A666" s="37"/>
      <c r="B666" s="24"/>
      <c r="C666" s="60"/>
      <c r="D666" s="34"/>
      <c r="E666" s="24"/>
      <c r="F666" s="111"/>
      <c r="G666" s="159"/>
      <c r="H666" s="159"/>
      <c r="I666" s="25"/>
    </row>
    <row r="667" spans="1:9" s="23" customFormat="1" ht="12">
      <c r="A667" s="37"/>
      <c r="B667" s="24"/>
      <c r="C667" s="60"/>
      <c r="D667" s="34"/>
      <c r="E667" s="24"/>
      <c r="F667" s="111"/>
      <c r="G667" s="159"/>
      <c r="H667" s="159"/>
      <c r="I667" s="25"/>
    </row>
    <row r="668" spans="1:9" s="23" customFormat="1" ht="12">
      <c r="A668" s="37"/>
      <c r="B668" s="24"/>
      <c r="C668" s="60"/>
      <c r="D668" s="34"/>
      <c r="E668" s="24"/>
      <c r="F668" s="111"/>
      <c r="G668" s="159"/>
      <c r="H668" s="159"/>
      <c r="I668" s="25"/>
    </row>
    <row r="669" spans="1:9" s="23" customFormat="1" ht="12">
      <c r="A669" s="37"/>
      <c r="B669" s="24"/>
      <c r="C669" s="60"/>
      <c r="D669" s="34"/>
      <c r="E669" s="24"/>
      <c r="F669" s="111"/>
      <c r="G669" s="159"/>
      <c r="H669" s="159"/>
      <c r="I669" s="25"/>
    </row>
    <row r="670" spans="1:9" s="23" customFormat="1" ht="12">
      <c r="A670" s="37"/>
      <c r="B670" s="24"/>
      <c r="C670" s="60"/>
      <c r="D670" s="34"/>
      <c r="E670" s="24"/>
      <c r="F670" s="111"/>
      <c r="G670" s="159"/>
      <c r="H670" s="159"/>
      <c r="I670" s="25"/>
    </row>
    <row r="671" spans="1:9" s="23" customFormat="1" ht="12">
      <c r="A671" s="37"/>
      <c r="B671" s="24"/>
      <c r="C671" s="60"/>
      <c r="D671" s="34"/>
      <c r="E671" s="24"/>
      <c r="F671" s="111"/>
      <c r="G671" s="159"/>
      <c r="H671" s="159"/>
      <c r="I671" s="25"/>
    </row>
    <row r="672" spans="1:9" s="23" customFormat="1" ht="12">
      <c r="A672" s="37"/>
      <c r="B672" s="24"/>
      <c r="C672" s="60"/>
      <c r="D672" s="34"/>
      <c r="E672" s="24"/>
      <c r="F672" s="111"/>
      <c r="G672" s="159"/>
      <c r="H672" s="159"/>
      <c r="I672" s="25"/>
    </row>
    <row r="673" spans="1:9" s="23" customFormat="1" ht="12">
      <c r="A673" s="37"/>
      <c r="B673" s="24"/>
      <c r="C673" s="60"/>
      <c r="D673" s="34"/>
      <c r="E673" s="24"/>
      <c r="F673" s="111"/>
      <c r="G673" s="159"/>
      <c r="H673" s="159"/>
      <c r="I673" s="25"/>
    </row>
    <row r="674" spans="1:9" s="23" customFormat="1" ht="12">
      <c r="A674" s="37"/>
      <c r="B674" s="24"/>
      <c r="C674" s="60"/>
      <c r="D674" s="34"/>
      <c r="E674" s="24"/>
      <c r="F674" s="111"/>
      <c r="G674" s="159"/>
      <c r="H674" s="159"/>
      <c r="I674" s="25"/>
    </row>
    <row r="675" spans="1:9" s="23" customFormat="1" ht="12">
      <c r="A675" s="37"/>
      <c r="B675" s="24"/>
      <c r="C675" s="60"/>
      <c r="D675" s="34"/>
      <c r="E675" s="24"/>
      <c r="F675" s="111"/>
      <c r="G675" s="159"/>
      <c r="H675" s="159"/>
      <c r="I675" s="25"/>
    </row>
    <row r="676" spans="1:9" s="23" customFormat="1" ht="12">
      <c r="A676" s="37"/>
      <c r="B676" s="24"/>
      <c r="C676" s="60"/>
      <c r="D676" s="34"/>
      <c r="E676" s="24"/>
      <c r="F676" s="111"/>
      <c r="G676" s="159"/>
      <c r="H676" s="159"/>
      <c r="I676" s="25"/>
    </row>
    <row r="677" spans="1:9" s="23" customFormat="1" ht="12">
      <c r="A677" s="37"/>
      <c r="B677" s="24"/>
      <c r="C677" s="60"/>
      <c r="D677" s="34"/>
      <c r="E677" s="24"/>
      <c r="F677" s="111"/>
      <c r="G677" s="159"/>
      <c r="H677" s="159"/>
      <c r="I677" s="25"/>
    </row>
    <row r="678" spans="1:9" s="23" customFormat="1" ht="12">
      <c r="A678" s="37"/>
      <c r="B678" s="24"/>
      <c r="C678" s="60"/>
      <c r="D678" s="34"/>
      <c r="E678" s="24"/>
      <c r="F678" s="111"/>
      <c r="G678" s="159"/>
      <c r="H678" s="159"/>
      <c r="I678" s="25"/>
    </row>
    <row r="679" spans="1:9" s="23" customFormat="1" ht="12">
      <c r="A679" s="37"/>
      <c r="B679" s="24"/>
      <c r="C679" s="60"/>
      <c r="D679" s="34"/>
      <c r="E679" s="24"/>
      <c r="F679" s="111"/>
      <c r="G679" s="159"/>
      <c r="H679" s="159"/>
      <c r="I679" s="25"/>
    </row>
    <row r="680" spans="1:9" s="23" customFormat="1" ht="12">
      <c r="A680" s="37"/>
      <c r="B680" s="24"/>
      <c r="C680" s="60"/>
      <c r="D680" s="34"/>
      <c r="E680" s="24"/>
      <c r="F680" s="111"/>
      <c r="G680" s="159"/>
      <c r="H680" s="159"/>
      <c r="I680" s="25"/>
    </row>
    <row r="681" spans="1:9" s="23" customFormat="1" ht="12">
      <c r="A681" s="37"/>
      <c r="B681" s="24"/>
      <c r="C681" s="60"/>
      <c r="D681" s="34"/>
      <c r="E681" s="24"/>
      <c r="F681" s="111"/>
      <c r="G681" s="159"/>
      <c r="H681" s="159"/>
      <c r="I681" s="25"/>
    </row>
    <row r="682" spans="1:9" s="23" customFormat="1" ht="12">
      <c r="A682" s="37"/>
      <c r="B682" s="24"/>
      <c r="C682" s="60"/>
      <c r="D682" s="34"/>
      <c r="E682" s="24"/>
      <c r="F682" s="111"/>
      <c r="G682" s="159"/>
      <c r="H682" s="159"/>
      <c r="I682" s="25"/>
    </row>
    <row r="683" spans="1:9" s="23" customFormat="1" ht="12">
      <c r="A683" s="37"/>
      <c r="B683" s="24"/>
      <c r="C683" s="60"/>
      <c r="D683" s="34"/>
      <c r="E683" s="24"/>
      <c r="F683" s="111"/>
      <c r="G683" s="159"/>
      <c r="H683" s="159"/>
      <c r="I683" s="25"/>
    </row>
    <row r="684" spans="1:9" s="23" customFormat="1" ht="12">
      <c r="A684" s="37"/>
      <c r="B684" s="24"/>
      <c r="C684" s="60"/>
      <c r="D684" s="34"/>
      <c r="E684" s="24"/>
      <c r="F684" s="111"/>
      <c r="G684" s="159"/>
      <c r="H684" s="159"/>
      <c r="I684" s="25"/>
    </row>
    <row r="685" spans="1:9" s="23" customFormat="1" ht="12">
      <c r="A685" s="37"/>
      <c r="B685" s="24"/>
      <c r="C685" s="60"/>
      <c r="D685" s="34"/>
      <c r="E685" s="24"/>
      <c r="F685" s="111"/>
      <c r="G685" s="159"/>
      <c r="H685" s="159"/>
      <c r="I685" s="25"/>
    </row>
    <row r="686" spans="1:9" s="23" customFormat="1" ht="12">
      <c r="A686" s="37"/>
      <c r="B686" s="24"/>
      <c r="C686" s="60"/>
      <c r="D686" s="34"/>
      <c r="E686" s="24"/>
      <c r="F686" s="111"/>
      <c r="G686" s="159"/>
      <c r="H686" s="159"/>
      <c r="I686" s="25"/>
    </row>
    <row r="687" spans="1:9" s="23" customFormat="1" ht="12">
      <c r="A687" s="37"/>
      <c r="B687" s="24"/>
      <c r="C687" s="60"/>
      <c r="D687" s="34"/>
      <c r="E687" s="24"/>
      <c r="F687" s="111"/>
      <c r="G687" s="159"/>
      <c r="H687" s="159"/>
      <c r="I687" s="25"/>
    </row>
    <row r="688" spans="1:9" s="23" customFormat="1" ht="12">
      <c r="A688" s="37"/>
      <c r="B688" s="24"/>
      <c r="C688" s="60"/>
      <c r="D688" s="34"/>
      <c r="E688" s="24"/>
      <c r="F688" s="111"/>
      <c r="G688" s="159"/>
      <c r="H688" s="159"/>
      <c r="I688" s="25"/>
    </row>
    <row r="689" spans="1:9" s="23" customFormat="1" ht="12">
      <c r="A689" s="37"/>
      <c r="B689" s="24"/>
      <c r="C689" s="60"/>
      <c r="D689" s="34"/>
      <c r="E689" s="24"/>
      <c r="F689" s="111"/>
      <c r="G689" s="159"/>
      <c r="H689" s="159"/>
      <c r="I689" s="25"/>
    </row>
    <row r="690" spans="1:9" s="23" customFormat="1" ht="12">
      <c r="A690" s="37"/>
      <c r="B690" s="24"/>
      <c r="C690" s="60"/>
      <c r="D690" s="34"/>
      <c r="E690" s="24"/>
      <c r="F690" s="111"/>
      <c r="G690" s="159"/>
      <c r="H690" s="159"/>
      <c r="I690" s="25"/>
    </row>
    <row r="691" spans="1:9" s="23" customFormat="1" ht="12">
      <c r="A691" s="37"/>
      <c r="B691" s="24"/>
      <c r="C691" s="60"/>
      <c r="D691" s="34"/>
      <c r="E691" s="24"/>
      <c r="F691" s="111"/>
      <c r="G691" s="159"/>
      <c r="H691" s="159"/>
      <c r="I691" s="25"/>
    </row>
    <row r="692" spans="1:9" s="23" customFormat="1" ht="12">
      <c r="A692" s="37"/>
      <c r="B692" s="24"/>
      <c r="C692" s="60"/>
      <c r="D692" s="34"/>
      <c r="E692" s="24"/>
      <c r="F692" s="111"/>
      <c r="G692" s="159"/>
      <c r="H692" s="159"/>
      <c r="I692" s="25"/>
    </row>
    <row r="693" spans="1:9" s="23" customFormat="1" ht="12">
      <c r="A693" s="37"/>
      <c r="B693" s="24"/>
      <c r="C693" s="60"/>
      <c r="D693" s="34"/>
      <c r="E693" s="24"/>
      <c r="F693" s="111"/>
      <c r="G693" s="159"/>
      <c r="H693" s="159"/>
      <c r="I693" s="25"/>
    </row>
    <row r="694" spans="1:9" s="23" customFormat="1" ht="12">
      <c r="A694" s="37"/>
      <c r="B694" s="24"/>
      <c r="C694" s="60"/>
      <c r="D694" s="34"/>
      <c r="E694" s="24"/>
      <c r="F694" s="111"/>
      <c r="G694" s="159"/>
      <c r="H694" s="159"/>
      <c r="I694" s="25"/>
    </row>
    <row r="695" spans="1:9" s="23" customFormat="1" ht="12">
      <c r="A695" s="37"/>
      <c r="B695" s="24"/>
      <c r="C695" s="60"/>
      <c r="D695" s="34"/>
      <c r="E695" s="24"/>
      <c r="F695" s="111"/>
      <c r="G695" s="159"/>
      <c r="H695" s="159"/>
      <c r="I695" s="25"/>
    </row>
    <row r="696" spans="1:9" s="23" customFormat="1" ht="12">
      <c r="A696" s="37"/>
      <c r="B696" s="24"/>
      <c r="C696" s="60"/>
      <c r="D696" s="34"/>
      <c r="E696" s="24"/>
      <c r="F696" s="111"/>
      <c r="G696" s="159"/>
      <c r="H696" s="159"/>
      <c r="I696" s="25"/>
    </row>
    <row r="697" spans="1:9" s="23" customFormat="1" ht="12">
      <c r="A697" s="37"/>
      <c r="B697" s="24"/>
      <c r="C697" s="60"/>
      <c r="D697" s="34"/>
      <c r="E697" s="24"/>
      <c r="F697" s="111"/>
      <c r="G697" s="159"/>
      <c r="H697" s="159"/>
      <c r="I697" s="25"/>
    </row>
    <row r="698" spans="1:9" s="23" customFormat="1" ht="12">
      <c r="A698" s="37"/>
      <c r="B698" s="24"/>
      <c r="C698" s="60"/>
      <c r="D698" s="34"/>
      <c r="E698" s="24"/>
      <c r="F698" s="111"/>
      <c r="G698" s="159"/>
      <c r="H698" s="159"/>
      <c r="I698" s="25"/>
    </row>
    <row r="699" spans="1:9" s="23" customFormat="1" ht="12">
      <c r="A699" s="37"/>
      <c r="B699" s="24"/>
      <c r="C699" s="60"/>
      <c r="D699" s="34"/>
      <c r="E699" s="24"/>
      <c r="F699" s="111"/>
      <c r="G699" s="159"/>
      <c r="H699" s="159"/>
      <c r="I699" s="25"/>
    </row>
    <row r="700" spans="1:9" s="23" customFormat="1" ht="12">
      <c r="A700" s="37"/>
      <c r="B700" s="24"/>
      <c r="C700" s="60"/>
      <c r="D700" s="34"/>
      <c r="E700" s="24"/>
      <c r="F700" s="111"/>
      <c r="G700" s="159"/>
      <c r="H700" s="159"/>
      <c r="I700" s="25"/>
    </row>
    <row r="701" spans="1:9" s="23" customFormat="1" ht="12">
      <c r="A701" s="37"/>
      <c r="B701" s="24"/>
      <c r="C701" s="60"/>
      <c r="D701" s="34"/>
      <c r="E701" s="24"/>
      <c r="F701" s="111"/>
      <c r="G701" s="159"/>
      <c r="H701" s="159"/>
      <c r="I701" s="25"/>
    </row>
    <row r="702" spans="1:9" s="23" customFormat="1" ht="12">
      <c r="A702" s="37"/>
      <c r="B702" s="24"/>
      <c r="C702" s="60"/>
      <c r="D702" s="34"/>
      <c r="E702" s="24"/>
      <c r="F702" s="111"/>
      <c r="G702" s="159"/>
      <c r="H702" s="159"/>
      <c r="I702" s="25"/>
    </row>
    <row r="703" spans="1:9" s="23" customFormat="1" ht="12">
      <c r="A703" s="37"/>
      <c r="B703" s="24"/>
      <c r="C703" s="60"/>
      <c r="D703" s="34"/>
      <c r="E703" s="24"/>
      <c r="F703" s="111"/>
      <c r="G703" s="159"/>
      <c r="H703" s="159"/>
      <c r="I703" s="25"/>
    </row>
    <row r="704" spans="1:9" s="23" customFormat="1" ht="12">
      <c r="A704" s="37"/>
      <c r="B704" s="24"/>
      <c r="C704" s="60"/>
      <c r="D704" s="34"/>
      <c r="E704" s="24"/>
      <c r="F704" s="111"/>
      <c r="G704" s="159"/>
      <c r="H704" s="159"/>
      <c r="I704" s="25"/>
    </row>
    <row r="705" spans="1:9" s="23" customFormat="1" ht="12">
      <c r="A705" s="37"/>
      <c r="B705" s="24"/>
      <c r="C705" s="60"/>
      <c r="D705" s="34"/>
      <c r="E705" s="24"/>
      <c r="F705" s="111"/>
      <c r="G705" s="159"/>
      <c r="H705" s="159"/>
      <c r="I705" s="25"/>
    </row>
    <row r="706" spans="1:9" s="23" customFormat="1" ht="12">
      <c r="A706" s="37"/>
      <c r="B706" s="24"/>
      <c r="C706" s="60"/>
      <c r="D706" s="34"/>
      <c r="E706" s="24"/>
      <c r="F706" s="111"/>
      <c r="G706" s="159"/>
      <c r="H706" s="159"/>
      <c r="I706" s="25"/>
    </row>
    <row r="707" spans="1:9" s="23" customFormat="1" ht="12">
      <c r="A707" s="37"/>
      <c r="B707" s="24"/>
      <c r="C707" s="60"/>
      <c r="D707" s="34"/>
      <c r="E707" s="24"/>
      <c r="F707" s="111"/>
      <c r="G707" s="159"/>
      <c r="H707" s="159"/>
      <c r="I707" s="25"/>
    </row>
    <row r="708" spans="1:9" s="23" customFormat="1" ht="12">
      <c r="A708" s="37"/>
      <c r="B708" s="24"/>
      <c r="C708" s="60"/>
      <c r="D708" s="34"/>
      <c r="E708" s="24"/>
      <c r="F708" s="111"/>
      <c r="G708" s="159"/>
      <c r="H708" s="159"/>
      <c r="I708" s="25"/>
    </row>
    <row r="709" spans="1:9" s="23" customFormat="1" ht="12">
      <c r="A709" s="37"/>
      <c r="B709" s="24"/>
      <c r="C709" s="60"/>
      <c r="D709" s="34"/>
      <c r="E709" s="24"/>
      <c r="F709" s="111"/>
      <c r="G709" s="159"/>
      <c r="H709" s="159"/>
      <c r="I709" s="25"/>
    </row>
    <row r="710" spans="1:9" s="23" customFormat="1" ht="12">
      <c r="A710" s="37"/>
      <c r="B710" s="24"/>
      <c r="C710" s="60"/>
      <c r="D710" s="34"/>
      <c r="E710" s="24"/>
      <c r="F710" s="111"/>
      <c r="G710" s="159"/>
      <c r="H710" s="159"/>
      <c r="I710" s="25"/>
    </row>
    <row r="711" spans="1:9" s="23" customFormat="1" ht="12">
      <c r="A711" s="37"/>
      <c r="B711" s="24"/>
      <c r="C711" s="60"/>
      <c r="D711" s="34"/>
      <c r="E711" s="24"/>
      <c r="F711" s="111"/>
      <c r="G711" s="159"/>
      <c r="H711" s="159"/>
      <c r="I711" s="25"/>
    </row>
    <row r="712" spans="1:9" s="23" customFormat="1" ht="12">
      <c r="A712" s="37"/>
      <c r="B712" s="24"/>
      <c r="C712" s="60"/>
      <c r="D712" s="34"/>
      <c r="E712" s="24"/>
      <c r="F712" s="111"/>
      <c r="G712" s="159"/>
      <c r="H712" s="159"/>
      <c r="I712" s="25"/>
    </row>
    <row r="713" spans="1:9" s="23" customFormat="1" ht="12">
      <c r="A713" s="37"/>
      <c r="B713" s="24"/>
      <c r="C713" s="60"/>
      <c r="D713" s="34"/>
      <c r="E713" s="24"/>
      <c r="F713" s="111"/>
      <c r="G713" s="159"/>
      <c r="H713" s="159"/>
      <c r="I713" s="25"/>
    </row>
    <row r="714" spans="1:9" s="23" customFormat="1" ht="12">
      <c r="A714" s="37"/>
      <c r="B714" s="24"/>
      <c r="C714" s="60"/>
      <c r="D714" s="34"/>
      <c r="E714" s="24"/>
      <c r="F714" s="111"/>
      <c r="G714" s="159"/>
      <c r="H714" s="159"/>
      <c r="I714" s="25"/>
    </row>
    <row r="715" spans="1:9" s="23" customFormat="1" ht="12">
      <c r="A715" s="37"/>
      <c r="B715" s="24"/>
      <c r="C715" s="60"/>
      <c r="D715" s="34"/>
      <c r="E715" s="24"/>
      <c r="F715" s="111"/>
      <c r="G715" s="159"/>
      <c r="H715" s="159"/>
      <c r="I715" s="25"/>
    </row>
    <row r="716" spans="1:9" s="23" customFormat="1" ht="12">
      <c r="A716" s="37"/>
      <c r="B716" s="24"/>
      <c r="C716" s="60"/>
      <c r="D716" s="34"/>
      <c r="E716" s="24"/>
      <c r="F716" s="111"/>
      <c r="G716" s="159"/>
      <c r="H716" s="159"/>
      <c r="I716" s="25"/>
    </row>
    <row r="717" spans="1:9" s="23" customFormat="1" ht="12">
      <c r="A717" s="37"/>
      <c r="B717" s="24"/>
      <c r="C717" s="60"/>
      <c r="D717" s="34"/>
      <c r="E717" s="24"/>
      <c r="F717" s="111"/>
      <c r="G717" s="159"/>
      <c r="H717" s="159"/>
      <c r="I717" s="25"/>
    </row>
    <row r="718" spans="1:9" s="23" customFormat="1" ht="12">
      <c r="A718" s="37"/>
      <c r="B718" s="24"/>
      <c r="C718" s="60"/>
      <c r="D718" s="34"/>
      <c r="E718" s="24"/>
      <c r="F718" s="111"/>
      <c r="G718" s="159"/>
      <c r="H718" s="159"/>
      <c r="I718" s="25"/>
    </row>
    <row r="719" spans="1:9" s="23" customFormat="1" ht="12">
      <c r="A719" s="37"/>
      <c r="B719" s="24"/>
      <c r="C719" s="60"/>
      <c r="D719" s="34"/>
      <c r="E719" s="24"/>
      <c r="F719" s="111"/>
      <c r="G719" s="159"/>
      <c r="H719" s="159"/>
      <c r="I719" s="25"/>
    </row>
    <row r="720" spans="1:9" s="23" customFormat="1" ht="12">
      <c r="A720" s="37"/>
      <c r="B720" s="24"/>
      <c r="C720" s="60"/>
      <c r="D720" s="34"/>
      <c r="E720" s="24"/>
      <c r="F720" s="111"/>
      <c r="G720" s="159"/>
      <c r="H720" s="159"/>
      <c r="I720" s="25"/>
    </row>
    <row r="721" spans="1:9" s="23" customFormat="1" ht="12">
      <c r="A721" s="37"/>
      <c r="B721" s="24"/>
      <c r="C721" s="60"/>
      <c r="D721" s="34"/>
      <c r="E721" s="24"/>
      <c r="F721" s="111"/>
      <c r="G721" s="159"/>
      <c r="H721" s="159"/>
      <c r="I721" s="25"/>
    </row>
    <row r="722" spans="1:9" s="23" customFormat="1" ht="12">
      <c r="A722" s="37"/>
      <c r="B722" s="24"/>
      <c r="C722" s="60"/>
      <c r="D722" s="34"/>
      <c r="E722" s="24"/>
      <c r="F722" s="111"/>
      <c r="G722" s="159"/>
      <c r="H722" s="159"/>
      <c r="I722" s="25"/>
    </row>
    <row r="723" spans="1:9" s="23" customFormat="1" ht="12">
      <c r="A723" s="37"/>
      <c r="B723" s="24"/>
      <c r="C723" s="60"/>
      <c r="D723" s="34"/>
      <c r="E723" s="24"/>
      <c r="F723" s="111"/>
      <c r="G723" s="159"/>
      <c r="H723" s="159"/>
      <c r="I723" s="25"/>
    </row>
    <row r="724" spans="1:9" s="23" customFormat="1" ht="12">
      <c r="A724" s="37"/>
      <c r="B724" s="24"/>
      <c r="C724" s="60"/>
      <c r="D724" s="34"/>
      <c r="E724" s="24"/>
      <c r="F724" s="111"/>
      <c r="G724" s="159"/>
      <c r="H724" s="159"/>
      <c r="I724" s="25"/>
    </row>
    <row r="725" spans="1:9" s="23" customFormat="1" ht="12">
      <c r="A725" s="37"/>
      <c r="B725" s="24"/>
      <c r="C725" s="60"/>
      <c r="D725" s="34"/>
      <c r="E725" s="24"/>
      <c r="F725" s="111"/>
      <c r="G725" s="159"/>
      <c r="H725" s="159"/>
      <c r="I725" s="25"/>
    </row>
    <row r="726" spans="1:9" s="23" customFormat="1" ht="12">
      <c r="A726" s="37"/>
      <c r="B726" s="24"/>
      <c r="C726" s="60"/>
      <c r="D726" s="34"/>
      <c r="E726" s="24"/>
      <c r="F726" s="111"/>
      <c r="G726" s="159"/>
      <c r="H726" s="159"/>
      <c r="I726" s="25"/>
    </row>
    <row r="727" spans="1:9" s="23" customFormat="1" ht="12">
      <c r="A727" s="37"/>
      <c r="B727" s="24"/>
      <c r="C727" s="60"/>
      <c r="D727" s="34"/>
      <c r="E727" s="24"/>
      <c r="F727" s="111"/>
      <c r="G727" s="159"/>
      <c r="H727" s="159"/>
      <c r="I727" s="25"/>
    </row>
    <row r="728" spans="1:9" s="23" customFormat="1" ht="12">
      <c r="A728" s="37"/>
      <c r="B728" s="24"/>
      <c r="C728" s="60"/>
      <c r="D728" s="34"/>
      <c r="E728" s="24"/>
      <c r="F728" s="111"/>
      <c r="G728" s="159"/>
      <c r="H728" s="159"/>
      <c r="I728" s="25"/>
    </row>
    <row r="729" spans="1:9" s="23" customFormat="1" ht="12">
      <c r="A729" s="37"/>
      <c r="B729" s="24"/>
      <c r="C729" s="60"/>
      <c r="D729" s="34"/>
      <c r="E729" s="24"/>
      <c r="F729" s="111"/>
      <c r="G729" s="159"/>
      <c r="H729" s="159"/>
      <c r="I729" s="25"/>
    </row>
    <row r="730" spans="1:9" s="23" customFormat="1" ht="12">
      <c r="A730" s="37"/>
      <c r="B730" s="24"/>
      <c r="C730" s="60"/>
      <c r="D730" s="34"/>
      <c r="E730" s="24"/>
      <c r="F730" s="111"/>
      <c r="G730" s="159"/>
      <c r="H730" s="159"/>
      <c r="I730" s="25"/>
    </row>
    <row r="731" spans="1:9" s="23" customFormat="1" ht="12">
      <c r="A731" s="37"/>
      <c r="B731" s="24"/>
      <c r="C731" s="60"/>
      <c r="D731" s="34"/>
      <c r="E731" s="24"/>
      <c r="F731" s="111"/>
      <c r="G731" s="159"/>
      <c r="H731" s="159"/>
      <c r="I731" s="25"/>
    </row>
    <row r="732" spans="1:9" s="23" customFormat="1" ht="12">
      <c r="A732" s="37"/>
      <c r="B732" s="24"/>
      <c r="C732" s="60"/>
      <c r="D732" s="34"/>
      <c r="E732" s="24"/>
      <c r="F732" s="111"/>
      <c r="G732" s="159"/>
      <c r="H732" s="159"/>
      <c r="I732" s="25"/>
    </row>
    <row r="733" spans="1:9" s="23" customFormat="1" ht="12">
      <c r="A733" s="37"/>
      <c r="B733" s="24"/>
      <c r="C733" s="60"/>
      <c r="D733" s="34"/>
      <c r="E733" s="24"/>
      <c r="F733" s="111"/>
      <c r="G733" s="159"/>
      <c r="H733" s="159"/>
      <c r="I733" s="25"/>
    </row>
    <row r="734" spans="1:9" s="23" customFormat="1" ht="12">
      <c r="A734" s="37"/>
      <c r="B734" s="24"/>
      <c r="C734" s="60"/>
      <c r="D734" s="34"/>
      <c r="E734" s="24"/>
      <c r="F734" s="111"/>
      <c r="G734" s="159"/>
      <c r="H734" s="159"/>
      <c r="I734" s="25"/>
    </row>
    <row r="735" spans="1:9" s="23" customFormat="1" ht="12">
      <c r="A735" s="37"/>
      <c r="B735" s="24"/>
      <c r="C735" s="60"/>
      <c r="D735" s="34"/>
      <c r="E735" s="24"/>
      <c r="F735" s="111"/>
      <c r="G735" s="159"/>
      <c r="H735" s="159"/>
      <c r="I735" s="25"/>
    </row>
    <row r="736" spans="1:9" s="23" customFormat="1" ht="12">
      <c r="A736" s="37"/>
      <c r="B736" s="24"/>
      <c r="C736" s="60"/>
      <c r="D736" s="34"/>
      <c r="E736" s="24"/>
      <c r="F736" s="111"/>
      <c r="G736" s="159"/>
      <c r="H736" s="159"/>
      <c r="I736" s="25"/>
    </row>
    <row r="737" spans="1:9" s="23" customFormat="1" ht="12">
      <c r="A737" s="37"/>
      <c r="B737" s="24"/>
      <c r="C737" s="60"/>
      <c r="D737" s="34"/>
      <c r="E737" s="24"/>
      <c r="F737" s="111"/>
      <c r="G737" s="159"/>
      <c r="H737" s="159"/>
      <c r="I737" s="25"/>
    </row>
    <row r="738" spans="1:9" s="23" customFormat="1" ht="12">
      <c r="A738" s="37"/>
      <c r="B738" s="24"/>
      <c r="C738" s="60"/>
      <c r="D738" s="34"/>
      <c r="E738" s="24"/>
      <c r="F738" s="111"/>
      <c r="G738" s="159"/>
      <c r="H738" s="159"/>
      <c r="I738" s="25"/>
    </row>
    <row r="739" spans="1:9" s="23" customFormat="1" ht="12">
      <c r="A739" s="37"/>
      <c r="B739" s="24"/>
      <c r="C739" s="60"/>
      <c r="D739" s="34"/>
      <c r="E739" s="24"/>
      <c r="F739" s="111"/>
      <c r="G739" s="159"/>
      <c r="H739" s="159"/>
      <c r="I739" s="25"/>
    </row>
    <row r="740" spans="1:9" s="23" customFormat="1" ht="12">
      <c r="A740" s="37"/>
      <c r="B740" s="24"/>
      <c r="C740" s="60"/>
      <c r="D740" s="34"/>
      <c r="E740" s="24"/>
      <c r="F740" s="111"/>
      <c r="G740" s="159"/>
      <c r="H740" s="159"/>
      <c r="I740" s="25"/>
    </row>
    <row r="741" spans="1:9" s="23" customFormat="1" ht="12">
      <c r="A741" s="37"/>
      <c r="B741" s="24"/>
      <c r="C741" s="60"/>
      <c r="D741" s="34"/>
      <c r="E741" s="24"/>
      <c r="F741" s="111"/>
      <c r="G741" s="159"/>
      <c r="H741" s="159"/>
      <c r="I741" s="25"/>
    </row>
    <row r="742" spans="1:9" s="23" customFormat="1" ht="12">
      <c r="A742" s="37"/>
      <c r="B742" s="24"/>
      <c r="C742" s="60"/>
      <c r="D742" s="34"/>
      <c r="E742" s="24"/>
      <c r="F742" s="111"/>
      <c r="G742" s="159"/>
      <c r="H742" s="159"/>
      <c r="I742" s="25"/>
    </row>
    <row r="743" spans="1:9" s="23" customFormat="1" ht="12">
      <c r="A743" s="37"/>
      <c r="B743" s="24"/>
      <c r="C743" s="60"/>
      <c r="D743" s="34"/>
      <c r="E743" s="24"/>
      <c r="F743" s="111"/>
      <c r="G743" s="159"/>
      <c r="H743" s="159"/>
      <c r="I743" s="25"/>
    </row>
    <row r="744" spans="1:9" s="23" customFormat="1" ht="12">
      <c r="A744" s="37"/>
      <c r="B744" s="24"/>
      <c r="C744" s="60"/>
      <c r="D744" s="34"/>
      <c r="E744" s="24"/>
      <c r="F744" s="111"/>
      <c r="G744" s="159"/>
      <c r="H744" s="159"/>
      <c r="I744" s="25"/>
    </row>
    <row r="745" spans="1:9" s="23" customFormat="1" ht="12">
      <c r="A745" s="37"/>
      <c r="B745" s="24"/>
      <c r="C745" s="60"/>
      <c r="D745" s="34"/>
      <c r="E745" s="24"/>
      <c r="F745" s="111"/>
      <c r="G745" s="159"/>
      <c r="H745" s="159"/>
      <c r="I745" s="25"/>
    </row>
    <row r="746" spans="1:9" s="23" customFormat="1" ht="12">
      <c r="A746" s="37"/>
      <c r="B746" s="24"/>
      <c r="C746" s="60"/>
      <c r="D746" s="34"/>
      <c r="E746" s="24"/>
      <c r="F746" s="111"/>
      <c r="G746" s="159"/>
      <c r="H746" s="159"/>
      <c r="I746" s="25"/>
    </row>
    <row r="747" spans="1:9" s="23" customFormat="1" ht="12">
      <c r="A747" s="37"/>
      <c r="B747" s="24"/>
      <c r="C747" s="60"/>
      <c r="D747" s="34"/>
      <c r="E747" s="24"/>
      <c r="F747" s="111"/>
      <c r="G747" s="159"/>
      <c r="H747" s="159"/>
      <c r="I747" s="25"/>
    </row>
    <row r="748" spans="1:9" s="23" customFormat="1" ht="12">
      <c r="A748" s="37"/>
      <c r="B748" s="24"/>
      <c r="C748" s="60"/>
      <c r="D748" s="34"/>
      <c r="E748" s="24"/>
      <c r="F748" s="111"/>
      <c r="G748" s="159"/>
      <c r="H748" s="159"/>
      <c r="I748" s="25"/>
    </row>
    <row r="749" spans="1:9" s="23" customFormat="1" ht="12">
      <c r="A749" s="37"/>
      <c r="B749" s="24"/>
      <c r="C749" s="60"/>
      <c r="D749" s="34"/>
      <c r="E749" s="24"/>
      <c r="F749" s="111"/>
      <c r="G749" s="159"/>
      <c r="H749" s="159"/>
      <c r="I749" s="25"/>
    </row>
    <row r="750" spans="1:9" s="23" customFormat="1" ht="12">
      <c r="A750" s="37"/>
      <c r="B750" s="24"/>
      <c r="C750" s="60"/>
      <c r="D750" s="34"/>
      <c r="E750" s="24"/>
      <c r="F750" s="111"/>
      <c r="G750" s="159"/>
      <c r="H750" s="159"/>
      <c r="I750" s="25"/>
    </row>
    <row r="751" spans="1:9" s="23" customFormat="1" ht="12">
      <c r="A751" s="37"/>
      <c r="B751" s="24"/>
      <c r="C751" s="60"/>
      <c r="D751" s="34"/>
      <c r="E751" s="24"/>
      <c r="F751" s="111"/>
      <c r="G751" s="159"/>
      <c r="H751" s="159"/>
      <c r="I751" s="25"/>
    </row>
    <row r="752" spans="1:9" s="23" customFormat="1" ht="12">
      <c r="A752" s="37"/>
      <c r="B752" s="24"/>
      <c r="C752" s="60"/>
      <c r="D752" s="34"/>
      <c r="E752" s="24"/>
      <c r="F752" s="111"/>
      <c r="G752" s="159"/>
      <c r="H752" s="159"/>
      <c r="I752" s="25"/>
    </row>
    <row r="753" spans="1:9" s="23" customFormat="1" ht="12">
      <c r="A753" s="37"/>
      <c r="B753" s="24"/>
      <c r="C753" s="60"/>
      <c r="D753" s="34"/>
      <c r="E753" s="24"/>
      <c r="F753" s="111"/>
      <c r="G753" s="159"/>
      <c r="H753" s="159"/>
      <c r="I753" s="25"/>
    </row>
    <row r="754" spans="1:9" s="23" customFormat="1" ht="12">
      <c r="A754" s="37"/>
      <c r="B754" s="24"/>
      <c r="C754" s="60"/>
      <c r="D754" s="34"/>
      <c r="E754" s="24"/>
      <c r="F754" s="111"/>
      <c r="G754" s="159"/>
      <c r="H754" s="159"/>
      <c r="I754" s="25"/>
    </row>
    <row r="755" spans="1:9" s="23" customFormat="1" ht="12">
      <c r="A755" s="37"/>
      <c r="B755" s="24"/>
      <c r="C755" s="60"/>
      <c r="D755" s="34"/>
      <c r="E755" s="24"/>
      <c r="F755" s="111"/>
      <c r="G755" s="159"/>
      <c r="H755" s="159"/>
      <c r="I755" s="25"/>
    </row>
    <row r="756" spans="1:9" s="23" customFormat="1" ht="12">
      <c r="A756" s="37"/>
      <c r="B756" s="24"/>
      <c r="C756" s="60"/>
      <c r="D756" s="34"/>
      <c r="E756" s="24"/>
      <c r="F756" s="111"/>
      <c r="G756" s="159"/>
      <c r="H756" s="159"/>
      <c r="I756" s="25"/>
    </row>
    <row r="757" spans="1:9" s="23" customFormat="1" ht="12">
      <c r="A757" s="37"/>
      <c r="B757" s="24"/>
      <c r="C757" s="60"/>
      <c r="D757" s="34"/>
      <c r="E757" s="24"/>
      <c r="F757" s="111"/>
      <c r="G757" s="159"/>
      <c r="H757" s="159"/>
      <c r="I757" s="25"/>
    </row>
    <row r="758" spans="1:9" s="23" customFormat="1" ht="12">
      <c r="A758" s="37"/>
      <c r="B758" s="24"/>
      <c r="C758" s="60"/>
      <c r="D758" s="34"/>
      <c r="E758" s="24"/>
      <c r="F758" s="111"/>
      <c r="G758" s="159"/>
      <c r="H758" s="159"/>
      <c r="I758" s="25"/>
    </row>
    <row r="759" spans="1:9" s="23" customFormat="1" ht="12">
      <c r="A759" s="37"/>
      <c r="B759" s="24"/>
      <c r="C759" s="60"/>
      <c r="D759" s="34"/>
      <c r="E759" s="24"/>
      <c r="F759" s="111"/>
      <c r="G759" s="159"/>
      <c r="H759" s="159"/>
      <c r="I759" s="25"/>
    </row>
    <row r="760" spans="1:9" s="23" customFormat="1" ht="12">
      <c r="A760" s="37"/>
      <c r="B760" s="24"/>
      <c r="C760" s="60"/>
      <c r="D760" s="34"/>
      <c r="E760" s="24"/>
      <c r="F760" s="111"/>
      <c r="G760" s="159"/>
      <c r="H760" s="159"/>
      <c r="I760" s="25"/>
    </row>
    <row r="761" spans="1:9" s="23" customFormat="1" ht="12">
      <c r="A761" s="37"/>
      <c r="B761" s="24"/>
      <c r="C761" s="60"/>
      <c r="D761" s="34"/>
      <c r="E761" s="24"/>
      <c r="F761" s="111"/>
      <c r="G761" s="159"/>
      <c r="H761" s="159"/>
      <c r="I761" s="25"/>
    </row>
    <row r="762" spans="1:9" s="23" customFormat="1" ht="12">
      <c r="A762" s="37"/>
      <c r="B762" s="24"/>
      <c r="C762" s="60"/>
      <c r="D762" s="34"/>
      <c r="E762" s="24"/>
      <c r="F762" s="111"/>
      <c r="G762" s="159"/>
      <c r="H762" s="159"/>
      <c r="I762" s="25"/>
    </row>
    <row r="763" spans="1:9" s="23" customFormat="1" ht="12">
      <c r="A763" s="37"/>
      <c r="B763" s="24"/>
      <c r="C763" s="60"/>
      <c r="D763" s="34"/>
      <c r="E763" s="24"/>
      <c r="F763" s="111"/>
      <c r="G763" s="159"/>
      <c r="H763" s="159"/>
      <c r="I763" s="25"/>
    </row>
    <row r="764" spans="1:9" s="23" customFormat="1" ht="12">
      <c r="A764" s="37"/>
      <c r="B764" s="24"/>
      <c r="C764" s="60"/>
      <c r="D764" s="34"/>
      <c r="E764" s="24"/>
      <c r="F764" s="111"/>
      <c r="G764" s="159"/>
      <c r="H764" s="159"/>
      <c r="I764" s="25"/>
    </row>
    <row r="765" spans="1:9" s="23" customFormat="1" ht="12">
      <c r="A765" s="37"/>
      <c r="B765" s="24"/>
      <c r="C765" s="60"/>
      <c r="D765" s="34"/>
      <c r="E765" s="24"/>
      <c r="F765" s="111"/>
      <c r="G765" s="159"/>
      <c r="H765" s="159"/>
      <c r="I765" s="25"/>
    </row>
    <row r="766" spans="1:9" s="23" customFormat="1" ht="12">
      <c r="A766" s="37"/>
      <c r="B766" s="24"/>
      <c r="C766" s="60"/>
      <c r="D766" s="34"/>
      <c r="E766" s="24"/>
      <c r="F766" s="111"/>
      <c r="G766" s="159"/>
      <c r="H766" s="159"/>
      <c r="I766" s="25"/>
    </row>
    <row r="767" spans="1:9" s="23" customFormat="1" ht="12">
      <c r="A767" s="37"/>
      <c r="B767" s="24"/>
      <c r="C767" s="60"/>
      <c r="D767" s="34"/>
      <c r="E767" s="24"/>
      <c r="F767" s="111"/>
      <c r="G767" s="159"/>
      <c r="H767" s="159"/>
      <c r="I767" s="25"/>
    </row>
    <row r="768" spans="1:9" s="23" customFormat="1" ht="12">
      <c r="A768" s="37"/>
      <c r="B768" s="24"/>
      <c r="C768" s="60"/>
      <c r="D768" s="34"/>
      <c r="E768" s="24"/>
      <c r="F768" s="111"/>
      <c r="G768" s="159"/>
      <c r="H768" s="159"/>
      <c r="I768" s="25"/>
    </row>
    <row r="769" spans="1:9" s="23" customFormat="1" ht="12">
      <c r="A769" s="37"/>
      <c r="B769" s="24"/>
      <c r="C769" s="60"/>
      <c r="D769" s="34"/>
      <c r="E769" s="24"/>
      <c r="F769" s="111"/>
      <c r="G769" s="159"/>
      <c r="H769" s="159"/>
      <c r="I769" s="25"/>
    </row>
    <row r="770" spans="1:9" s="23" customFormat="1" ht="12">
      <c r="A770" s="37"/>
      <c r="B770" s="24"/>
      <c r="C770" s="60"/>
      <c r="D770" s="34"/>
      <c r="E770" s="24"/>
      <c r="F770" s="111"/>
      <c r="G770" s="159"/>
      <c r="H770" s="159"/>
      <c r="I770" s="25"/>
    </row>
    <row r="771" spans="1:9" s="23" customFormat="1" ht="12">
      <c r="A771" s="37"/>
      <c r="B771" s="24"/>
      <c r="C771" s="60"/>
      <c r="D771" s="34"/>
      <c r="E771" s="24"/>
      <c r="F771" s="111"/>
      <c r="G771" s="159"/>
      <c r="H771" s="159"/>
      <c r="I771" s="25"/>
    </row>
    <row r="772" spans="1:9" s="23" customFormat="1" ht="12">
      <c r="A772" s="37"/>
      <c r="B772" s="24"/>
      <c r="C772" s="60"/>
      <c r="D772" s="34"/>
      <c r="E772" s="24"/>
      <c r="F772" s="111"/>
      <c r="G772" s="159"/>
      <c r="H772" s="159"/>
      <c r="I772" s="25"/>
    </row>
    <row r="773" spans="1:9" s="23" customFormat="1" ht="12">
      <c r="A773" s="37"/>
      <c r="B773" s="24"/>
      <c r="C773" s="60"/>
      <c r="D773" s="34"/>
      <c r="E773" s="24"/>
      <c r="F773" s="111"/>
      <c r="G773" s="159"/>
      <c r="H773" s="159"/>
      <c r="I773" s="25"/>
    </row>
    <row r="774" spans="1:9" s="23" customFormat="1" ht="12">
      <c r="A774" s="37"/>
      <c r="B774" s="24"/>
      <c r="C774" s="60"/>
      <c r="D774" s="34"/>
      <c r="E774" s="24"/>
      <c r="F774" s="111"/>
      <c r="G774" s="159"/>
      <c r="H774" s="159"/>
      <c r="I774" s="25"/>
    </row>
    <row r="775" spans="1:9" s="23" customFormat="1" ht="12">
      <c r="A775" s="37"/>
      <c r="B775" s="24"/>
      <c r="C775" s="60"/>
      <c r="D775" s="34"/>
      <c r="E775" s="24"/>
      <c r="F775" s="111"/>
      <c r="G775" s="159"/>
      <c r="H775" s="159"/>
      <c r="I775" s="25"/>
    </row>
    <row r="776" spans="1:9" s="23" customFormat="1" ht="12">
      <c r="A776" s="37"/>
      <c r="B776" s="24"/>
      <c r="C776" s="60"/>
      <c r="D776" s="34"/>
      <c r="E776" s="24"/>
      <c r="F776" s="111"/>
      <c r="G776" s="159"/>
      <c r="H776" s="159"/>
      <c r="I776" s="25"/>
    </row>
    <row r="777" spans="1:9" s="23" customFormat="1" ht="12">
      <c r="A777" s="37"/>
      <c r="B777" s="24"/>
      <c r="C777" s="60"/>
      <c r="D777" s="34"/>
      <c r="E777" s="24"/>
      <c r="F777" s="111"/>
      <c r="G777" s="159"/>
      <c r="H777" s="159"/>
      <c r="I777" s="25"/>
    </row>
    <row r="778" spans="1:9" s="23" customFormat="1" ht="12">
      <c r="A778" s="37"/>
      <c r="B778" s="24"/>
      <c r="C778" s="60"/>
      <c r="D778" s="34"/>
      <c r="E778" s="24"/>
      <c r="F778" s="111"/>
      <c r="G778" s="159"/>
      <c r="H778" s="159"/>
      <c r="I778" s="25"/>
    </row>
    <row r="779" spans="1:9" s="23" customFormat="1" ht="12">
      <c r="A779" s="37"/>
      <c r="B779" s="24"/>
      <c r="C779" s="60"/>
      <c r="D779" s="34"/>
      <c r="E779" s="24"/>
      <c r="F779" s="111"/>
      <c r="G779" s="159"/>
      <c r="H779" s="159"/>
      <c r="I779" s="25"/>
    </row>
    <row r="780" spans="1:9" s="23" customFormat="1" ht="12">
      <c r="A780" s="37"/>
      <c r="B780" s="24"/>
      <c r="C780" s="60"/>
      <c r="D780" s="34"/>
      <c r="E780" s="24"/>
      <c r="F780" s="111"/>
      <c r="G780" s="159"/>
      <c r="H780" s="159"/>
      <c r="I780" s="25"/>
    </row>
    <row r="781" spans="1:9" s="23" customFormat="1" ht="12">
      <c r="A781" s="37"/>
      <c r="B781" s="24"/>
      <c r="C781" s="60"/>
      <c r="D781" s="34"/>
      <c r="E781" s="24"/>
      <c r="F781" s="111"/>
      <c r="G781" s="159"/>
      <c r="H781" s="159"/>
      <c r="I781" s="25"/>
    </row>
    <row r="782" spans="1:9" s="23" customFormat="1" ht="12">
      <c r="A782" s="37"/>
      <c r="B782" s="24"/>
      <c r="C782" s="60"/>
      <c r="D782" s="34"/>
      <c r="E782" s="24"/>
      <c r="F782" s="111"/>
      <c r="G782" s="159"/>
      <c r="H782" s="159"/>
      <c r="I782" s="25"/>
    </row>
    <row r="783" spans="1:9" s="23" customFormat="1" ht="12">
      <c r="A783" s="37"/>
      <c r="B783" s="24"/>
      <c r="C783" s="60"/>
      <c r="D783" s="34"/>
      <c r="E783" s="24"/>
      <c r="F783" s="111"/>
      <c r="G783" s="159"/>
      <c r="H783" s="159"/>
      <c r="I783" s="25"/>
    </row>
    <row r="784" spans="1:9" s="23" customFormat="1" ht="12">
      <c r="A784" s="37"/>
      <c r="B784" s="24"/>
      <c r="C784" s="60"/>
      <c r="D784" s="34"/>
      <c r="E784" s="24"/>
      <c r="F784" s="111"/>
      <c r="G784" s="159"/>
      <c r="H784" s="159"/>
      <c r="I784" s="25"/>
    </row>
    <row r="785" spans="1:9" s="23" customFormat="1" ht="12">
      <c r="A785" s="37"/>
      <c r="B785" s="24"/>
      <c r="C785" s="60"/>
      <c r="D785" s="34"/>
      <c r="E785" s="24"/>
      <c r="F785" s="111"/>
      <c r="G785" s="159"/>
      <c r="H785" s="159"/>
      <c r="I785" s="25"/>
    </row>
    <row r="786" spans="1:9" s="23" customFormat="1" ht="12">
      <c r="A786" s="37"/>
      <c r="B786" s="24"/>
      <c r="C786" s="60"/>
      <c r="D786" s="34"/>
      <c r="E786" s="24"/>
      <c r="F786" s="111"/>
      <c r="G786" s="159"/>
      <c r="H786" s="159"/>
      <c r="I786" s="25"/>
    </row>
    <row r="787" spans="1:9" s="23" customFormat="1" ht="12">
      <c r="A787" s="37"/>
      <c r="B787" s="24"/>
      <c r="C787" s="60"/>
      <c r="D787" s="34"/>
      <c r="E787" s="24"/>
      <c r="F787" s="111"/>
      <c r="G787" s="159"/>
      <c r="H787" s="159"/>
      <c r="I787" s="25"/>
    </row>
    <row r="788" spans="1:9" s="23" customFormat="1" ht="12">
      <c r="A788" s="37"/>
      <c r="B788" s="24"/>
      <c r="C788" s="60"/>
      <c r="D788" s="34"/>
      <c r="E788" s="24"/>
      <c r="F788" s="111"/>
      <c r="G788" s="159"/>
      <c r="H788" s="159"/>
      <c r="I788" s="25"/>
    </row>
    <row r="789" spans="1:9" s="23" customFormat="1" ht="12">
      <c r="A789" s="37"/>
      <c r="B789" s="24"/>
      <c r="C789" s="60"/>
      <c r="D789" s="34"/>
      <c r="E789" s="24"/>
      <c r="F789" s="111"/>
      <c r="G789" s="159"/>
      <c r="H789" s="159"/>
      <c r="I789" s="25"/>
    </row>
    <row r="790" spans="1:9" s="23" customFormat="1" ht="12">
      <c r="A790" s="37"/>
      <c r="B790" s="24"/>
      <c r="C790" s="60"/>
      <c r="D790" s="34"/>
      <c r="E790" s="24"/>
      <c r="F790" s="111"/>
      <c r="G790" s="159"/>
      <c r="H790" s="159"/>
      <c r="I790" s="25"/>
    </row>
    <row r="791" spans="1:9" s="23" customFormat="1" ht="12">
      <c r="A791" s="37"/>
      <c r="B791" s="24"/>
      <c r="C791" s="60"/>
      <c r="D791" s="34"/>
      <c r="E791" s="24"/>
      <c r="F791" s="111"/>
      <c r="G791" s="159"/>
      <c r="H791" s="159"/>
      <c r="I791" s="25"/>
    </row>
    <row r="792" spans="1:9" s="23" customFormat="1" ht="12">
      <c r="A792" s="37"/>
      <c r="B792" s="24"/>
      <c r="C792" s="60"/>
      <c r="D792" s="34"/>
      <c r="E792" s="24"/>
      <c r="F792" s="111"/>
      <c r="G792" s="159"/>
      <c r="H792" s="159"/>
      <c r="I792" s="25"/>
    </row>
    <row r="793" spans="1:9" s="23" customFormat="1" ht="12">
      <c r="A793" s="37"/>
      <c r="B793" s="24"/>
      <c r="C793" s="60"/>
      <c r="D793" s="34"/>
      <c r="E793" s="24"/>
      <c r="F793" s="111"/>
      <c r="G793" s="159"/>
      <c r="H793" s="159"/>
      <c r="I793" s="25"/>
    </row>
    <row r="794" spans="1:9" s="23" customFormat="1" ht="12">
      <c r="A794" s="37"/>
      <c r="B794" s="24"/>
      <c r="C794" s="60"/>
      <c r="D794" s="34"/>
      <c r="E794" s="24"/>
      <c r="F794" s="111"/>
      <c r="G794" s="159"/>
      <c r="H794" s="159"/>
      <c r="I794" s="25"/>
    </row>
    <row r="795" spans="1:9" s="23" customFormat="1" ht="12">
      <c r="A795" s="37"/>
      <c r="B795" s="24"/>
      <c r="C795" s="60"/>
      <c r="D795" s="34"/>
      <c r="E795" s="24"/>
      <c r="F795" s="111"/>
      <c r="G795" s="159"/>
      <c r="H795" s="159"/>
      <c r="I795" s="25"/>
    </row>
    <row r="796" spans="1:9" s="23" customFormat="1" ht="12">
      <c r="A796" s="37"/>
      <c r="B796" s="24"/>
      <c r="C796" s="60"/>
      <c r="D796" s="34"/>
      <c r="E796" s="24"/>
      <c r="F796" s="111"/>
      <c r="G796" s="159"/>
      <c r="H796" s="159"/>
      <c r="I796" s="25"/>
    </row>
    <row r="797" spans="1:9" s="23" customFormat="1" ht="12">
      <c r="A797" s="37"/>
      <c r="B797" s="24"/>
      <c r="C797" s="60"/>
      <c r="D797" s="34"/>
      <c r="E797" s="24"/>
      <c r="F797" s="111"/>
      <c r="G797" s="159"/>
      <c r="H797" s="159"/>
      <c r="I797" s="25"/>
    </row>
    <row r="798" spans="1:9" s="23" customFormat="1" ht="12">
      <c r="A798" s="37"/>
      <c r="B798" s="24"/>
      <c r="C798" s="60"/>
      <c r="D798" s="34"/>
      <c r="E798" s="24"/>
      <c r="F798" s="111"/>
      <c r="G798" s="159"/>
      <c r="H798" s="159"/>
      <c r="I798" s="25"/>
    </row>
    <row r="799" spans="1:9" s="23" customFormat="1" ht="12">
      <c r="A799" s="37"/>
      <c r="B799" s="24"/>
      <c r="C799" s="60"/>
      <c r="D799" s="34"/>
      <c r="E799" s="24"/>
      <c r="F799" s="111"/>
      <c r="G799" s="159"/>
      <c r="H799" s="159"/>
      <c r="I799" s="25"/>
    </row>
  </sheetData>
  <sheetProtection sheet="1" objects="1" scenarios="1"/>
  <mergeCells count="1">
    <mergeCell ref="B10:D10"/>
  </mergeCells>
  <printOptions horizontalCentered="1"/>
  <pageMargins left="1.1811023622047245" right="0.5905511811023623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I.X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C237"/>
  <sheetViews>
    <sheetView showGridLines="0" showZeros="0" zoomScalePageLayoutView="0" workbookViewId="0" topLeftCell="A1">
      <pane xSplit="3" ySplit="15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5" sqref="G15"/>
    </sheetView>
  </sheetViews>
  <sheetFormatPr defaultColWidth="11.421875" defaultRowHeight="12.75"/>
  <cols>
    <col min="1" max="1" width="11.140625" style="39" customWidth="1"/>
    <col min="2" max="2" width="5.28125" style="87" customWidth="1"/>
    <col min="3" max="3" width="4.7109375" style="86" customWidth="1"/>
    <col min="4" max="4" width="0.71875" style="233" customWidth="1"/>
    <col min="5" max="5" width="10.421875" style="155" customWidth="1"/>
    <col min="6" max="6" width="0.5625" style="155" customWidth="1"/>
    <col min="7" max="7" width="10.421875" style="155" customWidth="1"/>
    <col min="8" max="8" width="0.5625" style="155" customWidth="1"/>
    <col min="9" max="9" width="10.421875" style="155" customWidth="1"/>
    <col min="10" max="10" width="0.5625" style="155" customWidth="1"/>
    <col min="11" max="11" width="10.421875" style="155" customWidth="1"/>
    <col min="12" max="12" width="0.5625" style="155" customWidth="1"/>
    <col min="13" max="13" width="10.421875" style="155" customWidth="1"/>
    <col min="14" max="14" width="0.5625" style="155" customWidth="1"/>
    <col min="15" max="15" width="10.421875" style="155" customWidth="1"/>
    <col min="16" max="16" width="0.5625" style="39" customWidth="1"/>
    <col min="17" max="17" width="0.5625" style="318" customWidth="1"/>
    <col min="18" max="18" width="10.421875" style="155" customWidth="1"/>
    <col min="19" max="19" width="0.5625" style="155" customWidth="1"/>
    <col min="20" max="20" width="10.421875" style="155" customWidth="1"/>
    <col min="21" max="21" width="0.5625" style="155" customWidth="1"/>
    <col min="22" max="22" width="10.421875" style="155" customWidth="1"/>
    <col min="23" max="23" width="0.5625" style="155" customWidth="1"/>
    <col min="24" max="24" width="10.421875" style="155" customWidth="1"/>
    <col min="25" max="25" width="0.5625" style="39" customWidth="1"/>
  </cols>
  <sheetData>
    <row r="1" spans="17:24" ht="14.25">
      <c r="Q1" s="233"/>
      <c r="X1" s="345">
        <v>511</v>
      </c>
    </row>
    <row r="2" spans="17:24" ht="12.75" customHeight="1">
      <c r="Q2" s="233"/>
      <c r="V2" s="427">
        <v>40878</v>
      </c>
      <c r="W2" s="427"/>
      <c r="X2" s="427"/>
    </row>
    <row r="3" ht="12.75">
      <c r="Q3" s="233"/>
    </row>
    <row r="4" ht="12.75">
      <c r="Q4" s="233"/>
    </row>
    <row r="5" spans="2:25" s="16" customFormat="1" ht="18">
      <c r="B5" s="329"/>
      <c r="C5" s="329"/>
      <c r="D5" s="329"/>
      <c r="E5" s="467" t="s">
        <v>538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330"/>
    </row>
    <row r="6" spans="1:26" s="16" customFormat="1" ht="12.75" customHeight="1">
      <c r="A6" s="210" t="s">
        <v>674</v>
      </c>
      <c r="B6" s="109"/>
      <c r="C6" s="109"/>
      <c r="D6" s="108"/>
      <c r="E6" s="189"/>
      <c r="F6" s="189"/>
      <c r="G6" s="29"/>
      <c r="H6" s="59"/>
      <c r="I6" s="189"/>
      <c r="J6" s="189"/>
      <c r="K6" s="29"/>
      <c r="L6" s="59"/>
      <c r="M6" s="59"/>
      <c r="N6" s="59"/>
      <c r="O6" s="59"/>
      <c r="P6" s="59"/>
      <c r="Q6" s="108"/>
      <c r="R6" s="189"/>
      <c r="S6" s="189"/>
      <c r="T6" s="29"/>
      <c r="U6" s="59"/>
      <c r="V6" s="59"/>
      <c r="W6" s="59"/>
      <c r="X6" s="59"/>
      <c r="Y6" s="59"/>
      <c r="Z6" s="385"/>
    </row>
    <row r="7" spans="1:26" ht="17.25" customHeight="1">
      <c r="A7" s="456" t="s">
        <v>536</v>
      </c>
      <c r="B7" s="457"/>
      <c r="C7" s="457"/>
      <c r="D7" s="210"/>
      <c r="E7" s="460" t="s">
        <v>619</v>
      </c>
      <c r="F7" s="461"/>
      <c r="G7" s="461"/>
      <c r="H7" s="461"/>
      <c r="I7" s="461"/>
      <c r="J7" s="461"/>
      <c r="K7" s="461"/>
      <c r="L7" s="461"/>
      <c r="M7" s="462"/>
      <c r="N7" s="462"/>
      <c r="O7" s="462"/>
      <c r="P7" s="323"/>
      <c r="Q7" s="169"/>
      <c r="R7" s="460" t="s">
        <v>534</v>
      </c>
      <c r="S7" s="461"/>
      <c r="T7" s="461"/>
      <c r="U7" s="461"/>
      <c r="V7" s="462"/>
      <c r="W7" s="462"/>
      <c r="X7" s="462"/>
      <c r="Y7" s="274" t="s">
        <v>0</v>
      </c>
      <c r="Z7" s="386"/>
    </row>
    <row r="8" spans="1:26" ht="25.5" customHeight="1">
      <c r="A8" s="458" t="s">
        <v>667</v>
      </c>
      <c r="B8" s="459"/>
      <c r="C8" s="459"/>
      <c r="D8" s="271"/>
      <c r="E8" s="460" t="s">
        <v>620</v>
      </c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323"/>
      <c r="Q8" s="169"/>
      <c r="R8" s="460" t="s">
        <v>535</v>
      </c>
      <c r="S8" s="463"/>
      <c r="T8" s="463"/>
      <c r="U8" s="463"/>
      <c r="V8" s="463"/>
      <c r="W8" s="463"/>
      <c r="X8" s="463"/>
      <c r="Y8" s="326" t="s">
        <v>0</v>
      </c>
      <c r="Z8" s="386"/>
    </row>
    <row r="9" spans="1:26" ht="14.25" customHeight="1">
      <c r="A9" s="456" t="s">
        <v>537</v>
      </c>
      <c r="B9" s="457"/>
      <c r="C9" s="457"/>
      <c r="D9" s="271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323"/>
      <c r="Q9" s="169"/>
      <c r="R9" s="464"/>
      <c r="S9" s="464"/>
      <c r="T9" s="464"/>
      <c r="U9" s="464"/>
      <c r="V9" s="464"/>
      <c r="W9" s="464"/>
      <c r="X9" s="464"/>
      <c r="Y9" s="326"/>
      <c r="Z9" s="386"/>
    </row>
    <row r="10" spans="1:26" ht="25.5" customHeight="1">
      <c r="A10" s="466" t="s">
        <v>668</v>
      </c>
      <c r="B10" s="466"/>
      <c r="C10" s="466"/>
      <c r="D10" s="169"/>
      <c r="E10" s="428" t="s">
        <v>226</v>
      </c>
      <c r="F10" s="328" t="s">
        <v>621</v>
      </c>
      <c r="G10" s="158"/>
      <c r="H10" s="159"/>
      <c r="I10" s="429" t="s">
        <v>227</v>
      </c>
      <c r="J10" s="328" t="s">
        <v>623</v>
      </c>
      <c r="K10" s="111"/>
      <c r="L10" s="159"/>
      <c r="M10" s="431" t="s">
        <v>804</v>
      </c>
      <c r="N10" s="328" t="s">
        <v>1056</v>
      </c>
      <c r="O10" s="111"/>
      <c r="P10" s="323"/>
      <c r="Q10" s="169"/>
      <c r="R10" s="428" t="s">
        <v>226</v>
      </c>
      <c r="S10" s="328" t="s">
        <v>229</v>
      </c>
      <c r="T10" s="158"/>
      <c r="U10" s="159"/>
      <c r="V10" s="429" t="s">
        <v>227</v>
      </c>
      <c r="W10" s="328" t="s">
        <v>231</v>
      </c>
      <c r="X10" s="111"/>
      <c r="Y10" s="20"/>
      <c r="Z10" s="386"/>
    </row>
    <row r="11" spans="1:26" ht="12.75" customHeight="1">
      <c r="A11" s="20"/>
      <c r="B11" s="20"/>
      <c r="C11" s="20"/>
      <c r="D11" s="272"/>
      <c r="E11" s="428"/>
      <c r="F11" s="328" t="s">
        <v>622</v>
      </c>
      <c r="G11" s="161"/>
      <c r="H11" s="159"/>
      <c r="I11" s="430"/>
      <c r="J11" s="328" t="s">
        <v>624</v>
      </c>
      <c r="K11" s="111"/>
      <c r="L11" s="159"/>
      <c r="M11" s="465"/>
      <c r="N11" s="328" t="s">
        <v>1057</v>
      </c>
      <c r="O11" s="111"/>
      <c r="P11" s="323"/>
      <c r="Q11" s="272"/>
      <c r="R11" s="428"/>
      <c r="S11" s="328" t="s">
        <v>230</v>
      </c>
      <c r="T11" s="161"/>
      <c r="U11" s="159"/>
      <c r="V11" s="430"/>
      <c r="W11" s="328" t="s">
        <v>232</v>
      </c>
      <c r="X11" s="111"/>
      <c r="Y11" s="20"/>
      <c r="Z11" s="386"/>
    </row>
    <row r="12" spans="1:26" ht="6.75" customHeight="1" thickBot="1">
      <c r="A12" s="93"/>
      <c r="B12" s="88"/>
      <c r="C12" s="85"/>
      <c r="D12" s="186"/>
      <c r="E12" s="111"/>
      <c r="F12" s="143"/>
      <c r="G12" s="111"/>
      <c r="H12" s="159"/>
      <c r="I12" s="111"/>
      <c r="J12" s="143"/>
      <c r="K12" s="111"/>
      <c r="L12" s="159"/>
      <c r="M12" s="111"/>
      <c r="N12" s="143"/>
      <c r="O12" s="111"/>
      <c r="P12" s="324"/>
      <c r="Q12" s="186"/>
      <c r="R12" s="111"/>
      <c r="S12" s="143"/>
      <c r="T12" s="111"/>
      <c r="U12" s="159"/>
      <c r="V12" s="111"/>
      <c r="W12" s="143"/>
      <c r="X12" s="111"/>
      <c r="Y12"/>
      <c r="Z12" s="386"/>
    </row>
    <row r="13" spans="1:29" s="65" customFormat="1" ht="30" customHeight="1" thickBot="1">
      <c r="A13" s="416" t="s">
        <v>187</v>
      </c>
      <c r="B13" s="417"/>
      <c r="C13" s="418"/>
      <c r="D13" s="233"/>
      <c r="E13" s="424" t="s">
        <v>188</v>
      </c>
      <c r="F13" s="432"/>
      <c r="G13" s="149" t="s">
        <v>2</v>
      </c>
      <c r="H13" s="162"/>
      <c r="I13" s="424" t="s">
        <v>188</v>
      </c>
      <c r="J13" s="432"/>
      <c r="K13" s="149" t="s">
        <v>2</v>
      </c>
      <c r="L13" s="162"/>
      <c r="M13" s="424" t="s">
        <v>228</v>
      </c>
      <c r="N13" s="425"/>
      <c r="O13" s="149" t="s">
        <v>2</v>
      </c>
      <c r="P13" s="325"/>
      <c r="Q13" s="233"/>
      <c r="R13" s="424" t="s">
        <v>188</v>
      </c>
      <c r="S13" s="432"/>
      <c r="T13" s="149" t="s">
        <v>2</v>
      </c>
      <c r="U13" s="162"/>
      <c r="V13" s="424" t="s">
        <v>228</v>
      </c>
      <c r="W13" s="425"/>
      <c r="X13" s="149" t="s">
        <v>2</v>
      </c>
      <c r="Y13" s="40"/>
      <c r="Z13" s="387"/>
      <c r="AC13" s="388"/>
    </row>
    <row r="14" spans="1:26" ht="5.25" customHeight="1">
      <c r="A14" s="54" t="s">
        <v>0</v>
      </c>
      <c r="B14" s="10" t="s">
        <v>0</v>
      </c>
      <c r="C14" s="10"/>
      <c r="D14" s="219"/>
      <c r="E14"/>
      <c r="F14"/>
      <c r="G14"/>
      <c r="H14"/>
      <c r="I14"/>
      <c r="J14"/>
      <c r="K14"/>
      <c r="L14"/>
      <c r="M14"/>
      <c r="N14"/>
      <c r="O14"/>
      <c r="P14" s="248"/>
      <c r="Q14" s="219"/>
      <c r="R14"/>
      <c r="S14"/>
      <c r="T14"/>
      <c r="U14"/>
      <c r="V14"/>
      <c r="W14"/>
      <c r="X14"/>
      <c r="Y14" s="122"/>
      <c r="Z14" s="386"/>
    </row>
    <row r="15" spans="1:29" ht="15" customHeight="1">
      <c r="A15" s="327">
        <f>COUNT(B16:B316)</f>
        <v>213</v>
      </c>
      <c r="C15" s="140" t="s">
        <v>175</v>
      </c>
      <c r="D15" s="167"/>
      <c r="E15" s="150" t="s">
        <v>1</v>
      </c>
      <c r="G15" s="285">
        <f>COUNT(G16:G500)</f>
        <v>203</v>
      </c>
      <c r="I15" s="150" t="s">
        <v>1</v>
      </c>
      <c r="K15" s="285">
        <f>COUNT(K16:K500)</f>
        <v>36</v>
      </c>
      <c r="M15" s="150" t="s">
        <v>1</v>
      </c>
      <c r="O15" s="285">
        <f>COUNT(O16:O210)</f>
        <v>36</v>
      </c>
      <c r="P15" s="248"/>
      <c r="Q15" s="167"/>
      <c r="R15" s="150" t="s">
        <v>1</v>
      </c>
      <c r="T15" s="285">
        <f>COUNT(T16:T500)</f>
        <v>203</v>
      </c>
      <c r="V15" s="150" t="s">
        <v>1</v>
      </c>
      <c r="X15" s="285">
        <f>COUNT(X16:X500)</f>
        <v>36</v>
      </c>
      <c r="Y15" s="122"/>
      <c r="Z15" s="386"/>
      <c r="AC15" s="386"/>
    </row>
    <row r="16" spans="1:25" s="23" customFormat="1" ht="12">
      <c r="A16" s="74" t="s">
        <v>326</v>
      </c>
      <c r="B16" s="103">
        <v>11</v>
      </c>
      <c r="C16" s="101"/>
      <c r="D16" s="167"/>
      <c r="E16" s="170">
        <v>100</v>
      </c>
      <c r="F16" s="209"/>
      <c r="G16" s="116">
        <v>67.70877</v>
      </c>
      <c r="H16" s="169"/>
      <c r="I16" s="235">
        <v>100</v>
      </c>
      <c r="J16" s="169"/>
      <c r="K16" s="234">
        <v>83.56708</v>
      </c>
      <c r="L16" s="169"/>
      <c r="M16" s="235">
        <v>100</v>
      </c>
      <c r="N16" s="169"/>
      <c r="O16" s="234">
        <v>77.384514</v>
      </c>
      <c r="P16" s="248"/>
      <c r="Q16" s="167"/>
      <c r="R16" s="170">
        <v>100</v>
      </c>
      <c r="S16" s="209"/>
      <c r="T16" s="116">
        <v>60.327287</v>
      </c>
      <c r="U16" s="169"/>
      <c r="V16" s="235">
        <v>100</v>
      </c>
      <c r="W16" s="169"/>
      <c r="X16" s="234">
        <v>77.479639</v>
      </c>
      <c r="Y16" s="122"/>
    </row>
    <row r="17" spans="1:25" s="23" customFormat="1" ht="12">
      <c r="A17" s="75" t="s">
        <v>640</v>
      </c>
      <c r="B17" s="98">
        <v>22</v>
      </c>
      <c r="C17" s="101"/>
      <c r="D17" s="167"/>
      <c r="E17" s="170">
        <v>0.340056</v>
      </c>
      <c r="F17" s="209"/>
      <c r="G17" s="116">
        <v>0.230248</v>
      </c>
      <c r="H17" s="169"/>
      <c r="I17" s="235">
        <v>0.309903</v>
      </c>
      <c r="J17" s="169"/>
      <c r="K17" s="234">
        <v>0.258977</v>
      </c>
      <c r="L17" s="169"/>
      <c r="M17" s="235">
        <v>0.538726</v>
      </c>
      <c r="N17" s="169"/>
      <c r="O17" s="234">
        <v>0.41689</v>
      </c>
      <c r="P17" s="248"/>
      <c r="Q17" s="167"/>
      <c r="R17" s="170">
        <v>0.538803</v>
      </c>
      <c r="S17" s="209"/>
      <c r="T17" s="116">
        <v>0.325045</v>
      </c>
      <c r="U17" s="169"/>
      <c r="V17" s="235">
        <v>0.538118</v>
      </c>
      <c r="W17" s="169"/>
      <c r="X17" s="234">
        <v>0.416932</v>
      </c>
      <c r="Y17" s="122"/>
    </row>
    <row r="18" spans="1:25" s="23" customFormat="1" ht="12.75">
      <c r="A18" s="75" t="s">
        <v>327</v>
      </c>
      <c r="B18" s="98">
        <v>23</v>
      </c>
      <c r="C18" s="101"/>
      <c r="D18" s="233"/>
      <c r="E18" s="170">
        <v>0.012512</v>
      </c>
      <c r="F18" s="209"/>
      <c r="G18" s="116">
        <v>0.008472</v>
      </c>
      <c r="H18" s="169"/>
      <c r="I18" s="235" t="s">
        <v>639</v>
      </c>
      <c r="J18" s="169"/>
      <c r="K18" s="234" t="s">
        <v>639</v>
      </c>
      <c r="L18" s="169"/>
      <c r="M18" s="235" t="s">
        <v>639</v>
      </c>
      <c r="N18" s="169"/>
      <c r="O18" s="234" t="s">
        <v>639</v>
      </c>
      <c r="P18" s="319"/>
      <c r="Q18" s="233"/>
      <c r="R18" s="170">
        <v>0.019125</v>
      </c>
      <c r="S18" s="209"/>
      <c r="T18" s="116">
        <v>0.011538</v>
      </c>
      <c r="U18" s="169"/>
      <c r="V18" s="235" t="s">
        <v>639</v>
      </c>
      <c r="W18" s="169"/>
      <c r="X18" s="234" t="s">
        <v>639</v>
      </c>
      <c r="Y18" s="39"/>
    </row>
    <row r="19" spans="1:25" s="23" customFormat="1" ht="12.75">
      <c r="A19" s="75" t="s">
        <v>328</v>
      </c>
      <c r="B19" s="98">
        <v>24</v>
      </c>
      <c r="C19" s="101"/>
      <c r="D19" s="233"/>
      <c r="E19" s="170">
        <v>0.050559</v>
      </c>
      <c r="F19" s="209"/>
      <c r="G19" s="116">
        <v>0.034233</v>
      </c>
      <c r="H19" s="169"/>
      <c r="I19" s="235" t="s">
        <v>639</v>
      </c>
      <c r="J19" s="169"/>
      <c r="K19" s="234" t="s">
        <v>639</v>
      </c>
      <c r="L19" s="169"/>
      <c r="M19" s="235" t="s">
        <v>639</v>
      </c>
      <c r="N19" s="169"/>
      <c r="O19" s="234" t="s">
        <v>639</v>
      </c>
      <c r="P19" s="319"/>
      <c r="Q19" s="233"/>
      <c r="R19" s="170">
        <v>0.092026</v>
      </c>
      <c r="S19" s="209"/>
      <c r="T19" s="116">
        <v>0.055517</v>
      </c>
      <c r="U19" s="169"/>
      <c r="V19" s="235" t="s">
        <v>639</v>
      </c>
      <c r="W19" s="169"/>
      <c r="X19" s="234" t="s">
        <v>639</v>
      </c>
      <c r="Y19" s="39"/>
    </row>
    <row r="20" spans="1:25" s="23" customFormat="1" ht="12.75">
      <c r="A20" s="75" t="s">
        <v>329</v>
      </c>
      <c r="B20" s="98">
        <v>27</v>
      </c>
      <c r="C20" s="101"/>
      <c r="D20" s="233"/>
      <c r="E20" s="170">
        <v>0.029577</v>
      </c>
      <c r="F20" s="209"/>
      <c r="G20" s="116">
        <v>0.020026</v>
      </c>
      <c r="H20" s="169"/>
      <c r="I20" s="235" t="s">
        <v>639</v>
      </c>
      <c r="J20" s="169"/>
      <c r="K20" s="234" t="s">
        <v>639</v>
      </c>
      <c r="L20" s="169"/>
      <c r="M20" s="235" t="s">
        <v>639</v>
      </c>
      <c r="N20" s="169"/>
      <c r="O20" s="234" t="s">
        <v>639</v>
      </c>
      <c r="P20" s="320"/>
      <c r="Q20" s="233"/>
      <c r="R20" s="170">
        <v>0.054291</v>
      </c>
      <c r="S20" s="209"/>
      <c r="T20" s="116">
        <v>0.032752</v>
      </c>
      <c r="U20" s="169"/>
      <c r="V20" s="235" t="s">
        <v>639</v>
      </c>
      <c r="W20" s="169"/>
      <c r="X20" s="234" t="s">
        <v>639</v>
      </c>
      <c r="Y20" s="193"/>
    </row>
    <row r="21" spans="1:25" s="23" customFormat="1" ht="12.75">
      <c r="A21" s="75" t="s">
        <v>330</v>
      </c>
      <c r="B21" s="98">
        <v>29</v>
      </c>
      <c r="C21" s="101"/>
      <c r="D21" s="233"/>
      <c r="E21" s="170">
        <v>0.027524</v>
      </c>
      <c r="F21" s="209"/>
      <c r="G21" s="116">
        <v>0.018636</v>
      </c>
      <c r="H21" s="169"/>
      <c r="I21" s="235" t="s">
        <v>639</v>
      </c>
      <c r="J21" s="169"/>
      <c r="K21" s="234" t="s">
        <v>639</v>
      </c>
      <c r="L21" s="169"/>
      <c r="M21" s="235" t="s">
        <v>639</v>
      </c>
      <c r="N21" s="169"/>
      <c r="O21" s="234" t="s">
        <v>639</v>
      </c>
      <c r="P21" s="319"/>
      <c r="Q21" s="233"/>
      <c r="R21" s="170">
        <v>0.056896</v>
      </c>
      <c r="S21" s="209"/>
      <c r="T21" s="116">
        <v>0.034324</v>
      </c>
      <c r="U21" s="169"/>
      <c r="V21" s="235" t="s">
        <v>639</v>
      </c>
      <c r="W21" s="169"/>
      <c r="X21" s="234" t="s">
        <v>639</v>
      </c>
      <c r="Y21" s="39"/>
    </row>
    <row r="22" spans="1:25" s="23" customFormat="1" ht="12">
      <c r="A22" s="75" t="s">
        <v>331</v>
      </c>
      <c r="B22" s="98">
        <v>31</v>
      </c>
      <c r="C22" s="101"/>
      <c r="D22" s="167"/>
      <c r="E22" s="170">
        <v>0.14007</v>
      </c>
      <c r="F22" s="209"/>
      <c r="G22" s="116">
        <v>0.09484</v>
      </c>
      <c r="H22" s="169"/>
      <c r="I22" s="235">
        <v>0.111834</v>
      </c>
      <c r="J22" s="169"/>
      <c r="K22" s="234">
        <v>0.093456</v>
      </c>
      <c r="L22" s="169"/>
      <c r="M22" s="235">
        <v>0.111834</v>
      </c>
      <c r="N22" s="169"/>
      <c r="O22" s="234">
        <v>0.086542</v>
      </c>
      <c r="P22" s="248"/>
      <c r="Q22" s="167"/>
      <c r="R22" s="170">
        <v>0.219352</v>
      </c>
      <c r="S22" s="209"/>
      <c r="T22" s="116">
        <v>0.132329</v>
      </c>
      <c r="U22" s="169"/>
      <c r="V22" s="235">
        <v>0.162106</v>
      </c>
      <c r="W22" s="169"/>
      <c r="X22" s="234">
        <v>0.125599</v>
      </c>
      <c r="Y22" s="122"/>
    </row>
    <row r="23" spans="1:25" s="23" customFormat="1" ht="12">
      <c r="A23" s="75" t="s">
        <v>332</v>
      </c>
      <c r="B23" s="98">
        <v>32</v>
      </c>
      <c r="C23" s="101"/>
      <c r="D23" s="167"/>
      <c r="E23" s="170">
        <v>0.037937</v>
      </c>
      <c r="F23" s="209"/>
      <c r="G23" s="116">
        <v>0.025687</v>
      </c>
      <c r="H23" s="169"/>
      <c r="I23" s="235" t="s">
        <v>639</v>
      </c>
      <c r="J23" s="169"/>
      <c r="K23" s="234" t="s">
        <v>639</v>
      </c>
      <c r="L23" s="169"/>
      <c r="M23" s="235" t="s">
        <v>639</v>
      </c>
      <c r="N23" s="169"/>
      <c r="O23" s="234" t="s">
        <v>639</v>
      </c>
      <c r="P23" s="248"/>
      <c r="Q23" s="167"/>
      <c r="R23" s="170">
        <v>0.051811</v>
      </c>
      <c r="S23" s="209"/>
      <c r="T23" s="116">
        <v>0.031256</v>
      </c>
      <c r="U23" s="169"/>
      <c r="V23" s="235" t="s">
        <v>639</v>
      </c>
      <c r="W23" s="169"/>
      <c r="X23" s="234" t="s">
        <v>639</v>
      </c>
      <c r="Y23" s="122"/>
    </row>
    <row r="24" spans="1:25" s="23" customFormat="1" ht="12.75">
      <c r="A24" s="75" t="s">
        <v>333</v>
      </c>
      <c r="B24" s="98">
        <v>34</v>
      </c>
      <c r="C24" s="101"/>
      <c r="D24" s="233"/>
      <c r="E24" s="170">
        <v>1.093188</v>
      </c>
      <c r="F24" s="209"/>
      <c r="G24" s="116">
        <v>0.740184</v>
      </c>
      <c r="H24" s="169"/>
      <c r="I24" s="235">
        <v>1.103237</v>
      </c>
      <c r="J24" s="169"/>
      <c r="K24" s="234">
        <v>0.921943</v>
      </c>
      <c r="L24" s="169"/>
      <c r="M24" s="235">
        <v>1.150894</v>
      </c>
      <c r="N24" s="169"/>
      <c r="O24" s="234">
        <v>0.890614</v>
      </c>
      <c r="P24" s="319"/>
      <c r="Q24" s="233"/>
      <c r="R24" s="170">
        <v>1.187161</v>
      </c>
      <c r="S24" s="209"/>
      <c r="T24" s="116">
        <v>0.716182</v>
      </c>
      <c r="U24" s="169"/>
      <c r="V24" s="235">
        <v>1.149594</v>
      </c>
      <c r="W24" s="169"/>
      <c r="X24" s="234">
        <v>0.890701</v>
      </c>
      <c r="Y24" s="39"/>
    </row>
    <row r="25" spans="1:25" s="23" customFormat="1" ht="12.75">
      <c r="A25" s="75" t="s">
        <v>334</v>
      </c>
      <c r="B25" s="98">
        <v>35</v>
      </c>
      <c r="C25" s="101"/>
      <c r="D25" s="233"/>
      <c r="E25" s="170">
        <v>0.198174</v>
      </c>
      <c r="F25" s="209"/>
      <c r="G25" s="116">
        <v>0.134181</v>
      </c>
      <c r="H25" s="169"/>
      <c r="I25" s="235">
        <v>0.139323</v>
      </c>
      <c r="J25" s="169"/>
      <c r="K25" s="234">
        <v>0.116428</v>
      </c>
      <c r="L25" s="169"/>
      <c r="M25" s="235">
        <v>0.241018</v>
      </c>
      <c r="N25" s="169"/>
      <c r="O25" s="234">
        <v>0.186511</v>
      </c>
      <c r="P25" s="319"/>
      <c r="Q25" s="233"/>
      <c r="R25" s="170">
        <v>0.302571</v>
      </c>
      <c r="S25" s="209"/>
      <c r="T25" s="116">
        <v>0.182533</v>
      </c>
      <c r="U25" s="169"/>
      <c r="V25" s="235">
        <v>0.240747</v>
      </c>
      <c r="W25" s="169"/>
      <c r="X25" s="234">
        <v>0.18653</v>
      </c>
      <c r="Y25" s="39"/>
    </row>
    <row r="26" spans="1:25" s="23" customFormat="1" ht="12.75">
      <c r="A26" s="75" t="s">
        <v>335</v>
      </c>
      <c r="B26" s="98">
        <v>36</v>
      </c>
      <c r="C26" s="101"/>
      <c r="D26" s="233"/>
      <c r="E26" s="170">
        <v>1.054603</v>
      </c>
      <c r="F26" s="209"/>
      <c r="G26" s="116">
        <v>0.714059</v>
      </c>
      <c r="H26" s="169"/>
      <c r="I26" s="235">
        <v>0.960207</v>
      </c>
      <c r="J26" s="169"/>
      <c r="K26" s="234">
        <v>0.802417</v>
      </c>
      <c r="L26" s="169"/>
      <c r="M26" s="235">
        <v>1.436889</v>
      </c>
      <c r="N26" s="169"/>
      <c r="O26" s="234">
        <v>1.11193</v>
      </c>
      <c r="P26" s="319"/>
      <c r="Q26" s="233"/>
      <c r="R26" s="170">
        <v>1.516247</v>
      </c>
      <c r="S26" s="209"/>
      <c r="T26" s="116">
        <v>0.914711</v>
      </c>
      <c r="U26" s="169"/>
      <c r="V26" s="235">
        <v>1.435266</v>
      </c>
      <c r="W26" s="169"/>
      <c r="X26" s="234">
        <v>1.112039</v>
      </c>
      <c r="Y26" s="39"/>
    </row>
    <row r="27" spans="1:25" s="23" customFormat="1" ht="12">
      <c r="A27" s="75" t="s">
        <v>336</v>
      </c>
      <c r="B27" s="98">
        <v>37</v>
      </c>
      <c r="C27" s="101"/>
      <c r="D27" s="167"/>
      <c r="E27" s="170">
        <v>0.067123</v>
      </c>
      <c r="F27" s="209"/>
      <c r="G27" s="116">
        <v>0.045448</v>
      </c>
      <c r="H27" s="169"/>
      <c r="I27" s="235" t="s">
        <v>639</v>
      </c>
      <c r="J27" s="169"/>
      <c r="K27" s="234" t="s">
        <v>639</v>
      </c>
      <c r="L27" s="169"/>
      <c r="M27" s="235" t="s">
        <v>639</v>
      </c>
      <c r="N27" s="169"/>
      <c r="O27" s="234" t="s">
        <v>639</v>
      </c>
      <c r="P27" s="321"/>
      <c r="Q27" s="167"/>
      <c r="R27" s="170">
        <v>0.078313</v>
      </c>
      <c r="S27" s="209"/>
      <c r="T27" s="116">
        <v>0.047244</v>
      </c>
      <c r="U27" s="169"/>
      <c r="V27" s="235" t="s">
        <v>639</v>
      </c>
      <c r="W27" s="169"/>
      <c r="X27" s="234" t="s">
        <v>639</v>
      </c>
      <c r="Y27" s="127"/>
    </row>
    <row r="28" spans="1:25" s="23" customFormat="1" ht="12.75">
      <c r="A28" s="75" t="s">
        <v>337</v>
      </c>
      <c r="B28" s="98">
        <v>38</v>
      </c>
      <c r="C28" s="101"/>
      <c r="D28" s="233"/>
      <c r="E28" s="170">
        <v>0.101563</v>
      </c>
      <c r="F28" s="209"/>
      <c r="G28" s="116">
        <v>0.068767</v>
      </c>
      <c r="H28" s="169"/>
      <c r="I28" s="235" t="s">
        <v>639</v>
      </c>
      <c r="J28" s="169"/>
      <c r="K28" s="234" t="s">
        <v>639</v>
      </c>
      <c r="L28" s="169"/>
      <c r="M28" s="235" t="s">
        <v>639</v>
      </c>
      <c r="N28" s="169"/>
      <c r="O28" s="234" t="s">
        <v>639</v>
      </c>
      <c r="P28" s="319"/>
      <c r="Q28" s="233"/>
      <c r="R28" s="170">
        <v>0.141625</v>
      </c>
      <c r="S28" s="209"/>
      <c r="T28" s="116">
        <v>0.085439</v>
      </c>
      <c r="U28" s="169"/>
      <c r="V28" s="235" t="s">
        <v>639</v>
      </c>
      <c r="W28" s="169"/>
      <c r="X28" s="234" t="s">
        <v>639</v>
      </c>
      <c r="Y28" s="39"/>
    </row>
    <row r="29" spans="1:25" s="23" customFormat="1" ht="12.75">
      <c r="A29" s="75" t="s">
        <v>338</v>
      </c>
      <c r="B29" s="98">
        <v>39</v>
      </c>
      <c r="C29" s="101"/>
      <c r="D29" s="233"/>
      <c r="E29" s="170">
        <v>0.028623</v>
      </c>
      <c r="F29" s="209"/>
      <c r="G29" s="116">
        <v>0.01938</v>
      </c>
      <c r="H29" s="169"/>
      <c r="I29" s="235" t="s">
        <v>639</v>
      </c>
      <c r="J29" s="169"/>
      <c r="K29" s="234" t="s">
        <v>639</v>
      </c>
      <c r="L29" s="169"/>
      <c r="M29" s="235" t="s">
        <v>639</v>
      </c>
      <c r="N29" s="169"/>
      <c r="O29" s="234" t="s">
        <v>639</v>
      </c>
      <c r="P29" s="319"/>
      <c r="Q29" s="233"/>
      <c r="R29" s="170">
        <v>0.047718</v>
      </c>
      <c r="S29" s="209"/>
      <c r="T29" s="116">
        <v>0.028787</v>
      </c>
      <c r="U29" s="169"/>
      <c r="V29" s="235" t="s">
        <v>639</v>
      </c>
      <c r="W29" s="169"/>
      <c r="X29" s="234" t="s">
        <v>639</v>
      </c>
      <c r="Y29" s="39"/>
    </row>
    <row r="30" spans="1:25" s="23" customFormat="1" ht="12">
      <c r="A30" s="75" t="s">
        <v>339</v>
      </c>
      <c r="B30" s="98">
        <v>42</v>
      </c>
      <c r="C30" s="101"/>
      <c r="D30" s="167"/>
      <c r="E30" s="170">
        <v>0.038386</v>
      </c>
      <c r="F30" s="209"/>
      <c r="G30" s="116">
        <v>0.025991</v>
      </c>
      <c r="H30" s="169"/>
      <c r="I30" s="235" t="s">
        <v>639</v>
      </c>
      <c r="J30" s="169"/>
      <c r="K30" s="234" t="s">
        <v>639</v>
      </c>
      <c r="L30" s="169"/>
      <c r="M30" s="235" t="s">
        <v>639</v>
      </c>
      <c r="N30" s="169"/>
      <c r="O30" s="234" t="s">
        <v>639</v>
      </c>
      <c r="P30" s="248"/>
      <c r="Q30" s="167"/>
      <c r="R30" s="170">
        <v>0.064502</v>
      </c>
      <c r="S30" s="209"/>
      <c r="T30" s="116">
        <v>0.038912</v>
      </c>
      <c r="U30" s="169"/>
      <c r="V30" s="235" t="s">
        <v>639</v>
      </c>
      <c r="W30" s="169"/>
      <c r="X30" s="234" t="s">
        <v>639</v>
      </c>
      <c r="Y30" s="122"/>
    </row>
    <row r="31" spans="1:25" s="23" customFormat="1" ht="12">
      <c r="A31" s="75" t="s">
        <v>340</v>
      </c>
      <c r="B31" s="98">
        <v>43</v>
      </c>
      <c r="C31" s="208"/>
      <c r="D31" s="167"/>
      <c r="E31" s="170">
        <v>0.112849</v>
      </c>
      <c r="F31" s="209"/>
      <c r="G31" s="116">
        <v>0.076409</v>
      </c>
      <c r="H31" s="169"/>
      <c r="I31" s="235">
        <v>0.1146</v>
      </c>
      <c r="J31" s="169"/>
      <c r="K31" s="234">
        <v>0.095768</v>
      </c>
      <c r="L31" s="169"/>
      <c r="M31" s="235">
        <v>0.171264</v>
      </c>
      <c r="N31" s="169"/>
      <c r="O31" s="234">
        <v>0.132532</v>
      </c>
      <c r="P31" s="248"/>
      <c r="Q31" s="167"/>
      <c r="R31" s="170">
        <v>0.192103</v>
      </c>
      <c r="S31" s="209"/>
      <c r="T31" s="116">
        <v>0.115891</v>
      </c>
      <c r="U31" s="169"/>
      <c r="V31" s="235">
        <v>0.171071</v>
      </c>
      <c r="W31" s="169"/>
      <c r="X31" s="234">
        <v>0.132545</v>
      </c>
      <c r="Y31" s="122"/>
    </row>
    <row r="32" spans="1:25" s="23" customFormat="1" ht="12.75">
      <c r="A32" s="75" t="s">
        <v>341</v>
      </c>
      <c r="B32" s="98">
        <v>44</v>
      </c>
      <c r="C32" s="101"/>
      <c r="D32" s="233"/>
      <c r="E32" s="170">
        <v>0.006899</v>
      </c>
      <c r="F32" s="209"/>
      <c r="G32" s="116">
        <v>0.004671</v>
      </c>
      <c r="H32" s="169"/>
      <c r="I32" s="235" t="s">
        <v>639</v>
      </c>
      <c r="J32" s="169"/>
      <c r="K32" s="234" t="s">
        <v>639</v>
      </c>
      <c r="L32" s="169"/>
      <c r="M32" s="235" t="s">
        <v>639</v>
      </c>
      <c r="N32" s="169"/>
      <c r="O32" s="234" t="s">
        <v>639</v>
      </c>
      <c r="P32" s="319"/>
      <c r="Q32" s="233"/>
      <c r="R32" s="170">
        <v>0.013149</v>
      </c>
      <c r="S32" s="209"/>
      <c r="T32" s="116">
        <v>0.007932</v>
      </c>
      <c r="U32" s="169"/>
      <c r="V32" s="235" t="s">
        <v>639</v>
      </c>
      <c r="W32" s="169"/>
      <c r="X32" s="234" t="s">
        <v>639</v>
      </c>
      <c r="Y32" s="39"/>
    </row>
    <row r="33" spans="1:25" s="23" customFormat="1" ht="12.75">
      <c r="A33" s="75" t="s">
        <v>641</v>
      </c>
      <c r="B33" s="98">
        <v>45</v>
      </c>
      <c r="C33" s="101"/>
      <c r="D33" s="233"/>
      <c r="E33" s="170">
        <v>0.551016</v>
      </c>
      <c r="F33" s="209"/>
      <c r="G33" s="116">
        <v>0.373086</v>
      </c>
      <c r="H33" s="169"/>
      <c r="I33" s="235">
        <v>0.403158</v>
      </c>
      <c r="J33" s="169"/>
      <c r="K33" s="234">
        <v>0.336907</v>
      </c>
      <c r="L33" s="169"/>
      <c r="M33" s="235">
        <v>0.631795</v>
      </c>
      <c r="N33" s="169"/>
      <c r="O33" s="234">
        <v>0.488911</v>
      </c>
      <c r="P33" s="319"/>
      <c r="Q33" s="233"/>
      <c r="R33" s="170">
        <v>0.777755</v>
      </c>
      <c r="S33" s="209"/>
      <c r="T33" s="116">
        <v>0.469198</v>
      </c>
      <c r="U33" s="169"/>
      <c r="V33" s="235">
        <v>0.631083</v>
      </c>
      <c r="W33" s="169"/>
      <c r="X33" s="234">
        <v>0.488961</v>
      </c>
      <c r="Y33" s="39"/>
    </row>
    <row r="34" spans="1:25" s="23" customFormat="1" ht="12.75">
      <c r="A34" s="75" t="s">
        <v>342</v>
      </c>
      <c r="B34" s="98">
        <v>46</v>
      </c>
      <c r="C34" s="101">
        <v>490</v>
      </c>
      <c r="D34" s="233"/>
      <c r="E34" s="170" t="s">
        <v>639</v>
      </c>
      <c r="F34" s="209"/>
      <c r="G34" s="116" t="s">
        <v>639</v>
      </c>
      <c r="H34" s="169"/>
      <c r="I34" s="235" t="s">
        <v>639</v>
      </c>
      <c r="J34" s="169"/>
      <c r="K34" s="234" t="s">
        <v>639</v>
      </c>
      <c r="L34" s="169"/>
      <c r="M34" s="235" t="s">
        <v>639</v>
      </c>
      <c r="N34" s="169"/>
      <c r="O34" s="234" t="s">
        <v>639</v>
      </c>
      <c r="P34" s="319"/>
      <c r="Q34" s="233"/>
      <c r="R34" s="170" t="s">
        <v>639</v>
      </c>
      <c r="S34" s="209"/>
      <c r="T34" s="116" t="s">
        <v>639</v>
      </c>
      <c r="U34" s="169"/>
      <c r="V34" s="235" t="s">
        <v>639</v>
      </c>
      <c r="W34" s="169"/>
      <c r="X34" s="234" t="s">
        <v>639</v>
      </c>
      <c r="Y34" s="39"/>
    </row>
    <row r="35" spans="1:25" s="23" customFormat="1" ht="12.75">
      <c r="A35" s="75" t="s">
        <v>343</v>
      </c>
      <c r="B35" s="98">
        <v>47</v>
      </c>
      <c r="C35" s="101"/>
      <c r="D35" s="233"/>
      <c r="E35" s="170">
        <v>0.044914</v>
      </c>
      <c r="F35" s="209"/>
      <c r="G35" s="116">
        <v>0.030411</v>
      </c>
      <c r="H35" s="169"/>
      <c r="I35" s="235" t="s">
        <v>639</v>
      </c>
      <c r="J35" s="169"/>
      <c r="K35" s="234" t="s">
        <v>639</v>
      </c>
      <c r="L35" s="169"/>
      <c r="M35" s="235" t="s">
        <v>639</v>
      </c>
      <c r="N35" s="169"/>
      <c r="O35" s="234" t="s">
        <v>639</v>
      </c>
      <c r="P35" s="319"/>
      <c r="Q35" s="233"/>
      <c r="R35" s="170">
        <v>0.073237</v>
      </c>
      <c r="S35" s="209"/>
      <c r="T35" s="116">
        <v>0.044182</v>
      </c>
      <c r="U35" s="169"/>
      <c r="V35" s="235" t="s">
        <v>639</v>
      </c>
      <c r="W35" s="169"/>
      <c r="X35" s="234" t="s">
        <v>639</v>
      </c>
      <c r="Y35" s="39"/>
    </row>
    <row r="36" spans="1:25" s="23" customFormat="1" ht="12">
      <c r="A36" s="75" t="s">
        <v>344</v>
      </c>
      <c r="B36" s="98">
        <v>48</v>
      </c>
      <c r="C36" s="101"/>
      <c r="D36" s="167"/>
      <c r="E36" s="170">
        <v>0.643044</v>
      </c>
      <c r="F36" s="209"/>
      <c r="G36" s="116">
        <v>0.435397</v>
      </c>
      <c r="H36" s="169"/>
      <c r="I36" s="235">
        <v>0.587323</v>
      </c>
      <c r="J36" s="169"/>
      <c r="K36" s="234">
        <v>0.490809</v>
      </c>
      <c r="L36" s="169"/>
      <c r="M36" s="235">
        <v>1.045653</v>
      </c>
      <c r="N36" s="169"/>
      <c r="O36" s="234">
        <v>0.809173</v>
      </c>
      <c r="P36" s="248"/>
      <c r="Q36" s="167"/>
      <c r="R36" s="170">
        <v>1.129179</v>
      </c>
      <c r="S36" s="209"/>
      <c r="T36" s="116">
        <v>0.681203</v>
      </c>
      <c r="U36" s="169"/>
      <c r="V36" s="235">
        <v>1.044471</v>
      </c>
      <c r="W36" s="169"/>
      <c r="X36" s="234">
        <v>0.809252</v>
      </c>
      <c r="Y36" s="122"/>
    </row>
    <row r="37" spans="1:25" s="23" customFormat="1" ht="12.75">
      <c r="A37" s="75" t="s">
        <v>345</v>
      </c>
      <c r="B37" s="98">
        <v>49</v>
      </c>
      <c r="C37" s="101"/>
      <c r="D37" s="233"/>
      <c r="E37" s="170">
        <v>0.117459</v>
      </c>
      <c r="F37" s="209"/>
      <c r="G37" s="116">
        <v>0.07953</v>
      </c>
      <c r="H37" s="169"/>
      <c r="I37" s="235">
        <v>0.13059</v>
      </c>
      <c r="J37" s="169"/>
      <c r="K37" s="234">
        <v>0.10913</v>
      </c>
      <c r="L37" s="169"/>
      <c r="M37" s="235">
        <v>0.175308</v>
      </c>
      <c r="N37" s="169"/>
      <c r="O37" s="234">
        <v>0.135661</v>
      </c>
      <c r="P37" s="319"/>
      <c r="Q37" s="233"/>
      <c r="R37" s="170">
        <v>0.161752</v>
      </c>
      <c r="S37" s="209"/>
      <c r="T37" s="116">
        <v>0.097581</v>
      </c>
      <c r="U37" s="169"/>
      <c r="V37" s="235">
        <v>0.175109</v>
      </c>
      <c r="W37" s="169"/>
      <c r="X37" s="234">
        <v>0.135674</v>
      </c>
      <c r="Y37" s="39"/>
    </row>
    <row r="38" spans="1:25" s="23" customFormat="1" ht="12">
      <c r="A38" s="75" t="s">
        <v>346</v>
      </c>
      <c r="B38" s="98">
        <v>51</v>
      </c>
      <c r="C38" s="101"/>
      <c r="D38" s="167"/>
      <c r="E38" s="170">
        <v>0.080118</v>
      </c>
      <c r="F38" s="209"/>
      <c r="G38" s="116">
        <v>0.054247</v>
      </c>
      <c r="H38" s="169"/>
      <c r="I38" s="235" t="s">
        <v>639</v>
      </c>
      <c r="J38" s="169"/>
      <c r="K38" s="234" t="s">
        <v>639</v>
      </c>
      <c r="L38" s="169"/>
      <c r="M38" s="235" t="s">
        <v>639</v>
      </c>
      <c r="N38" s="169"/>
      <c r="O38" s="234" t="s">
        <v>639</v>
      </c>
      <c r="P38" s="248"/>
      <c r="Q38" s="167"/>
      <c r="R38" s="170">
        <v>0.059681</v>
      </c>
      <c r="S38" s="209"/>
      <c r="T38" s="116">
        <v>0.036004</v>
      </c>
      <c r="U38" s="169"/>
      <c r="V38" s="235" t="s">
        <v>639</v>
      </c>
      <c r="W38" s="169"/>
      <c r="X38" s="234" t="s">
        <v>639</v>
      </c>
      <c r="Y38" s="122"/>
    </row>
    <row r="39" spans="1:25" s="23" customFormat="1" ht="12">
      <c r="A39" s="75" t="s">
        <v>347</v>
      </c>
      <c r="B39" s="98">
        <v>52</v>
      </c>
      <c r="C39" s="101"/>
      <c r="D39" s="167"/>
      <c r="E39" s="170">
        <v>0.549822</v>
      </c>
      <c r="F39" s="209"/>
      <c r="G39" s="116">
        <v>0.372278</v>
      </c>
      <c r="H39" s="169"/>
      <c r="I39" s="235">
        <v>0.354294</v>
      </c>
      <c r="J39" s="169"/>
      <c r="K39" s="234">
        <v>0.296073</v>
      </c>
      <c r="L39" s="169"/>
      <c r="M39" s="235">
        <v>0.559422</v>
      </c>
      <c r="N39" s="169"/>
      <c r="O39" s="234">
        <v>0.432906</v>
      </c>
      <c r="P39" s="248"/>
      <c r="Q39" s="167"/>
      <c r="R39" s="170">
        <v>0.659255</v>
      </c>
      <c r="S39" s="209"/>
      <c r="T39" s="116">
        <v>0.397711</v>
      </c>
      <c r="U39" s="169"/>
      <c r="V39" s="235">
        <v>0.558791</v>
      </c>
      <c r="W39" s="169"/>
      <c r="X39" s="234">
        <v>0.432949</v>
      </c>
      <c r="Y39" s="122"/>
    </row>
    <row r="40" spans="1:25" s="23" customFormat="1" ht="12">
      <c r="A40" s="75" t="s">
        <v>348</v>
      </c>
      <c r="B40" s="98">
        <v>53</v>
      </c>
      <c r="C40" s="101"/>
      <c r="D40" s="167"/>
      <c r="E40" s="170">
        <v>0.223953</v>
      </c>
      <c r="F40" s="209"/>
      <c r="G40" s="116">
        <v>0.151636</v>
      </c>
      <c r="H40" s="169"/>
      <c r="I40" s="235">
        <v>0.132142</v>
      </c>
      <c r="J40" s="169"/>
      <c r="K40" s="234">
        <v>0.110427</v>
      </c>
      <c r="L40" s="169"/>
      <c r="M40" s="235">
        <v>0.155036</v>
      </c>
      <c r="N40" s="169"/>
      <c r="O40" s="234">
        <v>0.119974</v>
      </c>
      <c r="P40" s="248"/>
      <c r="Q40" s="167"/>
      <c r="R40" s="170">
        <v>0.328593</v>
      </c>
      <c r="S40" s="209"/>
      <c r="T40" s="116">
        <v>0.198231</v>
      </c>
      <c r="U40" s="169"/>
      <c r="V40" s="235">
        <v>0.15486</v>
      </c>
      <c r="W40" s="169"/>
      <c r="X40" s="234">
        <v>0.119985</v>
      </c>
      <c r="Y40" s="122"/>
    </row>
    <row r="41" spans="1:25" s="23" customFormat="1" ht="12.75">
      <c r="A41" s="75" t="s">
        <v>349</v>
      </c>
      <c r="B41" s="98">
        <v>55</v>
      </c>
      <c r="C41" s="101"/>
      <c r="D41" s="233"/>
      <c r="E41" s="170">
        <v>0.093546</v>
      </c>
      <c r="F41" s="209"/>
      <c r="G41" s="116">
        <v>0.063339</v>
      </c>
      <c r="H41" s="169"/>
      <c r="I41" s="235" t="s">
        <v>639</v>
      </c>
      <c r="J41" s="169"/>
      <c r="K41" s="234" t="s">
        <v>639</v>
      </c>
      <c r="L41" s="169"/>
      <c r="M41" s="235" t="s">
        <v>639</v>
      </c>
      <c r="N41" s="169"/>
      <c r="O41" s="234" t="s">
        <v>639</v>
      </c>
      <c r="P41" s="319"/>
      <c r="Q41" s="233"/>
      <c r="R41" s="170">
        <v>0.145714</v>
      </c>
      <c r="S41" s="209"/>
      <c r="T41" s="116">
        <v>0.087905</v>
      </c>
      <c r="U41" s="169"/>
      <c r="V41" s="235" t="s">
        <v>639</v>
      </c>
      <c r="W41" s="169"/>
      <c r="X41" s="234" t="s">
        <v>639</v>
      </c>
      <c r="Y41" s="39"/>
    </row>
    <row r="42" spans="1:25" s="23" customFormat="1" ht="12">
      <c r="A42" s="75" t="s">
        <v>350</v>
      </c>
      <c r="B42" s="98">
        <v>56</v>
      </c>
      <c r="C42" s="101"/>
      <c r="D42" s="167"/>
      <c r="E42" s="170">
        <v>0.038973</v>
      </c>
      <c r="F42" s="209"/>
      <c r="G42" s="116">
        <v>0.026388</v>
      </c>
      <c r="H42" s="169"/>
      <c r="I42" s="235" t="s">
        <v>639</v>
      </c>
      <c r="J42" s="169"/>
      <c r="K42" s="234" t="s">
        <v>639</v>
      </c>
      <c r="L42" s="169"/>
      <c r="M42" s="235" t="s">
        <v>639</v>
      </c>
      <c r="N42" s="169"/>
      <c r="O42" s="234" t="s">
        <v>639</v>
      </c>
      <c r="P42" s="248"/>
      <c r="Q42" s="167"/>
      <c r="R42" s="170">
        <v>0.045872</v>
      </c>
      <c r="S42" s="209"/>
      <c r="T42" s="116">
        <v>0.027673</v>
      </c>
      <c r="U42" s="169"/>
      <c r="V42" s="235" t="s">
        <v>639</v>
      </c>
      <c r="W42" s="169"/>
      <c r="X42" s="234" t="s">
        <v>639</v>
      </c>
      <c r="Y42" s="122"/>
    </row>
    <row r="43" spans="1:25" s="23" customFormat="1" ht="12">
      <c r="A43" s="75" t="s">
        <v>351</v>
      </c>
      <c r="B43" s="98">
        <v>61</v>
      </c>
      <c r="C43" s="101"/>
      <c r="D43" s="167"/>
      <c r="E43" s="170">
        <v>0.163031</v>
      </c>
      <c r="F43" s="209"/>
      <c r="G43" s="116">
        <v>0.110386</v>
      </c>
      <c r="H43" s="169"/>
      <c r="I43" s="235" t="s">
        <v>639</v>
      </c>
      <c r="J43" s="169"/>
      <c r="K43" s="234" t="s">
        <v>639</v>
      </c>
      <c r="L43" s="169"/>
      <c r="M43" s="235" t="s">
        <v>639</v>
      </c>
      <c r="N43" s="169"/>
      <c r="O43" s="234" t="s">
        <v>639</v>
      </c>
      <c r="P43" s="248"/>
      <c r="Q43" s="167"/>
      <c r="R43" s="170">
        <v>0.354359</v>
      </c>
      <c r="S43" s="209"/>
      <c r="T43" s="116">
        <v>0.213775</v>
      </c>
      <c r="U43" s="169"/>
      <c r="V43" s="235" t="s">
        <v>639</v>
      </c>
      <c r="W43" s="169"/>
      <c r="X43" s="234" t="s">
        <v>639</v>
      </c>
      <c r="Y43" s="122"/>
    </row>
    <row r="44" spans="1:25" s="23" customFormat="1" ht="12">
      <c r="A44" s="75" t="s">
        <v>652</v>
      </c>
      <c r="B44" s="98">
        <v>62</v>
      </c>
      <c r="C44" s="101"/>
      <c r="D44" s="167"/>
      <c r="E44" s="170">
        <v>0.634408</v>
      </c>
      <c r="F44" s="209"/>
      <c r="G44" s="116">
        <v>0.42955</v>
      </c>
      <c r="H44" s="169"/>
      <c r="I44" s="235">
        <v>1.406602</v>
      </c>
      <c r="J44" s="169"/>
      <c r="K44" s="234">
        <v>1.175456</v>
      </c>
      <c r="L44" s="169"/>
      <c r="M44" s="235">
        <v>0.963989</v>
      </c>
      <c r="N44" s="169"/>
      <c r="O44" s="234">
        <v>0.745978</v>
      </c>
      <c r="P44" s="248"/>
      <c r="Q44" s="167"/>
      <c r="R44" s="170">
        <v>2.082328</v>
      </c>
      <c r="S44" s="209"/>
      <c r="T44" s="116">
        <v>1.256212</v>
      </c>
      <c r="U44" s="169"/>
      <c r="V44" s="235">
        <v>0.964466</v>
      </c>
      <c r="W44" s="169"/>
      <c r="X44" s="234">
        <v>0.747265</v>
      </c>
      <c r="Y44" s="122"/>
    </row>
    <row r="45" spans="1:25" s="23" customFormat="1" ht="12">
      <c r="A45" s="75" t="s">
        <v>352</v>
      </c>
      <c r="B45" s="98">
        <v>64</v>
      </c>
      <c r="C45" s="101"/>
      <c r="D45" s="167"/>
      <c r="E45" s="170">
        <v>0.461007</v>
      </c>
      <c r="F45" s="209"/>
      <c r="G45" s="116">
        <v>0.312142</v>
      </c>
      <c r="H45" s="169"/>
      <c r="I45" s="235">
        <v>0.50364</v>
      </c>
      <c r="J45" s="169"/>
      <c r="K45" s="234">
        <v>0.420877</v>
      </c>
      <c r="L45" s="169"/>
      <c r="M45" s="235">
        <v>0.808185</v>
      </c>
      <c r="N45" s="169"/>
      <c r="O45" s="234">
        <v>0.62541</v>
      </c>
      <c r="P45" s="248"/>
      <c r="Q45" s="167"/>
      <c r="R45" s="170">
        <v>0.79821</v>
      </c>
      <c r="S45" s="209"/>
      <c r="T45" s="116">
        <v>0.481538</v>
      </c>
      <c r="U45" s="169"/>
      <c r="V45" s="235">
        <v>0.807273</v>
      </c>
      <c r="W45" s="169"/>
      <c r="X45" s="234">
        <v>0.625472</v>
      </c>
      <c r="Y45" s="122"/>
    </row>
    <row r="46" spans="1:25" s="23" customFormat="1" ht="12">
      <c r="A46" s="75" t="s">
        <v>353</v>
      </c>
      <c r="B46" s="98">
        <v>65</v>
      </c>
      <c r="C46" s="101"/>
      <c r="D46" s="167"/>
      <c r="E46" s="170">
        <v>0.612599</v>
      </c>
      <c r="F46" s="209"/>
      <c r="G46" s="116">
        <v>0.414783</v>
      </c>
      <c r="H46" s="169"/>
      <c r="I46" s="235">
        <v>0.55438</v>
      </c>
      <c r="J46" s="169"/>
      <c r="K46" s="234">
        <v>0.463279</v>
      </c>
      <c r="L46" s="169"/>
      <c r="M46" s="235">
        <v>0.904954</v>
      </c>
      <c r="N46" s="169"/>
      <c r="O46" s="234">
        <v>0.700294</v>
      </c>
      <c r="P46" s="248"/>
      <c r="Q46" s="167"/>
      <c r="R46" s="170">
        <v>0.914777</v>
      </c>
      <c r="S46" s="209"/>
      <c r="T46" s="116">
        <v>0.55186</v>
      </c>
      <c r="U46" s="169"/>
      <c r="V46" s="235">
        <v>0.903933</v>
      </c>
      <c r="W46" s="169"/>
      <c r="X46" s="234">
        <v>0.700364</v>
      </c>
      <c r="Y46" s="122"/>
    </row>
    <row r="47" spans="1:25" s="23" customFormat="1" ht="12.75">
      <c r="A47" s="75" t="s">
        <v>354</v>
      </c>
      <c r="B47" s="98">
        <v>66</v>
      </c>
      <c r="C47" s="101"/>
      <c r="D47" s="233"/>
      <c r="E47" s="170">
        <v>0.077855</v>
      </c>
      <c r="F47" s="209"/>
      <c r="G47" s="116">
        <v>0.052715</v>
      </c>
      <c r="H47" s="169"/>
      <c r="I47" s="235" t="s">
        <v>639</v>
      </c>
      <c r="J47" s="169"/>
      <c r="K47" s="234" t="s">
        <v>639</v>
      </c>
      <c r="L47" s="169"/>
      <c r="M47" s="235" t="s">
        <v>639</v>
      </c>
      <c r="N47" s="169"/>
      <c r="O47" s="234" t="s">
        <v>639</v>
      </c>
      <c r="P47" s="319"/>
      <c r="Q47" s="233"/>
      <c r="R47" s="170">
        <v>0.109301</v>
      </c>
      <c r="S47" s="209"/>
      <c r="T47" s="116">
        <v>0.065938</v>
      </c>
      <c r="U47" s="169"/>
      <c r="V47" s="235" t="s">
        <v>639</v>
      </c>
      <c r="W47" s="169"/>
      <c r="X47" s="234" t="s">
        <v>639</v>
      </c>
      <c r="Y47" s="39"/>
    </row>
    <row r="48" spans="1:25" s="23" customFormat="1" ht="12">
      <c r="A48" s="75" t="s">
        <v>722</v>
      </c>
      <c r="B48" s="98">
        <v>67</v>
      </c>
      <c r="C48" s="101"/>
      <c r="D48" s="167"/>
      <c r="E48" s="170">
        <v>0.003988</v>
      </c>
      <c r="F48" s="209"/>
      <c r="G48" s="116">
        <v>0.0027</v>
      </c>
      <c r="H48" s="169"/>
      <c r="I48" s="235" t="s">
        <v>639</v>
      </c>
      <c r="J48" s="169"/>
      <c r="K48" s="234" t="s">
        <v>639</v>
      </c>
      <c r="L48" s="169"/>
      <c r="M48" s="235" t="s">
        <v>639</v>
      </c>
      <c r="N48" s="169"/>
      <c r="O48" s="234" t="s">
        <v>639</v>
      </c>
      <c r="P48" s="248"/>
      <c r="Q48" s="167"/>
      <c r="R48" s="170">
        <v>0.003176</v>
      </c>
      <c r="S48" s="209"/>
      <c r="T48" s="116">
        <v>0.001916</v>
      </c>
      <c r="U48" s="169"/>
      <c r="V48" s="235" t="s">
        <v>639</v>
      </c>
      <c r="W48" s="169"/>
      <c r="X48" s="234" t="s">
        <v>639</v>
      </c>
      <c r="Y48" s="122"/>
    </row>
    <row r="49" spans="1:25" s="23" customFormat="1" ht="12.75">
      <c r="A49" s="75" t="s">
        <v>355</v>
      </c>
      <c r="B49" s="98">
        <v>69</v>
      </c>
      <c r="C49" s="101"/>
      <c r="D49" s="233"/>
      <c r="E49" s="170">
        <v>0.040614</v>
      </c>
      <c r="F49" s="209"/>
      <c r="G49" s="116">
        <v>0.027499</v>
      </c>
      <c r="H49" s="169"/>
      <c r="I49" s="235">
        <v>0.00978</v>
      </c>
      <c r="J49" s="169"/>
      <c r="K49" s="234">
        <v>0.008173</v>
      </c>
      <c r="L49" s="169"/>
      <c r="M49" s="235">
        <v>0.00978</v>
      </c>
      <c r="N49" s="169"/>
      <c r="O49" s="234">
        <v>0.007568</v>
      </c>
      <c r="P49" s="319"/>
      <c r="Q49" s="233"/>
      <c r="R49" s="170">
        <v>0.083681</v>
      </c>
      <c r="S49" s="209"/>
      <c r="T49" s="116">
        <v>0.050482</v>
      </c>
      <c r="U49" s="169"/>
      <c r="V49" s="235">
        <v>0.016354</v>
      </c>
      <c r="W49" s="169"/>
      <c r="X49" s="234">
        <v>0.012671</v>
      </c>
      <c r="Y49" s="39"/>
    </row>
    <row r="50" spans="1:25" s="23" customFormat="1" ht="12.75">
      <c r="A50" s="75" t="s">
        <v>642</v>
      </c>
      <c r="B50" s="98">
        <v>71</v>
      </c>
      <c r="C50" s="101"/>
      <c r="D50" s="233"/>
      <c r="E50" s="170">
        <v>0.026714</v>
      </c>
      <c r="F50" s="209"/>
      <c r="G50" s="116">
        <v>0.018088</v>
      </c>
      <c r="H50" s="169"/>
      <c r="I50" s="235" t="s">
        <v>639</v>
      </c>
      <c r="J50" s="169"/>
      <c r="K50" s="234" t="s">
        <v>639</v>
      </c>
      <c r="L50" s="169"/>
      <c r="M50" s="235" t="s">
        <v>639</v>
      </c>
      <c r="N50" s="169"/>
      <c r="O50" s="234" t="s">
        <v>639</v>
      </c>
      <c r="P50" s="319"/>
      <c r="Q50" s="233"/>
      <c r="R50" s="170">
        <v>0.05099</v>
      </c>
      <c r="S50" s="209"/>
      <c r="T50" s="116">
        <v>0.030761</v>
      </c>
      <c r="U50" s="169"/>
      <c r="V50" s="235" t="s">
        <v>639</v>
      </c>
      <c r="W50" s="169"/>
      <c r="X50" s="234" t="s">
        <v>639</v>
      </c>
      <c r="Y50" s="39"/>
    </row>
    <row r="51" spans="1:25" s="23" customFormat="1" ht="12.75">
      <c r="A51" s="75" t="s">
        <v>356</v>
      </c>
      <c r="B51" s="98">
        <v>72</v>
      </c>
      <c r="C51" s="101"/>
      <c r="D51" s="233"/>
      <c r="E51" s="170">
        <v>3.498476</v>
      </c>
      <c r="F51" s="209"/>
      <c r="G51" s="116">
        <v>2.368775</v>
      </c>
      <c r="H51" s="169"/>
      <c r="I51" s="235">
        <v>3.183488</v>
      </c>
      <c r="J51" s="169"/>
      <c r="K51" s="234">
        <v>2.660348</v>
      </c>
      <c r="L51" s="169"/>
      <c r="M51" s="235">
        <v>4.629587</v>
      </c>
      <c r="N51" s="169"/>
      <c r="O51" s="234">
        <v>3.582583</v>
      </c>
      <c r="P51" s="319"/>
      <c r="Q51" s="233"/>
      <c r="R51" s="170">
        <v>5.260821</v>
      </c>
      <c r="S51" s="209"/>
      <c r="T51" s="116">
        <v>3.173711</v>
      </c>
      <c r="U51" s="169"/>
      <c r="V51" s="235">
        <v>4.624361</v>
      </c>
      <c r="W51" s="169"/>
      <c r="X51" s="234">
        <v>3.582938</v>
      </c>
      <c r="Y51" s="39"/>
    </row>
    <row r="52" spans="1:25" s="23" customFormat="1" ht="12">
      <c r="A52" s="75" t="s">
        <v>357</v>
      </c>
      <c r="B52" s="98">
        <v>73</v>
      </c>
      <c r="C52" s="101"/>
      <c r="D52" s="167"/>
      <c r="E52" s="170">
        <v>0.019644</v>
      </c>
      <c r="F52" s="209"/>
      <c r="G52" s="116">
        <v>0.013301</v>
      </c>
      <c r="H52" s="169"/>
      <c r="I52" s="235">
        <v>0.015311</v>
      </c>
      <c r="J52" s="169"/>
      <c r="K52" s="234">
        <v>0.012795</v>
      </c>
      <c r="L52" s="169"/>
      <c r="M52" s="235">
        <v>0.025048</v>
      </c>
      <c r="N52" s="169"/>
      <c r="O52" s="234">
        <v>0.019383</v>
      </c>
      <c r="P52" s="248"/>
      <c r="Q52" s="167"/>
      <c r="R52" s="170">
        <v>0.029431</v>
      </c>
      <c r="S52" s="209"/>
      <c r="T52" s="116">
        <v>0.017755</v>
      </c>
      <c r="U52" s="169"/>
      <c r="V52" s="235">
        <v>0.025019</v>
      </c>
      <c r="W52" s="169"/>
      <c r="X52" s="234">
        <v>0.019385</v>
      </c>
      <c r="Y52" s="122"/>
    </row>
    <row r="53" spans="1:25" s="23" customFormat="1" ht="12">
      <c r="A53" s="75" t="s">
        <v>549</v>
      </c>
      <c r="B53" s="98">
        <v>74</v>
      </c>
      <c r="C53" s="101" t="s">
        <v>0</v>
      </c>
      <c r="D53" s="167"/>
      <c r="E53" s="170">
        <v>0.027959</v>
      </c>
      <c r="F53" s="209"/>
      <c r="G53" s="116">
        <v>0.018931</v>
      </c>
      <c r="H53" s="169"/>
      <c r="I53" s="235">
        <v>0.037691</v>
      </c>
      <c r="J53" s="169"/>
      <c r="K53" s="234">
        <v>0.031497</v>
      </c>
      <c r="L53" s="169"/>
      <c r="M53" s="235">
        <v>0.081155</v>
      </c>
      <c r="N53" s="169"/>
      <c r="O53" s="234">
        <v>0.062801</v>
      </c>
      <c r="P53" s="248"/>
      <c r="Q53" s="167"/>
      <c r="R53" s="170">
        <v>0.052132</v>
      </c>
      <c r="S53" s="209"/>
      <c r="T53" s="116">
        <v>0.03145</v>
      </c>
      <c r="U53" s="169"/>
      <c r="V53" s="235">
        <v>0.081064</v>
      </c>
      <c r="W53" s="169"/>
      <c r="X53" s="234">
        <v>0.062808</v>
      </c>
      <c r="Y53" s="122"/>
    </row>
    <row r="54" spans="1:25" s="23" customFormat="1" ht="12">
      <c r="A54" s="75" t="s">
        <v>358</v>
      </c>
      <c r="B54" s="98">
        <v>76</v>
      </c>
      <c r="C54" s="101"/>
      <c r="D54" s="167"/>
      <c r="E54" s="170">
        <v>0.451537</v>
      </c>
      <c r="F54" s="209"/>
      <c r="G54" s="116">
        <v>0.30573</v>
      </c>
      <c r="H54" s="169"/>
      <c r="I54" s="235">
        <v>0.421902</v>
      </c>
      <c r="J54" s="169"/>
      <c r="K54" s="234">
        <v>0.352571</v>
      </c>
      <c r="L54" s="169"/>
      <c r="M54" s="235">
        <v>0.734452</v>
      </c>
      <c r="N54" s="169"/>
      <c r="O54" s="234">
        <v>0.568352</v>
      </c>
      <c r="P54" s="248"/>
      <c r="Q54" s="167"/>
      <c r="R54" s="170">
        <v>0.745302</v>
      </c>
      <c r="S54" s="209"/>
      <c r="T54" s="116">
        <v>0.44962</v>
      </c>
      <c r="U54" s="169"/>
      <c r="V54" s="235">
        <v>0.733622</v>
      </c>
      <c r="W54" s="169"/>
      <c r="X54" s="234">
        <v>0.568408</v>
      </c>
      <c r="Y54" s="122"/>
    </row>
    <row r="55" spans="1:25" s="23" customFormat="1" ht="12">
      <c r="A55" s="75" t="s">
        <v>359</v>
      </c>
      <c r="B55" s="98">
        <v>78</v>
      </c>
      <c r="C55" s="101">
        <v>490</v>
      </c>
      <c r="D55" s="167"/>
      <c r="E55" s="170" t="s">
        <v>639</v>
      </c>
      <c r="F55" s="209"/>
      <c r="G55" s="116" t="s">
        <v>639</v>
      </c>
      <c r="H55" s="169"/>
      <c r="I55" s="235" t="s">
        <v>639</v>
      </c>
      <c r="J55" s="169"/>
      <c r="K55" s="234" t="s">
        <v>639</v>
      </c>
      <c r="L55" s="169"/>
      <c r="M55" s="235" t="s">
        <v>639</v>
      </c>
      <c r="N55" s="169"/>
      <c r="O55" s="234" t="s">
        <v>639</v>
      </c>
      <c r="P55" s="248"/>
      <c r="Q55" s="167"/>
      <c r="R55" s="170" t="s">
        <v>639</v>
      </c>
      <c r="S55" s="209"/>
      <c r="T55" s="116" t="s">
        <v>639</v>
      </c>
      <c r="U55" s="169"/>
      <c r="V55" s="235" t="s">
        <v>639</v>
      </c>
      <c r="W55" s="169"/>
      <c r="X55" s="234" t="s">
        <v>639</v>
      </c>
      <c r="Y55" s="122"/>
    </row>
    <row r="56" spans="1:25" s="23" customFormat="1" ht="12.75">
      <c r="A56" s="75" t="s">
        <v>360</v>
      </c>
      <c r="B56" s="98">
        <v>81</v>
      </c>
      <c r="C56" s="101"/>
      <c r="D56" s="233"/>
      <c r="E56" s="170">
        <v>0.026636</v>
      </c>
      <c r="F56" s="209"/>
      <c r="G56" s="116">
        <v>0.018035</v>
      </c>
      <c r="H56" s="169"/>
      <c r="I56" s="235" t="s">
        <v>639</v>
      </c>
      <c r="J56" s="169"/>
      <c r="K56" s="234" t="s">
        <v>639</v>
      </c>
      <c r="L56" s="169"/>
      <c r="M56" s="235" t="s">
        <v>639</v>
      </c>
      <c r="N56" s="169"/>
      <c r="O56" s="234" t="s">
        <v>639</v>
      </c>
      <c r="P56" s="319"/>
      <c r="Q56" s="233"/>
      <c r="R56" s="170">
        <v>0.019909</v>
      </c>
      <c r="S56" s="209"/>
      <c r="T56" s="116">
        <v>0.012011</v>
      </c>
      <c r="U56" s="169"/>
      <c r="V56" s="235" t="s">
        <v>639</v>
      </c>
      <c r="W56" s="169"/>
      <c r="X56" s="234" t="s">
        <v>639</v>
      </c>
      <c r="Y56" s="39"/>
    </row>
    <row r="57" spans="1:25" s="23" customFormat="1" ht="12">
      <c r="A57" s="75" t="s">
        <v>361</v>
      </c>
      <c r="B57" s="98">
        <v>82</v>
      </c>
      <c r="C57" s="101"/>
      <c r="D57" s="167"/>
      <c r="E57" s="170">
        <v>0.785047</v>
      </c>
      <c r="F57" s="209"/>
      <c r="G57" s="116">
        <v>0.531546</v>
      </c>
      <c r="H57" s="169"/>
      <c r="I57" s="235">
        <v>0.71039</v>
      </c>
      <c r="J57" s="169"/>
      <c r="K57" s="234">
        <v>0.593652</v>
      </c>
      <c r="L57" s="169"/>
      <c r="M57" s="235">
        <v>1.287055</v>
      </c>
      <c r="N57" s="169"/>
      <c r="O57" s="234">
        <v>0.995981</v>
      </c>
      <c r="P57" s="248"/>
      <c r="Q57" s="167"/>
      <c r="R57" s="170">
        <v>1.264515</v>
      </c>
      <c r="S57" s="209"/>
      <c r="T57" s="116">
        <v>0.762848</v>
      </c>
      <c r="U57" s="169"/>
      <c r="V57" s="235">
        <v>1.285601</v>
      </c>
      <c r="W57" s="169"/>
      <c r="X57" s="234">
        <v>0.996079</v>
      </c>
      <c r="Y57" s="122"/>
    </row>
    <row r="58" spans="1:25" s="23" customFormat="1" ht="12">
      <c r="A58" s="75" t="s">
        <v>362</v>
      </c>
      <c r="B58" s="98">
        <v>86</v>
      </c>
      <c r="C58" s="101"/>
      <c r="D58" s="167"/>
      <c r="E58" s="170">
        <v>1.180686</v>
      </c>
      <c r="F58" s="209"/>
      <c r="G58" s="116">
        <v>0.799428</v>
      </c>
      <c r="H58" s="169"/>
      <c r="I58" s="235">
        <v>1.264071</v>
      </c>
      <c r="J58" s="169"/>
      <c r="K58" s="234">
        <v>1.056347</v>
      </c>
      <c r="L58" s="169"/>
      <c r="M58" s="235">
        <v>1.978436</v>
      </c>
      <c r="N58" s="169"/>
      <c r="O58" s="234">
        <v>1.531003</v>
      </c>
      <c r="P58" s="248"/>
      <c r="Q58" s="167"/>
      <c r="R58" s="170">
        <v>1.834151</v>
      </c>
      <c r="S58" s="209"/>
      <c r="T58" s="116">
        <v>1.106494</v>
      </c>
      <c r="U58" s="169"/>
      <c r="V58" s="235">
        <v>1.819358</v>
      </c>
      <c r="W58" s="169"/>
      <c r="X58" s="234">
        <v>1.409632</v>
      </c>
      <c r="Y58" s="122"/>
    </row>
    <row r="59" spans="1:25" s="23" customFormat="1" ht="12">
      <c r="A59" s="75" t="s">
        <v>363</v>
      </c>
      <c r="B59" s="98">
        <v>88</v>
      </c>
      <c r="C59" s="101"/>
      <c r="D59" s="167"/>
      <c r="E59" s="170">
        <v>1.430253</v>
      </c>
      <c r="F59" s="209"/>
      <c r="G59" s="116">
        <v>0.968407</v>
      </c>
      <c r="H59" s="169"/>
      <c r="I59" s="235">
        <v>0.929873</v>
      </c>
      <c r="J59" s="169"/>
      <c r="K59" s="234">
        <v>0.777068</v>
      </c>
      <c r="L59" s="169"/>
      <c r="M59" s="235">
        <v>0.902809</v>
      </c>
      <c r="N59" s="169"/>
      <c r="O59" s="234">
        <v>0.698634</v>
      </c>
      <c r="P59" s="248"/>
      <c r="Q59" s="167"/>
      <c r="R59" s="170">
        <v>1.518136</v>
      </c>
      <c r="S59" s="209"/>
      <c r="T59" s="116">
        <v>0.91585</v>
      </c>
      <c r="U59" s="169"/>
      <c r="V59" s="235">
        <v>0.901789</v>
      </c>
      <c r="W59" s="169"/>
      <c r="X59" s="234">
        <v>0.698703</v>
      </c>
      <c r="Y59" s="122"/>
    </row>
    <row r="60" spans="1:25" s="23" customFormat="1" ht="12.75">
      <c r="A60" s="75" t="s">
        <v>644</v>
      </c>
      <c r="B60" s="98">
        <v>89</v>
      </c>
      <c r="C60" s="101"/>
      <c r="D60" s="233"/>
      <c r="E60" s="170">
        <v>0.044765</v>
      </c>
      <c r="F60" s="209"/>
      <c r="G60" s="116">
        <v>0.03031</v>
      </c>
      <c r="H60" s="169"/>
      <c r="I60" s="235" t="s">
        <v>639</v>
      </c>
      <c r="J60" s="169"/>
      <c r="K60" s="234" t="s">
        <v>639</v>
      </c>
      <c r="L60" s="169"/>
      <c r="M60" s="235" t="s">
        <v>639</v>
      </c>
      <c r="N60" s="169"/>
      <c r="O60" s="234" t="s">
        <v>639</v>
      </c>
      <c r="P60" s="319"/>
      <c r="Q60" s="233"/>
      <c r="R60" s="170">
        <v>0.054025</v>
      </c>
      <c r="S60" s="209"/>
      <c r="T60" s="116">
        <v>0.032592</v>
      </c>
      <c r="U60" s="169"/>
      <c r="V60" s="235" t="s">
        <v>639</v>
      </c>
      <c r="W60" s="169"/>
      <c r="X60" s="234" t="s">
        <v>639</v>
      </c>
      <c r="Y60" s="39"/>
    </row>
    <row r="61" spans="1:25" s="23" customFormat="1" ht="12.75">
      <c r="A61" s="75" t="s">
        <v>645</v>
      </c>
      <c r="B61" s="98">
        <v>92</v>
      </c>
      <c r="C61" s="101"/>
      <c r="D61" s="233"/>
      <c r="E61" s="170">
        <v>0.175815</v>
      </c>
      <c r="F61" s="209"/>
      <c r="G61" s="116">
        <v>0.119042</v>
      </c>
      <c r="H61" s="169"/>
      <c r="I61" s="235">
        <v>0.101703</v>
      </c>
      <c r="J61" s="169"/>
      <c r="K61" s="234">
        <v>0.08499</v>
      </c>
      <c r="L61" s="169"/>
      <c r="M61" s="235">
        <v>0.145618</v>
      </c>
      <c r="N61" s="169"/>
      <c r="O61" s="234">
        <v>0.112686</v>
      </c>
      <c r="P61" s="319"/>
      <c r="Q61" s="233"/>
      <c r="R61" s="170">
        <v>0.182679</v>
      </c>
      <c r="S61" s="209"/>
      <c r="T61" s="116">
        <v>0.110205</v>
      </c>
      <c r="U61" s="169"/>
      <c r="V61" s="235">
        <v>0.145455</v>
      </c>
      <c r="W61" s="169"/>
      <c r="X61" s="234">
        <v>0.112698</v>
      </c>
      <c r="Y61" s="39"/>
    </row>
    <row r="62" spans="1:25" s="23" customFormat="1" ht="12">
      <c r="A62" s="75" t="s">
        <v>364</v>
      </c>
      <c r="B62" s="98">
        <v>93</v>
      </c>
      <c r="C62" s="101"/>
      <c r="D62" s="167"/>
      <c r="E62" s="170">
        <v>0.288909</v>
      </c>
      <c r="F62" s="209"/>
      <c r="G62" s="116">
        <v>0.195617</v>
      </c>
      <c r="H62" s="169"/>
      <c r="I62" s="235">
        <v>0.258716</v>
      </c>
      <c r="J62" s="169"/>
      <c r="K62" s="234">
        <v>0.216201</v>
      </c>
      <c r="L62" s="169"/>
      <c r="M62" s="235">
        <v>0.424013</v>
      </c>
      <c r="N62" s="169"/>
      <c r="O62" s="234">
        <v>0.32812</v>
      </c>
      <c r="P62" s="248"/>
      <c r="Q62" s="167"/>
      <c r="R62" s="170">
        <v>0.457883</v>
      </c>
      <c r="S62" s="209"/>
      <c r="T62" s="116">
        <v>0.276228</v>
      </c>
      <c r="U62" s="169"/>
      <c r="V62" s="235">
        <v>0.423533</v>
      </c>
      <c r="W62" s="169"/>
      <c r="X62" s="234">
        <v>0.328152</v>
      </c>
      <c r="Y62" s="122"/>
    </row>
    <row r="63" spans="1:25" s="23" customFormat="1" ht="12">
      <c r="A63" s="75" t="s">
        <v>365</v>
      </c>
      <c r="B63" s="98">
        <v>94</v>
      </c>
      <c r="C63" s="101"/>
      <c r="D63" s="167"/>
      <c r="E63" s="170">
        <v>0.051011</v>
      </c>
      <c r="F63" s="209"/>
      <c r="G63" s="116">
        <v>0.034539</v>
      </c>
      <c r="H63" s="169"/>
      <c r="I63" s="235" t="s">
        <v>639</v>
      </c>
      <c r="J63" s="169"/>
      <c r="K63" s="234" t="s">
        <v>639</v>
      </c>
      <c r="L63" s="169"/>
      <c r="M63" s="235" t="s">
        <v>639</v>
      </c>
      <c r="N63" s="169"/>
      <c r="O63" s="234" t="s">
        <v>639</v>
      </c>
      <c r="P63" s="248"/>
      <c r="Q63" s="167"/>
      <c r="R63" s="170">
        <v>0.030924</v>
      </c>
      <c r="S63" s="209"/>
      <c r="T63" s="116">
        <v>0.018656</v>
      </c>
      <c r="U63" s="169"/>
      <c r="V63" s="235" t="s">
        <v>639</v>
      </c>
      <c r="W63" s="169"/>
      <c r="X63" s="234" t="s">
        <v>639</v>
      </c>
      <c r="Y63" s="122"/>
    </row>
    <row r="64" spans="1:25" s="23" customFormat="1" ht="12.75">
      <c r="A64" s="75" t="s">
        <v>366</v>
      </c>
      <c r="B64" s="98">
        <v>96</v>
      </c>
      <c r="C64" s="101"/>
      <c r="D64" s="233"/>
      <c r="E64" s="170">
        <v>0.198363</v>
      </c>
      <c r="F64" s="209"/>
      <c r="G64" s="116">
        <v>0.134309</v>
      </c>
      <c r="H64" s="169"/>
      <c r="I64" s="235">
        <v>0.123518</v>
      </c>
      <c r="J64" s="169"/>
      <c r="K64" s="234">
        <v>0.10322</v>
      </c>
      <c r="L64" s="169"/>
      <c r="M64" s="235">
        <v>0.123518</v>
      </c>
      <c r="N64" s="169"/>
      <c r="O64" s="234">
        <v>0.095584</v>
      </c>
      <c r="P64" s="319"/>
      <c r="Q64" s="233"/>
      <c r="R64" s="170">
        <v>0.216672</v>
      </c>
      <c r="S64" s="209"/>
      <c r="T64" s="116">
        <v>0.130712</v>
      </c>
      <c r="U64" s="169"/>
      <c r="V64" s="235">
        <v>0.095865</v>
      </c>
      <c r="W64" s="169"/>
      <c r="X64" s="234">
        <v>0.074276</v>
      </c>
      <c r="Y64" s="39"/>
    </row>
    <row r="65" spans="1:25" s="23" customFormat="1" ht="12">
      <c r="A65" s="75" t="s">
        <v>367</v>
      </c>
      <c r="B65" s="98">
        <v>97</v>
      </c>
      <c r="C65" s="101"/>
      <c r="D65" s="167"/>
      <c r="E65" s="170">
        <v>0.167133</v>
      </c>
      <c r="F65" s="209"/>
      <c r="G65" s="116">
        <v>0.113164</v>
      </c>
      <c r="H65" s="169"/>
      <c r="I65" s="235" t="s">
        <v>639</v>
      </c>
      <c r="J65" s="169"/>
      <c r="K65" s="234" t="s">
        <v>639</v>
      </c>
      <c r="L65" s="169"/>
      <c r="M65" s="235" t="s">
        <v>639</v>
      </c>
      <c r="N65" s="169"/>
      <c r="O65" s="234" t="s">
        <v>639</v>
      </c>
      <c r="P65" s="248"/>
      <c r="Q65" s="167"/>
      <c r="R65" s="170">
        <v>0.351491</v>
      </c>
      <c r="S65" s="209"/>
      <c r="T65" s="116">
        <v>0.212045</v>
      </c>
      <c r="U65" s="169"/>
      <c r="V65" s="235" t="s">
        <v>639</v>
      </c>
      <c r="W65" s="169"/>
      <c r="X65" s="234" t="s">
        <v>639</v>
      </c>
      <c r="Y65" s="122"/>
    </row>
    <row r="66" spans="1:25" s="23" customFormat="1" ht="12.75">
      <c r="A66" s="75" t="s">
        <v>368</v>
      </c>
      <c r="B66" s="98">
        <v>101</v>
      </c>
      <c r="C66" s="101"/>
      <c r="D66" s="233"/>
      <c r="E66" s="170">
        <v>0.005651</v>
      </c>
      <c r="F66" s="209"/>
      <c r="G66" s="116">
        <v>0.003826</v>
      </c>
      <c r="H66" s="169"/>
      <c r="I66" s="235" t="s">
        <v>639</v>
      </c>
      <c r="J66" s="169"/>
      <c r="K66" s="234" t="s">
        <v>639</v>
      </c>
      <c r="L66" s="169"/>
      <c r="M66" s="235" t="s">
        <v>639</v>
      </c>
      <c r="N66" s="169"/>
      <c r="O66" s="234" t="s">
        <v>639</v>
      </c>
      <c r="P66" s="319"/>
      <c r="Q66" s="233"/>
      <c r="R66" s="170">
        <v>0.002456</v>
      </c>
      <c r="S66" s="209"/>
      <c r="T66" s="116">
        <v>0.001482</v>
      </c>
      <c r="U66" s="169"/>
      <c r="V66" s="235" t="s">
        <v>639</v>
      </c>
      <c r="W66" s="169"/>
      <c r="X66" s="234" t="s">
        <v>639</v>
      </c>
      <c r="Y66" s="39"/>
    </row>
    <row r="67" spans="1:25" s="23" customFormat="1" ht="12">
      <c r="A67" s="75" t="s">
        <v>369</v>
      </c>
      <c r="B67" s="98">
        <v>103</v>
      </c>
      <c r="C67" s="101"/>
      <c r="D67" s="167"/>
      <c r="E67" s="170">
        <v>0.016565</v>
      </c>
      <c r="F67" s="209"/>
      <c r="G67" s="116">
        <v>0.011216</v>
      </c>
      <c r="H67" s="169"/>
      <c r="I67" s="235" t="s">
        <v>639</v>
      </c>
      <c r="J67" s="169"/>
      <c r="K67" s="234" t="s">
        <v>639</v>
      </c>
      <c r="L67" s="169"/>
      <c r="M67" s="235" t="s">
        <v>639</v>
      </c>
      <c r="N67" s="169"/>
      <c r="O67" s="234" t="s">
        <v>639</v>
      </c>
      <c r="P67" s="248"/>
      <c r="Q67" s="167"/>
      <c r="R67" s="170">
        <v>0.01977</v>
      </c>
      <c r="S67" s="209"/>
      <c r="T67" s="116">
        <v>0.011927</v>
      </c>
      <c r="U67" s="169"/>
      <c r="V67" s="235" t="s">
        <v>639</v>
      </c>
      <c r="W67" s="169"/>
      <c r="X67" s="234" t="s">
        <v>639</v>
      </c>
      <c r="Y67" s="122"/>
    </row>
    <row r="68" spans="1:25" s="23" customFormat="1" ht="12">
      <c r="A68" s="75" t="s">
        <v>370</v>
      </c>
      <c r="B68" s="98">
        <v>105</v>
      </c>
      <c r="C68" s="101"/>
      <c r="D68" s="167"/>
      <c r="E68" s="170">
        <v>0.035298</v>
      </c>
      <c r="F68" s="209"/>
      <c r="G68" s="116">
        <v>0.0239</v>
      </c>
      <c r="H68" s="169"/>
      <c r="I68" s="235" t="s">
        <v>639</v>
      </c>
      <c r="J68" s="169"/>
      <c r="K68" s="234" t="s">
        <v>639</v>
      </c>
      <c r="L68" s="169"/>
      <c r="M68" s="235" t="s">
        <v>639</v>
      </c>
      <c r="N68" s="169"/>
      <c r="O68" s="234" t="s">
        <v>639</v>
      </c>
      <c r="P68" s="248"/>
      <c r="Q68" s="167"/>
      <c r="R68" s="170">
        <v>0.044197</v>
      </c>
      <c r="S68" s="209"/>
      <c r="T68" s="116">
        <v>0.026663</v>
      </c>
      <c r="U68" s="169"/>
      <c r="V68" s="235" t="s">
        <v>639</v>
      </c>
      <c r="W68" s="169"/>
      <c r="X68" s="234" t="s">
        <v>639</v>
      </c>
      <c r="Y68" s="122"/>
    </row>
    <row r="69" spans="1:25" s="23" customFormat="1" ht="12">
      <c r="A69" s="75" t="s">
        <v>497</v>
      </c>
      <c r="B69" s="98">
        <v>106</v>
      </c>
      <c r="C69" s="101"/>
      <c r="D69" s="167"/>
      <c r="E69" s="170">
        <v>0.158917</v>
      </c>
      <c r="F69" s="209"/>
      <c r="G69" s="116">
        <v>0.107601</v>
      </c>
      <c r="H69" s="169"/>
      <c r="I69" s="235" t="s">
        <v>639</v>
      </c>
      <c r="J69" s="169"/>
      <c r="K69" s="234" t="s">
        <v>639</v>
      </c>
      <c r="L69" s="169"/>
      <c r="M69" s="235" t="s">
        <v>639</v>
      </c>
      <c r="N69" s="169"/>
      <c r="O69" s="234" t="s">
        <v>639</v>
      </c>
      <c r="P69" s="248"/>
      <c r="Q69" s="167"/>
      <c r="R69" s="170">
        <v>0.168682</v>
      </c>
      <c r="S69" s="209"/>
      <c r="T69" s="116">
        <v>0.101761</v>
      </c>
      <c r="U69" s="169"/>
      <c r="V69" s="235" t="s">
        <v>639</v>
      </c>
      <c r="W69" s="169"/>
      <c r="X69" s="234" t="s">
        <v>639</v>
      </c>
      <c r="Y69" s="122"/>
    </row>
    <row r="70" spans="1:25" s="23" customFormat="1" ht="12.75">
      <c r="A70" s="75" t="s">
        <v>371</v>
      </c>
      <c r="B70" s="98">
        <v>107</v>
      </c>
      <c r="C70" s="101" t="s">
        <v>1055</v>
      </c>
      <c r="D70" s="233"/>
      <c r="E70" s="170" t="s">
        <v>639</v>
      </c>
      <c r="F70" s="209"/>
      <c r="G70" s="116" t="s">
        <v>639</v>
      </c>
      <c r="H70" s="169"/>
      <c r="I70" s="235" t="s">
        <v>639</v>
      </c>
      <c r="J70" s="169"/>
      <c r="K70" s="234" t="s">
        <v>639</v>
      </c>
      <c r="L70" s="169"/>
      <c r="M70" s="235" t="s">
        <v>639</v>
      </c>
      <c r="N70" s="169"/>
      <c r="O70" s="234" t="s">
        <v>639</v>
      </c>
      <c r="P70" s="319"/>
      <c r="Q70" s="233"/>
      <c r="R70" s="170" t="s">
        <v>639</v>
      </c>
      <c r="S70" s="209"/>
      <c r="T70" s="116" t="s">
        <v>639</v>
      </c>
      <c r="U70" s="169"/>
      <c r="V70" s="235" t="s">
        <v>639</v>
      </c>
      <c r="W70" s="169"/>
      <c r="X70" s="234" t="s">
        <v>639</v>
      </c>
      <c r="Y70" s="39"/>
    </row>
    <row r="71" spans="1:25" s="23" customFormat="1" ht="12">
      <c r="A71" s="75" t="s">
        <v>372</v>
      </c>
      <c r="B71" s="98">
        <v>112</v>
      </c>
      <c r="C71" s="101"/>
      <c r="D71" s="167"/>
      <c r="E71" s="170">
        <v>0.012097</v>
      </c>
      <c r="F71" s="209"/>
      <c r="G71" s="116">
        <v>0.008191</v>
      </c>
      <c r="H71" s="169"/>
      <c r="I71" s="235" t="s">
        <v>639</v>
      </c>
      <c r="J71" s="169"/>
      <c r="K71" s="234" t="s">
        <v>639</v>
      </c>
      <c r="L71" s="169"/>
      <c r="M71" s="235" t="s">
        <v>639</v>
      </c>
      <c r="N71" s="169"/>
      <c r="O71" s="234" t="s">
        <v>639</v>
      </c>
      <c r="P71" s="248"/>
      <c r="Q71" s="167"/>
      <c r="R71" s="170">
        <v>0.013586</v>
      </c>
      <c r="S71" s="209"/>
      <c r="T71" s="116">
        <v>0.008196</v>
      </c>
      <c r="U71" s="169"/>
      <c r="V71" s="235" t="s">
        <v>639</v>
      </c>
      <c r="W71" s="169"/>
      <c r="X71" s="234" t="s">
        <v>639</v>
      </c>
      <c r="Y71" s="122"/>
    </row>
    <row r="72" spans="1:25" s="23" customFormat="1" ht="12.75">
      <c r="A72" s="75" t="s">
        <v>488</v>
      </c>
      <c r="B72" s="98">
        <v>119</v>
      </c>
      <c r="C72" s="101"/>
      <c r="D72" s="233"/>
      <c r="E72" s="170">
        <v>0.013114</v>
      </c>
      <c r="F72" s="209"/>
      <c r="G72" s="116">
        <v>0.008879</v>
      </c>
      <c r="H72" s="169"/>
      <c r="I72" s="235" t="s">
        <v>639</v>
      </c>
      <c r="J72" s="169"/>
      <c r="K72" s="234" t="s">
        <v>639</v>
      </c>
      <c r="L72" s="169"/>
      <c r="M72" s="235" t="s">
        <v>639</v>
      </c>
      <c r="N72" s="169"/>
      <c r="O72" s="234" t="s">
        <v>639</v>
      </c>
      <c r="P72" s="319"/>
      <c r="Q72" s="233"/>
      <c r="R72" s="170">
        <v>0.012525</v>
      </c>
      <c r="S72" s="209"/>
      <c r="T72" s="116">
        <v>0.007556</v>
      </c>
      <c r="U72" s="169"/>
      <c r="V72" s="235" t="s">
        <v>639</v>
      </c>
      <c r="W72" s="169"/>
      <c r="X72" s="234" t="s">
        <v>639</v>
      </c>
      <c r="Y72" s="39"/>
    </row>
    <row r="73" spans="1:25" s="23" customFormat="1" ht="12">
      <c r="A73" s="75" t="s">
        <v>373</v>
      </c>
      <c r="B73" s="98">
        <v>122</v>
      </c>
      <c r="C73" s="101"/>
      <c r="D73" s="167"/>
      <c r="E73" s="170">
        <v>0.048712</v>
      </c>
      <c r="F73" s="209"/>
      <c r="G73" s="116">
        <v>0.032982</v>
      </c>
      <c r="H73" s="169"/>
      <c r="I73" s="235" t="s">
        <v>639</v>
      </c>
      <c r="J73" s="169"/>
      <c r="K73" s="234" t="s">
        <v>639</v>
      </c>
      <c r="L73" s="169"/>
      <c r="M73" s="235" t="s">
        <v>639</v>
      </c>
      <c r="N73" s="169"/>
      <c r="O73" s="234" t="s">
        <v>639</v>
      </c>
      <c r="P73" s="248"/>
      <c r="Q73" s="167"/>
      <c r="R73" s="170">
        <v>0.046525</v>
      </c>
      <c r="S73" s="209"/>
      <c r="T73" s="116">
        <v>0.028067</v>
      </c>
      <c r="U73" s="169"/>
      <c r="V73" s="235" t="s">
        <v>639</v>
      </c>
      <c r="W73" s="169"/>
      <c r="X73" s="234" t="s">
        <v>639</v>
      </c>
      <c r="Y73" s="122"/>
    </row>
    <row r="74" spans="1:25" s="23" customFormat="1" ht="12.75">
      <c r="A74" s="75" t="s">
        <v>375</v>
      </c>
      <c r="B74" s="98">
        <v>127</v>
      </c>
      <c r="C74" s="101"/>
      <c r="D74" s="233"/>
      <c r="E74" s="170">
        <v>0.016832</v>
      </c>
      <c r="F74" s="209"/>
      <c r="G74" s="116">
        <v>0.011397</v>
      </c>
      <c r="H74" s="169"/>
      <c r="I74" s="235" t="s">
        <v>639</v>
      </c>
      <c r="J74" s="169"/>
      <c r="K74" s="234" t="s">
        <v>639</v>
      </c>
      <c r="L74" s="169"/>
      <c r="M74" s="235" t="s">
        <v>639</v>
      </c>
      <c r="N74" s="169"/>
      <c r="O74" s="234" t="s">
        <v>639</v>
      </c>
      <c r="P74" s="319"/>
      <c r="Q74" s="233"/>
      <c r="R74" s="170">
        <v>0.024021</v>
      </c>
      <c r="S74" s="209"/>
      <c r="T74" s="116">
        <v>0.014491</v>
      </c>
      <c r="U74" s="169"/>
      <c r="V74" s="235" t="s">
        <v>639</v>
      </c>
      <c r="W74" s="169"/>
      <c r="X74" s="234" t="s">
        <v>639</v>
      </c>
      <c r="Y74" s="39"/>
    </row>
    <row r="75" spans="1:25" s="23" customFormat="1" ht="12">
      <c r="A75" s="75" t="s">
        <v>376</v>
      </c>
      <c r="B75" s="98">
        <v>128</v>
      </c>
      <c r="C75" s="101"/>
      <c r="D75" s="167"/>
      <c r="E75" s="170">
        <v>0.002505</v>
      </c>
      <c r="F75" s="209"/>
      <c r="G75" s="116">
        <v>0.001696</v>
      </c>
      <c r="H75" s="169"/>
      <c r="I75" s="235" t="s">
        <v>639</v>
      </c>
      <c r="J75" s="169"/>
      <c r="K75" s="234" t="s">
        <v>639</v>
      </c>
      <c r="L75" s="169"/>
      <c r="M75" s="235" t="s">
        <v>639</v>
      </c>
      <c r="N75" s="169"/>
      <c r="O75" s="234" t="s">
        <v>639</v>
      </c>
      <c r="P75" s="248"/>
      <c r="Q75" s="167"/>
      <c r="R75" s="170">
        <v>0.00344</v>
      </c>
      <c r="S75" s="209"/>
      <c r="T75" s="116">
        <v>0.002075</v>
      </c>
      <c r="U75" s="169"/>
      <c r="V75" s="235" t="s">
        <v>639</v>
      </c>
      <c r="W75" s="169"/>
      <c r="X75" s="234" t="s">
        <v>639</v>
      </c>
      <c r="Y75" s="122"/>
    </row>
    <row r="76" spans="1:25" s="23" customFormat="1" ht="12">
      <c r="A76" s="75" t="s">
        <v>377</v>
      </c>
      <c r="B76" s="98">
        <v>131</v>
      </c>
      <c r="C76" s="101"/>
      <c r="D76" s="167"/>
      <c r="E76" s="170">
        <v>0.008829</v>
      </c>
      <c r="F76" s="209"/>
      <c r="G76" s="116">
        <v>0.005978</v>
      </c>
      <c r="H76" s="169"/>
      <c r="I76" s="235" t="s">
        <v>639</v>
      </c>
      <c r="J76" s="169"/>
      <c r="K76" s="234" t="s">
        <v>639</v>
      </c>
      <c r="L76" s="169"/>
      <c r="M76" s="235" t="s">
        <v>639</v>
      </c>
      <c r="N76" s="169"/>
      <c r="O76" s="234" t="s">
        <v>639</v>
      </c>
      <c r="P76" s="248"/>
      <c r="Q76" s="167"/>
      <c r="R76" s="170">
        <v>0.014835</v>
      </c>
      <c r="S76" s="209"/>
      <c r="T76" s="116">
        <v>0.00895</v>
      </c>
      <c r="U76" s="169"/>
      <c r="V76" s="235" t="s">
        <v>639</v>
      </c>
      <c r="W76" s="169"/>
      <c r="X76" s="234" t="s">
        <v>639</v>
      </c>
      <c r="Y76" s="122"/>
    </row>
    <row r="77" spans="1:25" s="23" customFormat="1" ht="12.75">
      <c r="A77" s="75" t="s">
        <v>378</v>
      </c>
      <c r="B77" s="98">
        <v>132</v>
      </c>
      <c r="C77" s="101"/>
      <c r="D77" s="233"/>
      <c r="E77" s="170">
        <v>0.010858</v>
      </c>
      <c r="F77" s="209"/>
      <c r="G77" s="116">
        <v>0.007352</v>
      </c>
      <c r="H77" s="169"/>
      <c r="I77" s="235" t="s">
        <v>639</v>
      </c>
      <c r="J77" s="169"/>
      <c r="K77" s="234" t="s">
        <v>639</v>
      </c>
      <c r="L77" s="169"/>
      <c r="M77" s="235" t="s">
        <v>639</v>
      </c>
      <c r="N77" s="169"/>
      <c r="O77" s="234" t="s">
        <v>639</v>
      </c>
      <c r="P77" s="319"/>
      <c r="Q77" s="233"/>
      <c r="R77" s="170">
        <v>0.024112</v>
      </c>
      <c r="S77" s="209"/>
      <c r="T77" s="116">
        <v>0.014546</v>
      </c>
      <c r="U77" s="169"/>
      <c r="V77" s="235" t="s">
        <v>639</v>
      </c>
      <c r="W77" s="169"/>
      <c r="X77" s="234" t="s">
        <v>639</v>
      </c>
      <c r="Y77" s="39"/>
    </row>
    <row r="78" spans="1:25" s="23" customFormat="1" ht="12">
      <c r="A78" s="75" t="s">
        <v>379</v>
      </c>
      <c r="B78" s="98">
        <v>137</v>
      </c>
      <c r="C78" s="101"/>
      <c r="D78" s="167"/>
      <c r="E78" s="170">
        <v>0.488079</v>
      </c>
      <c r="F78" s="209"/>
      <c r="G78" s="116">
        <v>0.330472</v>
      </c>
      <c r="H78" s="169"/>
      <c r="I78" s="235" t="s">
        <v>639</v>
      </c>
      <c r="J78" s="169"/>
      <c r="K78" s="234" t="s">
        <v>639</v>
      </c>
      <c r="L78" s="169"/>
      <c r="M78" s="235" t="s">
        <v>639</v>
      </c>
      <c r="N78" s="169"/>
      <c r="O78" s="234" t="s">
        <v>639</v>
      </c>
      <c r="P78" s="248"/>
      <c r="Q78" s="167"/>
      <c r="R78" s="170">
        <v>0.398266</v>
      </c>
      <c r="S78" s="209"/>
      <c r="T78" s="116">
        <v>0.240263</v>
      </c>
      <c r="U78" s="169"/>
      <c r="V78" s="235" t="s">
        <v>639</v>
      </c>
      <c r="W78" s="169"/>
      <c r="X78" s="234" t="s">
        <v>639</v>
      </c>
      <c r="Y78" s="122"/>
    </row>
    <row r="79" spans="1:25" s="23" customFormat="1" ht="12">
      <c r="A79" s="75" t="s">
        <v>380</v>
      </c>
      <c r="B79" s="98">
        <v>138</v>
      </c>
      <c r="C79" s="101"/>
      <c r="D79" s="167"/>
      <c r="E79" s="170">
        <v>0.077105</v>
      </c>
      <c r="F79" s="209"/>
      <c r="G79" s="116">
        <v>0.052207</v>
      </c>
      <c r="H79" s="169"/>
      <c r="I79" s="235" t="s">
        <v>639</v>
      </c>
      <c r="J79" s="169"/>
      <c r="K79" s="234" t="s">
        <v>639</v>
      </c>
      <c r="L79" s="169"/>
      <c r="M79" s="235" t="s">
        <v>639</v>
      </c>
      <c r="N79" s="169"/>
      <c r="O79" s="234" t="s">
        <v>639</v>
      </c>
      <c r="P79" s="248"/>
      <c r="Q79" s="167"/>
      <c r="R79" s="170">
        <v>0.12919561884107014</v>
      </c>
      <c r="S79" s="209"/>
      <c r="T79" s="116">
        <v>0.07794</v>
      </c>
      <c r="U79" s="169"/>
      <c r="V79" s="235" t="s">
        <v>639</v>
      </c>
      <c r="W79" s="169"/>
      <c r="X79" s="234" t="s">
        <v>639</v>
      </c>
      <c r="Y79" s="122"/>
    </row>
    <row r="80" spans="1:25" s="23" customFormat="1" ht="12">
      <c r="A80" s="75" t="s">
        <v>646</v>
      </c>
      <c r="B80" s="98">
        <v>139</v>
      </c>
      <c r="C80" s="101"/>
      <c r="D80" s="167"/>
      <c r="E80" s="170">
        <v>0.005654</v>
      </c>
      <c r="F80" s="209"/>
      <c r="G80" s="116">
        <v>0.003828</v>
      </c>
      <c r="H80" s="169"/>
      <c r="I80" s="235" t="s">
        <v>639</v>
      </c>
      <c r="J80" s="169"/>
      <c r="K80" s="234" t="s">
        <v>639</v>
      </c>
      <c r="L80" s="169"/>
      <c r="M80" s="235" t="s">
        <v>639</v>
      </c>
      <c r="N80" s="169"/>
      <c r="O80" s="234" t="s">
        <v>639</v>
      </c>
      <c r="P80" s="248"/>
      <c r="Q80" s="167"/>
      <c r="R80" s="170">
        <v>0.008734</v>
      </c>
      <c r="S80" s="209"/>
      <c r="T80" s="116">
        <v>0.005269</v>
      </c>
      <c r="U80" s="169"/>
      <c r="V80" s="235" t="s">
        <v>639</v>
      </c>
      <c r="W80" s="169"/>
      <c r="X80" s="234" t="s">
        <v>639</v>
      </c>
      <c r="Y80" s="122"/>
    </row>
    <row r="81" spans="1:25" s="23" customFormat="1" ht="12">
      <c r="A81" s="75" t="s">
        <v>381</v>
      </c>
      <c r="B81" s="98">
        <v>142</v>
      </c>
      <c r="C81" s="101"/>
      <c r="D81" s="167"/>
      <c r="E81" s="170">
        <v>0.045985</v>
      </c>
      <c r="F81" s="209"/>
      <c r="G81" s="116">
        <v>0.031136</v>
      </c>
      <c r="H81" s="169"/>
      <c r="I81" s="235" t="s">
        <v>639</v>
      </c>
      <c r="J81" s="169"/>
      <c r="K81" s="234" t="s">
        <v>639</v>
      </c>
      <c r="L81" s="169"/>
      <c r="M81" s="235" t="s">
        <v>639</v>
      </c>
      <c r="N81" s="169"/>
      <c r="O81" s="234" t="s">
        <v>639</v>
      </c>
      <c r="P81" s="248"/>
      <c r="Q81" s="167"/>
      <c r="R81" s="170">
        <v>0.08265</v>
      </c>
      <c r="S81" s="209"/>
      <c r="T81" s="116">
        <v>0.049861</v>
      </c>
      <c r="U81" s="169"/>
      <c r="V81" s="235" t="s">
        <v>639</v>
      </c>
      <c r="W81" s="169"/>
      <c r="X81" s="234" t="s">
        <v>639</v>
      </c>
      <c r="Y81" s="122"/>
    </row>
    <row r="82" spans="1:25" s="23" customFormat="1" ht="12">
      <c r="A82" s="75" t="s">
        <v>382</v>
      </c>
      <c r="B82" s="98">
        <v>143</v>
      </c>
      <c r="C82" s="101"/>
      <c r="D82" s="167"/>
      <c r="E82" s="170">
        <v>0.001425</v>
      </c>
      <c r="F82" s="209"/>
      <c r="G82" s="116">
        <v>0.000965</v>
      </c>
      <c r="H82" s="169"/>
      <c r="I82" s="235" t="s">
        <v>639</v>
      </c>
      <c r="J82" s="169"/>
      <c r="K82" s="234" t="s">
        <v>639</v>
      </c>
      <c r="L82" s="169"/>
      <c r="M82" s="235" t="s">
        <v>639</v>
      </c>
      <c r="N82" s="169"/>
      <c r="O82" s="234" t="s">
        <v>639</v>
      </c>
      <c r="P82" s="248"/>
      <c r="Q82" s="167"/>
      <c r="R82" s="170">
        <v>0.001448</v>
      </c>
      <c r="S82" s="209"/>
      <c r="T82" s="116">
        <v>0.000874</v>
      </c>
      <c r="U82" s="169"/>
      <c r="V82" s="235" t="s">
        <v>639</v>
      </c>
      <c r="W82" s="169"/>
      <c r="X82" s="234" t="s">
        <v>639</v>
      </c>
      <c r="Y82" s="122"/>
    </row>
    <row r="83" spans="1:25" s="23" customFormat="1" ht="12">
      <c r="A83" s="75" t="s">
        <v>383</v>
      </c>
      <c r="B83" s="98">
        <v>146</v>
      </c>
      <c r="C83" s="101"/>
      <c r="D83" s="167"/>
      <c r="E83" s="170">
        <v>0.472169</v>
      </c>
      <c r="F83" s="209"/>
      <c r="G83" s="116">
        <v>0.3197</v>
      </c>
      <c r="H83" s="169"/>
      <c r="I83" s="235" t="s">
        <v>639</v>
      </c>
      <c r="J83" s="169"/>
      <c r="K83" s="234" t="s">
        <v>639</v>
      </c>
      <c r="L83" s="169"/>
      <c r="M83" s="235" t="s">
        <v>639</v>
      </c>
      <c r="N83" s="169"/>
      <c r="O83" s="234" t="s">
        <v>639</v>
      </c>
      <c r="P83" s="248"/>
      <c r="Q83" s="167"/>
      <c r="R83" s="170">
        <v>0.658473</v>
      </c>
      <c r="S83" s="209"/>
      <c r="T83" s="116">
        <v>0.397239</v>
      </c>
      <c r="U83" s="169"/>
      <c r="V83" s="235" t="s">
        <v>639</v>
      </c>
      <c r="W83" s="169"/>
      <c r="X83" s="234" t="s">
        <v>639</v>
      </c>
      <c r="Y83" s="122"/>
    </row>
    <row r="84" spans="1:25" s="23" customFormat="1" ht="12.75">
      <c r="A84" s="74" t="s">
        <v>1051</v>
      </c>
      <c r="B84" s="103">
        <v>149</v>
      </c>
      <c r="C84" s="101"/>
      <c r="D84" s="233"/>
      <c r="E84" s="170">
        <v>0.0207</v>
      </c>
      <c r="F84" s="209"/>
      <c r="G84" s="116">
        <v>0.014016</v>
      </c>
      <c r="H84" s="169"/>
      <c r="I84" s="235" t="s">
        <v>639</v>
      </c>
      <c r="J84" s="169"/>
      <c r="K84" s="234" t="s">
        <v>639</v>
      </c>
      <c r="L84" s="169"/>
      <c r="M84" s="235" t="s">
        <v>639</v>
      </c>
      <c r="N84" s="169"/>
      <c r="O84" s="234" t="s">
        <v>639</v>
      </c>
      <c r="P84" s="319"/>
      <c r="Q84" s="233"/>
      <c r="R84" s="170">
        <v>0.026408</v>
      </c>
      <c r="S84" s="209"/>
      <c r="T84" s="116">
        <v>0.015931</v>
      </c>
      <c r="U84" s="169"/>
      <c r="V84" s="235" t="s">
        <v>639</v>
      </c>
      <c r="W84" s="169"/>
      <c r="X84" s="234" t="s">
        <v>639</v>
      </c>
      <c r="Y84" s="39"/>
    </row>
    <row r="85" spans="1:25" s="23" customFormat="1" ht="12.75">
      <c r="A85" s="75" t="s">
        <v>384</v>
      </c>
      <c r="B85" s="98">
        <v>151</v>
      </c>
      <c r="C85" s="101"/>
      <c r="D85" s="233"/>
      <c r="E85" s="170">
        <v>0.533378</v>
      </c>
      <c r="F85" s="209"/>
      <c r="G85" s="116">
        <v>0.361144</v>
      </c>
      <c r="H85" s="169"/>
      <c r="I85" s="235" t="s">
        <v>639</v>
      </c>
      <c r="J85" s="169"/>
      <c r="K85" s="234" t="s">
        <v>639</v>
      </c>
      <c r="L85" s="169"/>
      <c r="M85" s="235" t="s">
        <v>639</v>
      </c>
      <c r="N85" s="169"/>
      <c r="O85" s="234" t="s">
        <v>639</v>
      </c>
      <c r="P85" s="320"/>
      <c r="Q85" s="233"/>
      <c r="R85" s="170">
        <v>0.589371</v>
      </c>
      <c r="S85" s="209"/>
      <c r="T85" s="116">
        <v>0.355552</v>
      </c>
      <c r="U85" s="169"/>
      <c r="V85" s="235" t="s">
        <v>639</v>
      </c>
      <c r="W85" s="169"/>
      <c r="X85" s="234" t="s">
        <v>639</v>
      </c>
      <c r="Y85" s="193"/>
    </row>
    <row r="86" spans="1:25" s="23" customFormat="1" ht="12">
      <c r="A86" s="75" t="s">
        <v>385</v>
      </c>
      <c r="B86" s="98">
        <v>153</v>
      </c>
      <c r="C86" s="101"/>
      <c r="D86" s="167"/>
      <c r="E86" s="170">
        <v>0.160848</v>
      </c>
      <c r="F86" s="209"/>
      <c r="G86" s="116">
        <v>0.108908</v>
      </c>
      <c r="H86" s="169"/>
      <c r="I86" s="235" t="s">
        <v>639</v>
      </c>
      <c r="J86" s="169"/>
      <c r="K86" s="234" t="s">
        <v>639</v>
      </c>
      <c r="L86" s="169"/>
      <c r="M86" s="235" t="s">
        <v>639</v>
      </c>
      <c r="N86" s="169"/>
      <c r="O86" s="234" t="s">
        <v>639</v>
      </c>
      <c r="P86" s="248"/>
      <c r="Q86" s="167"/>
      <c r="R86" s="170">
        <v>0.20066</v>
      </c>
      <c r="S86" s="209"/>
      <c r="T86" s="116">
        <v>0.121053</v>
      </c>
      <c r="U86" s="169"/>
      <c r="V86" s="235" t="s">
        <v>639</v>
      </c>
      <c r="W86" s="169"/>
      <c r="X86" s="234" t="s">
        <v>639</v>
      </c>
      <c r="Y86" s="122"/>
    </row>
    <row r="87" spans="1:25" s="23" customFormat="1" ht="12">
      <c r="A87" s="75" t="s">
        <v>386</v>
      </c>
      <c r="B87" s="98">
        <v>154</v>
      </c>
      <c r="C87" s="101"/>
      <c r="D87" s="167"/>
      <c r="E87" s="170">
        <v>0.017529</v>
      </c>
      <c r="F87" s="209"/>
      <c r="G87" s="116">
        <v>0.011869</v>
      </c>
      <c r="H87" s="169"/>
      <c r="I87" s="235" t="s">
        <v>639</v>
      </c>
      <c r="J87" s="169"/>
      <c r="K87" s="234" t="s">
        <v>639</v>
      </c>
      <c r="L87" s="169"/>
      <c r="M87" s="235" t="s">
        <v>639</v>
      </c>
      <c r="N87" s="169"/>
      <c r="O87" s="234" t="s">
        <v>639</v>
      </c>
      <c r="P87" s="248"/>
      <c r="Q87" s="167"/>
      <c r="R87" s="170">
        <v>0.033302</v>
      </c>
      <c r="S87" s="209"/>
      <c r="T87" s="116">
        <v>0.02009</v>
      </c>
      <c r="U87" s="169"/>
      <c r="V87" s="235" t="s">
        <v>639</v>
      </c>
      <c r="W87" s="169"/>
      <c r="X87" s="234" t="s">
        <v>639</v>
      </c>
      <c r="Y87" s="122"/>
    </row>
    <row r="88" spans="1:25" s="23" customFormat="1" ht="12">
      <c r="A88" s="75" t="s">
        <v>387</v>
      </c>
      <c r="B88" s="98">
        <v>155</v>
      </c>
      <c r="C88" s="101"/>
      <c r="D88" s="167"/>
      <c r="E88" s="170">
        <v>0.044262</v>
      </c>
      <c r="F88" s="209"/>
      <c r="G88" s="116">
        <v>0.029969</v>
      </c>
      <c r="H88" s="169"/>
      <c r="I88" s="235" t="s">
        <v>639</v>
      </c>
      <c r="J88" s="169"/>
      <c r="K88" s="234" t="s">
        <v>639</v>
      </c>
      <c r="L88" s="169"/>
      <c r="M88" s="235" t="s">
        <v>639</v>
      </c>
      <c r="N88" s="169"/>
      <c r="O88" s="234" t="s">
        <v>639</v>
      </c>
      <c r="P88" s="248"/>
      <c r="Q88" s="167"/>
      <c r="R88" s="170">
        <v>0.034424</v>
      </c>
      <c r="S88" s="209"/>
      <c r="T88" s="116">
        <v>0.020767</v>
      </c>
      <c r="U88" s="169"/>
      <c r="V88" s="235" t="s">
        <v>639</v>
      </c>
      <c r="W88" s="169"/>
      <c r="X88" s="234" t="s">
        <v>639</v>
      </c>
      <c r="Y88" s="122"/>
    </row>
    <row r="89" spans="1:25" s="23" customFormat="1" ht="12">
      <c r="A89" s="75" t="s">
        <v>388</v>
      </c>
      <c r="B89" s="98">
        <v>156</v>
      </c>
      <c r="C89" s="101"/>
      <c r="D89" s="167"/>
      <c r="E89" s="170">
        <v>0.047295</v>
      </c>
      <c r="F89" s="209"/>
      <c r="G89" s="116">
        <v>0.032023</v>
      </c>
      <c r="H89" s="169"/>
      <c r="I89" s="235" t="s">
        <v>639</v>
      </c>
      <c r="J89" s="169"/>
      <c r="K89" s="234" t="s">
        <v>639</v>
      </c>
      <c r="L89" s="169"/>
      <c r="M89" s="235" t="s">
        <v>639</v>
      </c>
      <c r="N89" s="169"/>
      <c r="O89" s="234" t="s">
        <v>639</v>
      </c>
      <c r="P89" s="248"/>
      <c r="Q89" s="167"/>
      <c r="R89" s="170">
        <v>0.089521</v>
      </c>
      <c r="S89" s="209"/>
      <c r="T89" s="116">
        <v>0.054006</v>
      </c>
      <c r="U89" s="169"/>
      <c r="V89" s="235" t="s">
        <v>639</v>
      </c>
      <c r="W89" s="169"/>
      <c r="X89" s="234" t="s">
        <v>639</v>
      </c>
      <c r="Y89" s="122"/>
    </row>
    <row r="90" spans="1:25" s="23" customFormat="1" ht="12.75">
      <c r="A90" s="75" t="s">
        <v>389</v>
      </c>
      <c r="B90" s="98">
        <v>157</v>
      </c>
      <c r="C90" s="101"/>
      <c r="D90" s="233"/>
      <c r="E90" s="170">
        <v>0.083601</v>
      </c>
      <c r="F90" s="209"/>
      <c r="G90" s="116">
        <v>0.056605</v>
      </c>
      <c r="H90" s="169"/>
      <c r="I90" s="235" t="s">
        <v>639</v>
      </c>
      <c r="J90" s="169"/>
      <c r="K90" s="234" t="s">
        <v>639</v>
      </c>
      <c r="L90" s="169"/>
      <c r="M90" s="235" t="s">
        <v>639</v>
      </c>
      <c r="N90" s="169"/>
      <c r="O90" s="234" t="s">
        <v>639</v>
      </c>
      <c r="P90" s="319"/>
      <c r="Q90" s="233"/>
      <c r="R90" s="170">
        <v>0.108507</v>
      </c>
      <c r="S90" s="209"/>
      <c r="T90" s="116">
        <v>0.065459</v>
      </c>
      <c r="U90" s="169"/>
      <c r="V90" s="235" t="s">
        <v>639</v>
      </c>
      <c r="W90" s="169"/>
      <c r="X90" s="234" t="s">
        <v>639</v>
      </c>
      <c r="Y90" s="39"/>
    </row>
    <row r="91" spans="1:25" s="23" customFormat="1" ht="12">
      <c r="A91" s="75" t="s">
        <v>390</v>
      </c>
      <c r="B91" s="98">
        <v>158</v>
      </c>
      <c r="C91" s="101"/>
      <c r="D91" s="167"/>
      <c r="E91" s="170">
        <v>0.010318</v>
      </c>
      <c r="F91" s="209"/>
      <c r="G91" s="116">
        <v>0.006986</v>
      </c>
      <c r="H91" s="169"/>
      <c r="I91" s="235" t="s">
        <v>639</v>
      </c>
      <c r="J91" s="169"/>
      <c r="K91" s="234" t="s">
        <v>639</v>
      </c>
      <c r="L91" s="169"/>
      <c r="M91" s="235" t="s">
        <v>639</v>
      </c>
      <c r="N91" s="169"/>
      <c r="O91" s="234" t="s">
        <v>639</v>
      </c>
      <c r="P91" s="248"/>
      <c r="Q91" s="167"/>
      <c r="R91" s="170">
        <v>0.0163</v>
      </c>
      <c r="S91" s="209"/>
      <c r="T91" s="116">
        <v>0.009833</v>
      </c>
      <c r="U91" s="169"/>
      <c r="V91" s="235" t="s">
        <v>639</v>
      </c>
      <c r="W91" s="169"/>
      <c r="X91" s="234" t="s">
        <v>639</v>
      </c>
      <c r="Y91" s="122"/>
    </row>
    <row r="92" spans="1:25" s="23" customFormat="1" ht="12">
      <c r="A92" s="75" t="s">
        <v>391</v>
      </c>
      <c r="B92" s="98">
        <v>179</v>
      </c>
      <c r="C92" s="101"/>
      <c r="D92" s="167"/>
      <c r="E92" s="170">
        <v>0.006609</v>
      </c>
      <c r="F92" s="209"/>
      <c r="G92" s="116">
        <v>0.004475</v>
      </c>
      <c r="H92" s="169"/>
      <c r="I92" s="235" t="s">
        <v>639</v>
      </c>
      <c r="J92" s="169"/>
      <c r="K92" s="234" t="s">
        <v>639</v>
      </c>
      <c r="L92" s="169"/>
      <c r="M92" s="235" t="s">
        <v>639</v>
      </c>
      <c r="N92" s="169"/>
      <c r="O92" s="234" t="s">
        <v>639</v>
      </c>
      <c r="P92" s="248"/>
      <c r="Q92" s="167"/>
      <c r="R92" s="170">
        <v>0.014548</v>
      </c>
      <c r="S92" s="209"/>
      <c r="T92" s="116">
        <v>0.008776</v>
      </c>
      <c r="U92" s="169"/>
      <c r="V92" s="235" t="s">
        <v>639</v>
      </c>
      <c r="W92" s="169"/>
      <c r="X92" s="234" t="s">
        <v>639</v>
      </c>
      <c r="Y92" s="122"/>
    </row>
    <row r="93" spans="1:25" s="23" customFormat="1" ht="12">
      <c r="A93" s="75" t="s">
        <v>392</v>
      </c>
      <c r="B93" s="98">
        <v>180</v>
      </c>
      <c r="C93" s="101"/>
      <c r="D93" s="167"/>
      <c r="E93" s="170">
        <v>0.01031</v>
      </c>
      <c r="F93" s="209"/>
      <c r="G93" s="116">
        <v>0.006981</v>
      </c>
      <c r="H93" s="169"/>
      <c r="I93" s="235" t="s">
        <v>639</v>
      </c>
      <c r="J93" s="169"/>
      <c r="K93" s="234" t="s">
        <v>639</v>
      </c>
      <c r="L93" s="169"/>
      <c r="M93" s="235" t="s">
        <v>639</v>
      </c>
      <c r="N93" s="169"/>
      <c r="O93" s="234" t="s">
        <v>639</v>
      </c>
      <c r="P93" s="248"/>
      <c r="Q93" s="167"/>
      <c r="R93" s="170">
        <v>0.008292</v>
      </c>
      <c r="S93" s="209"/>
      <c r="T93" s="116">
        <v>0.005002</v>
      </c>
      <c r="U93" s="169"/>
      <c r="V93" s="235" t="s">
        <v>639</v>
      </c>
      <c r="W93" s="169"/>
      <c r="X93" s="234" t="s">
        <v>639</v>
      </c>
      <c r="Y93" s="122"/>
    </row>
    <row r="94" spans="1:25" s="23" customFormat="1" ht="12">
      <c r="A94" s="75" t="s">
        <v>393</v>
      </c>
      <c r="B94" s="98">
        <v>181</v>
      </c>
      <c r="C94" s="101"/>
      <c r="D94" s="167"/>
      <c r="E94" s="170">
        <v>0.006609</v>
      </c>
      <c r="F94" s="209"/>
      <c r="G94" s="116">
        <v>0.004475</v>
      </c>
      <c r="H94" s="169"/>
      <c r="I94" s="235" t="s">
        <v>639</v>
      </c>
      <c r="J94" s="169"/>
      <c r="K94" s="234" t="s">
        <v>639</v>
      </c>
      <c r="L94" s="169"/>
      <c r="M94" s="235" t="s">
        <v>639</v>
      </c>
      <c r="N94" s="169"/>
      <c r="O94" s="234" t="s">
        <v>639</v>
      </c>
      <c r="P94" s="248"/>
      <c r="Q94" s="167"/>
      <c r="R94" s="170">
        <v>0.014548</v>
      </c>
      <c r="S94" s="209"/>
      <c r="T94" s="116">
        <v>0.008776</v>
      </c>
      <c r="U94" s="169"/>
      <c r="V94" s="235" t="s">
        <v>639</v>
      </c>
      <c r="W94" s="169"/>
      <c r="X94" s="234" t="s">
        <v>639</v>
      </c>
      <c r="Y94" s="122"/>
    </row>
    <row r="95" spans="1:25" s="23" customFormat="1" ht="12">
      <c r="A95" s="75" t="s">
        <v>394</v>
      </c>
      <c r="B95" s="98">
        <v>182</v>
      </c>
      <c r="C95" s="101"/>
      <c r="D95" s="167"/>
      <c r="E95" s="170">
        <v>0.070539</v>
      </c>
      <c r="F95" s="209"/>
      <c r="G95" s="116">
        <v>0.047761</v>
      </c>
      <c r="H95" s="169"/>
      <c r="I95" s="235" t="s">
        <v>639</v>
      </c>
      <c r="J95" s="169"/>
      <c r="K95" s="234" t="s">
        <v>639</v>
      </c>
      <c r="L95" s="169"/>
      <c r="M95" s="235" t="s">
        <v>639</v>
      </c>
      <c r="N95" s="169"/>
      <c r="O95" s="234" t="s">
        <v>639</v>
      </c>
      <c r="P95" s="248"/>
      <c r="Q95" s="167"/>
      <c r="R95" s="170">
        <v>0.108285</v>
      </c>
      <c r="S95" s="209"/>
      <c r="T95" s="116">
        <v>0.065325</v>
      </c>
      <c r="U95" s="169"/>
      <c r="V95" s="235" t="s">
        <v>639</v>
      </c>
      <c r="W95" s="169"/>
      <c r="X95" s="234" t="s">
        <v>639</v>
      </c>
      <c r="Y95" s="122"/>
    </row>
    <row r="96" spans="1:25" s="23" customFormat="1" ht="12.75">
      <c r="A96" s="75" t="s">
        <v>395</v>
      </c>
      <c r="B96" s="98">
        <v>183</v>
      </c>
      <c r="C96" s="101"/>
      <c r="D96" s="233"/>
      <c r="E96" s="170">
        <v>0.078719</v>
      </c>
      <c r="F96" s="209"/>
      <c r="G96" s="116">
        <v>0.0533</v>
      </c>
      <c r="H96" s="169"/>
      <c r="I96" s="235">
        <v>0.067158</v>
      </c>
      <c r="J96" s="169"/>
      <c r="K96" s="234">
        <v>0.056122</v>
      </c>
      <c r="L96" s="169"/>
      <c r="M96" s="235">
        <v>0.136875</v>
      </c>
      <c r="N96" s="169"/>
      <c r="O96" s="234">
        <v>0.10592</v>
      </c>
      <c r="P96" s="319"/>
      <c r="Q96" s="233"/>
      <c r="R96" s="170">
        <v>0.157923</v>
      </c>
      <c r="S96" s="209"/>
      <c r="T96" s="116">
        <v>0.095271</v>
      </c>
      <c r="U96" s="169"/>
      <c r="V96" s="235">
        <v>0.13672</v>
      </c>
      <c r="W96" s="169"/>
      <c r="X96" s="234">
        <v>0.10593</v>
      </c>
      <c r="Y96" s="39"/>
    </row>
    <row r="97" spans="1:25" s="23" customFormat="1" ht="12.75">
      <c r="A97" s="75" t="s">
        <v>396</v>
      </c>
      <c r="B97" s="98">
        <v>184</v>
      </c>
      <c r="C97" s="101"/>
      <c r="D97" s="233"/>
      <c r="E97" s="170">
        <v>0.338018</v>
      </c>
      <c r="F97" s="209"/>
      <c r="G97" s="116">
        <v>0.228868</v>
      </c>
      <c r="H97" s="169"/>
      <c r="I97" s="235">
        <v>0.187201</v>
      </c>
      <c r="J97" s="169"/>
      <c r="K97" s="234">
        <v>0.156438</v>
      </c>
      <c r="L97" s="169"/>
      <c r="M97" s="235">
        <v>0.309218</v>
      </c>
      <c r="N97" s="169"/>
      <c r="O97" s="234">
        <v>0.239287</v>
      </c>
      <c r="P97" s="319"/>
      <c r="Q97" s="233"/>
      <c r="R97" s="170">
        <v>0.51413</v>
      </c>
      <c r="S97" s="209"/>
      <c r="T97" s="116">
        <v>0.310161</v>
      </c>
      <c r="U97" s="169"/>
      <c r="V97" s="235">
        <v>0.30887</v>
      </c>
      <c r="W97" s="169"/>
      <c r="X97" s="234">
        <v>0.239311</v>
      </c>
      <c r="Y97" s="39"/>
    </row>
    <row r="98" spans="1:25" s="23" customFormat="1" ht="12.75">
      <c r="A98" s="75" t="s">
        <v>397</v>
      </c>
      <c r="B98" s="98">
        <v>185</v>
      </c>
      <c r="C98" s="101"/>
      <c r="D98" s="233"/>
      <c r="E98" s="170">
        <v>0.745921</v>
      </c>
      <c r="F98" s="209"/>
      <c r="G98" s="116">
        <v>0.505054</v>
      </c>
      <c r="H98" s="169"/>
      <c r="I98" s="235">
        <v>0.675129</v>
      </c>
      <c r="J98" s="169"/>
      <c r="K98" s="234">
        <v>0.564186</v>
      </c>
      <c r="L98" s="169"/>
      <c r="M98" s="235">
        <v>1.138786</v>
      </c>
      <c r="N98" s="169"/>
      <c r="O98" s="234">
        <v>0.881244</v>
      </c>
      <c r="P98" s="319"/>
      <c r="Q98" s="233"/>
      <c r="R98" s="170">
        <v>1.247122</v>
      </c>
      <c r="S98" s="209"/>
      <c r="T98" s="116">
        <v>0.752355</v>
      </c>
      <c r="U98" s="169"/>
      <c r="V98" s="235">
        <v>1.137501</v>
      </c>
      <c r="W98" s="169"/>
      <c r="X98" s="234">
        <v>0.881332</v>
      </c>
      <c r="Y98" s="39"/>
    </row>
    <row r="99" spans="1:25" s="23" customFormat="1" ht="12.75">
      <c r="A99" s="75" t="s">
        <v>398</v>
      </c>
      <c r="B99" s="98">
        <v>186</v>
      </c>
      <c r="C99" s="101"/>
      <c r="D99" s="233"/>
      <c r="E99" s="170">
        <v>0.041828</v>
      </c>
      <c r="F99" s="209"/>
      <c r="G99" s="116">
        <v>0.028321</v>
      </c>
      <c r="H99" s="169"/>
      <c r="I99" s="235" t="s">
        <v>639</v>
      </c>
      <c r="J99" s="169"/>
      <c r="K99" s="234" t="s">
        <v>639</v>
      </c>
      <c r="L99" s="169"/>
      <c r="M99" s="235" t="s">
        <v>639</v>
      </c>
      <c r="N99" s="169"/>
      <c r="O99" s="234" t="s">
        <v>639</v>
      </c>
      <c r="P99" s="319"/>
      <c r="Q99" s="233"/>
      <c r="R99" s="170">
        <v>0.086681</v>
      </c>
      <c r="S99" s="209"/>
      <c r="T99" s="116">
        <v>0.052292</v>
      </c>
      <c r="U99" s="169"/>
      <c r="V99" s="235" t="s">
        <v>639</v>
      </c>
      <c r="W99" s="169"/>
      <c r="X99" s="234" t="s">
        <v>639</v>
      </c>
      <c r="Y99" s="39"/>
    </row>
    <row r="100" spans="1:25" s="23" customFormat="1" ht="12">
      <c r="A100" s="75" t="s">
        <v>400</v>
      </c>
      <c r="B100" s="98">
        <v>189</v>
      </c>
      <c r="C100" s="101"/>
      <c r="D100" s="167"/>
      <c r="E100" s="170">
        <v>0.083868</v>
      </c>
      <c r="F100" s="209"/>
      <c r="G100" s="116">
        <v>0.056786</v>
      </c>
      <c r="H100" s="169"/>
      <c r="I100" s="235" t="s">
        <v>639</v>
      </c>
      <c r="J100" s="169"/>
      <c r="K100" s="234" t="s">
        <v>639</v>
      </c>
      <c r="L100" s="169"/>
      <c r="M100" s="235" t="s">
        <v>639</v>
      </c>
      <c r="N100" s="169"/>
      <c r="O100" s="234" t="s">
        <v>639</v>
      </c>
      <c r="P100" s="248"/>
      <c r="Q100" s="167"/>
      <c r="R100" s="170">
        <v>0.141724</v>
      </c>
      <c r="S100" s="209"/>
      <c r="T100" s="116">
        <v>0.085498</v>
      </c>
      <c r="U100" s="169"/>
      <c r="V100" s="235" t="s">
        <v>639</v>
      </c>
      <c r="W100" s="169"/>
      <c r="X100" s="234" t="s">
        <v>639</v>
      </c>
      <c r="Y100" s="122"/>
    </row>
    <row r="101" spans="1:25" s="23" customFormat="1" ht="12.75">
      <c r="A101" s="75" t="s">
        <v>401</v>
      </c>
      <c r="B101" s="98">
        <v>191</v>
      </c>
      <c r="C101" s="101"/>
      <c r="D101" s="233"/>
      <c r="E101" s="170">
        <v>0.055906</v>
      </c>
      <c r="F101" s="209"/>
      <c r="G101" s="116">
        <v>0.037853</v>
      </c>
      <c r="H101" s="169"/>
      <c r="I101" s="235" t="s">
        <v>639</v>
      </c>
      <c r="J101" s="169"/>
      <c r="K101" s="234" t="s">
        <v>639</v>
      </c>
      <c r="L101" s="169"/>
      <c r="M101" s="235" t="s">
        <v>639</v>
      </c>
      <c r="N101" s="169"/>
      <c r="O101" s="234" t="s">
        <v>639</v>
      </c>
      <c r="P101" s="319"/>
      <c r="Q101" s="233"/>
      <c r="R101" s="170">
        <v>0.076883</v>
      </c>
      <c r="S101" s="209"/>
      <c r="T101" s="116">
        <v>0.046381</v>
      </c>
      <c r="U101" s="169"/>
      <c r="V101" s="235" t="s">
        <v>639</v>
      </c>
      <c r="W101" s="169"/>
      <c r="X101" s="234" t="s">
        <v>639</v>
      </c>
      <c r="Y101" s="39"/>
    </row>
    <row r="102" spans="1:25" s="23" customFormat="1" ht="12.75">
      <c r="A102" s="75" t="s">
        <v>402</v>
      </c>
      <c r="B102" s="98">
        <v>192</v>
      </c>
      <c r="C102" s="101"/>
      <c r="D102" s="233"/>
      <c r="E102" s="170">
        <v>0.285416</v>
      </c>
      <c r="F102" s="209"/>
      <c r="G102" s="116">
        <v>0.193252</v>
      </c>
      <c r="H102" s="169"/>
      <c r="I102" s="235">
        <v>0.224892</v>
      </c>
      <c r="J102" s="169"/>
      <c r="K102" s="234">
        <v>0.187936</v>
      </c>
      <c r="L102" s="169"/>
      <c r="M102" s="235">
        <v>0.462758</v>
      </c>
      <c r="N102" s="169"/>
      <c r="O102" s="234">
        <v>0.358103</v>
      </c>
      <c r="P102" s="319"/>
      <c r="Q102" s="233"/>
      <c r="R102" s="170">
        <v>0.534637</v>
      </c>
      <c r="S102" s="209"/>
      <c r="T102" s="116">
        <v>0.322532</v>
      </c>
      <c r="U102" s="169"/>
      <c r="V102" s="235">
        <v>0.462236</v>
      </c>
      <c r="W102" s="169"/>
      <c r="X102" s="234">
        <v>0.358139</v>
      </c>
      <c r="Y102" s="39"/>
    </row>
    <row r="103" spans="1:25" s="23" customFormat="1" ht="12">
      <c r="A103" s="75" t="s">
        <v>403</v>
      </c>
      <c r="B103" s="98">
        <v>193</v>
      </c>
      <c r="C103" s="101"/>
      <c r="D103" s="167"/>
      <c r="E103" s="170">
        <v>0.122786</v>
      </c>
      <c r="F103" s="209"/>
      <c r="G103" s="116">
        <v>0.083137</v>
      </c>
      <c r="H103" s="169"/>
      <c r="I103" s="235" t="s">
        <v>639</v>
      </c>
      <c r="J103" s="169"/>
      <c r="K103" s="234" t="s">
        <v>639</v>
      </c>
      <c r="L103" s="169"/>
      <c r="M103" s="235" t="s">
        <v>639</v>
      </c>
      <c r="N103" s="169"/>
      <c r="O103" s="234" t="s">
        <v>639</v>
      </c>
      <c r="P103" s="248"/>
      <c r="Q103" s="167"/>
      <c r="R103" s="170">
        <v>0.213642</v>
      </c>
      <c r="S103" s="209"/>
      <c r="T103" s="116">
        <v>0.128884</v>
      </c>
      <c r="U103" s="169"/>
      <c r="V103" s="235" t="s">
        <v>639</v>
      </c>
      <c r="W103" s="169"/>
      <c r="X103" s="234" t="s">
        <v>639</v>
      </c>
      <c r="Y103" s="122"/>
    </row>
    <row r="104" spans="1:25" s="23" customFormat="1" ht="12.75">
      <c r="A104" s="75" t="s">
        <v>404</v>
      </c>
      <c r="B104" s="98">
        <v>194</v>
      </c>
      <c r="C104" s="101">
        <v>490</v>
      </c>
      <c r="D104" s="233"/>
      <c r="E104" s="170" t="s">
        <v>639</v>
      </c>
      <c r="F104" s="209"/>
      <c r="G104" s="116" t="s">
        <v>639</v>
      </c>
      <c r="H104" s="169"/>
      <c r="I104" s="235" t="s">
        <v>639</v>
      </c>
      <c r="J104" s="169"/>
      <c r="K104" s="234" t="s">
        <v>639</v>
      </c>
      <c r="L104" s="169"/>
      <c r="M104" s="235" t="s">
        <v>639</v>
      </c>
      <c r="N104" s="169"/>
      <c r="O104" s="234" t="s">
        <v>639</v>
      </c>
      <c r="P104" s="319"/>
      <c r="Q104" s="233"/>
      <c r="R104" s="170" t="s">
        <v>639</v>
      </c>
      <c r="S104" s="209"/>
      <c r="T104" s="116" t="s">
        <v>639</v>
      </c>
      <c r="U104" s="169"/>
      <c r="V104" s="235" t="s">
        <v>639</v>
      </c>
      <c r="W104" s="169"/>
      <c r="X104" s="234" t="s">
        <v>639</v>
      </c>
      <c r="Y104" s="39"/>
    </row>
    <row r="105" spans="1:25" s="23" customFormat="1" ht="12.75">
      <c r="A105" s="75" t="s">
        <v>405</v>
      </c>
      <c r="B105" s="98">
        <v>195</v>
      </c>
      <c r="C105" s="101"/>
      <c r="D105" s="233"/>
      <c r="E105" s="170">
        <v>0.089833</v>
      </c>
      <c r="F105" s="209"/>
      <c r="G105" s="116">
        <v>0.060825</v>
      </c>
      <c r="H105" s="169"/>
      <c r="I105" s="235" t="s">
        <v>639</v>
      </c>
      <c r="J105" s="169"/>
      <c r="K105" s="234" t="s">
        <v>639</v>
      </c>
      <c r="L105" s="169"/>
      <c r="M105" s="235" t="s">
        <v>639</v>
      </c>
      <c r="N105" s="169"/>
      <c r="O105" s="234" t="s">
        <v>639</v>
      </c>
      <c r="P105" s="319"/>
      <c r="Q105" s="233"/>
      <c r="R105" s="170">
        <v>0.123509</v>
      </c>
      <c r="S105" s="209"/>
      <c r="T105" s="116">
        <v>0.07451</v>
      </c>
      <c r="U105" s="169"/>
      <c r="V105" s="235" t="s">
        <v>639</v>
      </c>
      <c r="W105" s="169"/>
      <c r="X105" s="234" t="s">
        <v>639</v>
      </c>
      <c r="Y105" s="39"/>
    </row>
    <row r="106" spans="1:25" s="23" customFormat="1" ht="12.75">
      <c r="A106" s="75" t="s">
        <v>406</v>
      </c>
      <c r="B106" s="98">
        <v>196</v>
      </c>
      <c r="C106" s="101"/>
      <c r="D106" s="233"/>
      <c r="E106" s="170">
        <v>0.000591</v>
      </c>
      <c r="F106" s="209"/>
      <c r="G106" s="116">
        <v>0.0004</v>
      </c>
      <c r="H106" s="169"/>
      <c r="I106" s="235" t="s">
        <v>639</v>
      </c>
      <c r="J106" s="169"/>
      <c r="K106" s="234" t="s">
        <v>639</v>
      </c>
      <c r="L106" s="169"/>
      <c r="M106" s="235" t="s">
        <v>639</v>
      </c>
      <c r="N106" s="169"/>
      <c r="O106" s="234" t="s">
        <v>639</v>
      </c>
      <c r="P106" s="319"/>
      <c r="Q106" s="233"/>
      <c r="R106" s="170">
        <v>0.000663</v>
      </c>
      <c r="S106" s="209"/>
      <c r="T106" s="116">
        <v>0.0004</v>
      </c>
      <c r="U106" s="169"/>
      <c r="V106" s="235" t="s">
        <v>639</v>
      </c>
      <c r="W106" s="169"/>
      <c r="X106" s="234" t="s">
        <v>639</v>
      </c>
      <c r="Y106" s="39"/>
    </row>
    <row r="107" spans="1:25" s="23" customFormat="1" ht="12.75">
      <c r="A107" s="75" t="s">
        <v>489</v>
      </c>
      <c r="B107" s="98">
        <v>199</v>
      </c>
      <c r="C107" s="101"/>
      <c r="D107" s="233"/>
      <c r="E107" s="170">
        <v>0.000591</v>
      </c>
      <c r="F107" s="209"/>
      <c r="G107" s="116">
        <v>0.0004</v>
      </c>
      <c r="H107" s="169"/>
      <c r="I107" s="235" t="s">
        <v>639</v>
      </c>
      <c r="J107" s="169"/>
      <c r="K107" s="234" t="s">
        <v>639</v>
      </c>
      <c r="L107" s="169"/>
      <c r="M107" s="235" t="s">
        <v>639</v>
      </c>
      <c r="N107" s="169"/>
      <c r="O107" s="234" t="s">
        <v>639</v>
      </c>
      <c r="P107" s="319"/>
      <c r="Q107" s="233"/>
      <c r="R107" s="170">
        <v>0.000663</v>
      </c>
      <c r="S107" s="209"/>
      <c r="T107" s="116">
        <v>0.0004</v>
      </c>
      <c r="U107" s="169"/>
      <c r="V107" s="235" t="s">
        <v>639</v>
      </c>
      <c r="W107" s="169"/>
      <c r="X107" s="234" t="s">
        <v>639</v>
      </c>
      <c r="Y107" s="39"/>
    </row>
    <row r="108" spans="1:25" s="23" customFormat="1" ht="12">
      <c r="A108" s="75" t="s">
        <v>407</v>
      </c>
      <c r="B108" s="98">
        <v>204</v>
      </c>
      <c r="C108" s="101">
        <v>490</v>
      </c>
      <c r="D108" s="167"/>
      <c r="E108" s="170" t="s">
        <v>639</v>
      </c>
      <c r="F108" s="209"/>
      <c r="G108" s="116" t="s">
        <v>639</v>
      </c>
      <c r="H108" s="169"/>
      <c r="I108" s="235" t="s">
        <v>639</v>
      </c>
      <c r="J108" s="169"/>
      <c r="K108" s="234" t="s">
        <v>639</v>
      </c>
      <c r="L108" s="169"/>
      <c r="M108" s="235" t="s">
        <v>639</v>
      </c>
      <c r="N108" s="169"/>
      <c r="O108" s="234" t="s">
        <v>639</v>
      </c>
      <c r="P108" s="248"/>
      <c r="Q108" s="167"/>
      <c r="R108" s="170" t="s">
        <v>639</v>
      </c>
      <c r="S108" s="209"/>
      <c r="T108" s="116" t="s">
        <v>639</v>
      </c>
      <c r="U108" s="169"/>
      <c r="V108" s="235" t="s">
        <v>639</v>
      </c>
      <c r="W108" s="169"/>
      <c r="X108" s="234" t="s">
        <v>639</v>
      </c>
      <c r="Y108" s="122"/>
    </row>
    <row r="109" spans="1:25" s="23" customFormat="1" ht="12">
      <c r="A109" s="75" t="s">
        <v>408</v>
      </c>
      <c r="B109" s="98">
        <v>209</v>
      </c>
      <c r="C109" s="101"/>
      <c r="D109" s="167"/>
      <c r="E109" s="170">
        <v>0.036437</v>
      </c>
      <c r="F109" s="209"/>
      <c r="G109" s="116">
        <v>0.024671</v>
      </c>
      <c r="H109" s="169"/>
      <c r="I109" s="235" t="s">
        <v>639</v>
      </c>
      <c r="J109" s="169"/>
      <c r="K109" s="234" t="s">
        <v>639</v>
      </c>
      <c r="L109" s="169"/>
      <c r="M109" s="235" t="s">
        <v>639</v>
      </c>
      <c r="N109" s="169"/>
      <c r="O109" s="234" t="s">
        <v>639</v>
      </c>
      <c r="P109" s="248"/>
      <c r="Q109" s="167"/>
      <c r="R109" s="170">
        <v>0.040925</v>
      </c>
      <c r="S109" s="209"/>
      <c r="T109" s="116">
        <v>0.024689</v>
      </c>
      <c r="U109" s="169"/>
      <c r="V109" s="235" t="s">
        <v>639</v>
      </c>
      <c r="W109" s="169"/>
      <c r="X109" s="234" t="s">
        <v>639</v>
      </c>
      <c r="Y109" s="122"/>
    </row>
    <row r="110" spans="1:25" s="23" customFormat="1" ht="12">
      <c r="A110" s="75" t="s">
        <v>409</v>
      </c>
      <c r="B110" s="98">
        <v>211</v>
      </c>
      <c r="C110" s="101"/>
      <c r="D110" s="167"/>
      <c r="E110" s="170">
        <v>0.003099</v>
      </c>
      <c r="F110" s="209"/>
      <c r="G110" s="116">
        <v>0.002098</v>
      </c>
      <c r="H110" s="169"/>
      <c r="I110" s="235" t="s">
        <v>639</v>
      </c>
      <c r="J110" s="169"/>
      <c r="K110" s="234" t="s">
        <v>639</v>
      </c>
      <c r="L110" s="169"/>
      <c r="M110" s="235" t="s">
        <v>639</v>
      </c>
      <c r="N110" s="169"/>
      <c r="O110" s="234" t="s">
        <v>639</v>
      </c>
      <c r="P110" s="248"/>
      <c r="Q110" s="167"/>
      <c r="R110" s="170">
        <v>0.003479</v>
      </c>
      <c r="S110" s="209"/>
      <c r="T110" s="116">
        <v>0.002099</v>
      </c>
      <c r="U110" s="169"/>
      <c r="V110" s="235" t="s">
        <v>639</v>
      </c>
      <c r="W110" s="169"/>
      <c r="X110" s="234" t="s">
        <v>639</v>
      </c>
      <c r="Y110" s="122"/>
    </row>
    <row r="111" spans="1:25" s="23" customFormat="1" ht="12">
      <c r="A111" s="75" t="s">
        <v>410</v>
      </c>
      <c r="B111" s="98">
        <v>212</v>
      </c>
      <c r="C111" s="101"/>
      <c r="D111" s="167"/>
      <c r="E111" s="170">
        <v>0.003836</v>
      </c>
      <c r="F111" s="209"/>
      <c r="G111" s="116">
        <v>0.002597</v>
      </c>
      <c r="H111" s="169"/>
      <c r="I111" s="235" t="s">
        <v>639</v>
      </c>
      <c r="J111" s="169"/>
      <c r="K111" s="234" t="s">
        <v>639</v>
      </c>
      <c r="L111" s="169"/>
      <c r="M111" s="235" t="s">
        <v>639</v>
      </c>
      <c r="N111" s="169"/>
      <c r="O111" s="234" t="s">
        <v>639</v>
      </c>
      <c r="P111" s="248"/>
      <c r="Q111" s="167"/>
      <c r="R111" s="170">
        <v>0.004308</v>
      </c>
      <c r="S111" s="209"/>
      <c r="T111" s="116">
        <v>0.002599</v>
      </c>
      <c r="U111" s="169"/>
      <c r="V111" s="235" t="s">
        <v>639</v>
      </c>
      <c r="W111" s="169"/>
      <c r="X111" s="234" t="s">
        <v>639</v>
      </c>
      <c r="Y111" s="122"/>
    </row>
    <row r="112" spans="1:25" s="23" customFormat="1" ht="12">
      <c r="A112" s="75" t="s">
        <v>411</v>
      </c>
      <c r="B112" s="98">
        <v>214</v>
      </c>
      <c r="C112" s="101"/>
      <c r="D112" s="167"/>
      <c r="E112" s="170">
        <v>0.008114</v>
      </c>
      <c r="F112" s="209"/>
      <c r="G112" s="116">
        <v>0.005494</v>
      </c>
      <c r="H112" s="159"/>
      <c r="I112" s="235" t="s">
        <v>639</v>
      </c>
      <c r="J112" s="169"/>
      <c r="K112" s="234" t="s">
        <v>639</v>
      </c>
      <c r="L112" s="169"/>
      <c r="M112" s="235" t="s">
        <v>639</v>
      </c>
      <c r="N112" s="169"/>
      <c r="O112" s="234" t="s">
        <v>639</v>
      </c>
      <c r="P112" s="248"/>
      <c r="Q112" s="167"/>
      <c r="R112" s="170">
        <v>0.009113</v>
      </c>
      <c r="S112" s="209"/>
      <c r="T112" s="116">
        <v>0.005498</v>
      </c>
      <c r="U112" s="169"/>
      <c r="V112" s="235" t="s">
        <v>639</v>
      </c>
      <c r="W112" s="169"/>
      <c r="X112" s="234" t="s">
        <v>639</v>
      </c>
      <c r="Y112" s="122"/>
    </row>
    <row r="113" spans="1:25" s="23" customFormat="1" ht="12">
      <c r="A113" s="75" t="s">
        <v>412</v>
      </c>
      <c r="B113" s="98">
        <v>227</v>
      </c>
      <c r="C113" s="101"/>
      <c r="D113" s="167"/>
      <c r="E113" s="170">
        <v>0.001623</v>
      </c>
      <c r="F113" s="209"/>
      <c r="G113" s="116">
        <v>0.001099</v>
      </c>
      <c r="H113" s="169"/>
      <c r="I113" s="235" t="s">
        <v>639</v>
      </c>
      <c r="J113" s="169"/>
      <c r="K113" s="234" t="s">
        <v>639</v>
      </c>
      <c r="L113" s="169"/>
      <c r="M113" s="235" t="s">
        <v>639</v>
      </c>
      <c r="N113" s="169"/>
      <c r="O113" s="234" t="s">
        <v>639</v>
      </c>
      <c r="P113" s="248"/>
      <c r="Q113" s="167"/>
      <c r="R113" s="170">
        <v>0.001823</v>
      </c>
      <c r="S113" s="209"/>
      <c r="T113" s="116">
        <v>0.0011</v>
      </c>
      <c r="U113" s="169"/>
      <c r="V113" s="235" t="s">
        <v>639</v>
      </c>
      <c r="W113" s="169"/>
      <c r="X113" s="234" t="s">
        <v>639</v>
      </c>
      <c r="Y113" s="122"/>
    </row>
    <row r="114" spans="1:25" s="23" customFormat="1" ht="12">
      <c r="A114" s="75" t="s">
        <v>413</v>
      </c>
      <c r="B114" s="98">
        <v>232</v>
      </c>
      <c r="C114" s="101"/>
      <c r="D114" s="167"/>
      <c r="E114" s="170">
        <v>0.000591</v>
      </c>
      <c r="F114" s="209"/>
      <c r="G114" s="116">
        <v>0.0004</v>
      </c>
      <c r="H114" s="169"/>
      <c r="I114" s="235" t="s">
        <v>639</v>
      </c>
      <c r="J114" s="169"/>
      <c r="K114" s="234" t="s">
        <v>639</v>
      </c>
      <c r="L114" s="169"/>
      <c r="M114" s="235" t="s">
        <v>639</v>
      </c>
      <c r="N114" s="169"/>
      <c r="O114" s="234" t="s">
        <v>639</v>
      </c>
      <c r="P114" s="248"/>
      <c r="Q114" s="167"/>
      <c r="R114" s="170">
        <v>0.002262</v>
      </c>
      <c r="S114" s="209"/>
      <c r="T114" s="116">
        <v>0.001365</v>
      </c>
      <c r="U114" s="169"/>
      <c r="V114" s="235" t="s">
        <v>639</v>
      </c>
      <c r="W114" s="169"/>
      <c r="X114" s="234" t="s">
        <v>639</v>
      </c>
      <c r="Y114" s="122"/>
    </row>
    <row r="115" spans="1:25" s="23" customFormat="1" ht="12">
      <c r="A115" s="75" t="s">
        <v>414</v>
      </c>
      <c r="B115" s="103">
        <v>243</v>
      </c>
      <c r="C115" s="101"/>
      <c r="D115" s="167"/>
      <c r="E115" s="170">
        <v>0.037347</v>
      </c>
      <c r="F115" s="209"/>
      <c r="G115" s="116">
        <v>0.025287</v>
      </c>
      <c r="H115" s="169"/>
      <c r="I115" s="235" t="s">
        <v>639</v>
      </c>
      <c r="J115" s="169"/>
      <c r="K115" s="234" t="s">
        <v>639</v>
      </c>
      <c r="L115" s="169"/>
      <c r="M115" s="235" t="s">
        <v>639</v>
      </c>
      <c r="N115" s="169"/>
      <c r="O115" s="234" t="s">
        <v>639</v>
      </c>
      <c r="P115" s="248"/>
      <c r="Q115" s="167"/>
      <c r="R115" s="170">
        <v>0.046760426</v>
      </c>
      <c r="S115" s="209"/>
      <c r="T115" s="116">
        <v>0.028209</v>
      </c>
      <c r="U115" s="169"/>
      <c r="V115" s="235" t="s">
        <v>639</v>
      </c>
      <c r="W115" s="169"/>
      <c r="X115" s="234" t="s">
        <v>639</v>
      </c>
      <c r="Y115" s="122"/>
    </row>
    <row r="116" spans="1:25" s="23" customFormat="1" ht="12">
      <c r="A116" s="75" t="s">
        <v>415</v>
      </c>
      <c r="B116" s="98">
        <v>250</v>
      </c>
      <c r="C116" s="101"/>
      <c r="D116" s="167"/>
      <c r="E116" s="170">
        <v>0.012687</v>
      </c>
      <c r="F116" s="209"/>
      <c r="G116" s="116">
        <v>0.00859</v>
      </c>
      <c r="H116" s="169"/>
      <c r="I116" s="235" t="s">
        <v>639</v>
      </c>
      <c r="J116" s="169"/>
      <c r="K116" s="234" t="s">
        <v>639</v>
      </c>
      <c r="L116" s="169"/>
      <c r="M116" s="235" t="s">
        <v>639</v>
      </c>
      <c r="N116" s="169"/>
      <c r="O116" s="234" t="s">
        <v>639</v>
      </c>
      <c r="P116" s="248"/>
      <c r="Q116" s="167"/>
      <c r="R116" s="170">
        <v>0.014249</v>
      </c>
      <c r="S116" s="209"/>
      <c r="T116" s="116">
        <v>0.008596</v>
      </c>
      <c r="U116" s="169"/>
      <c r="V116" s="235" t="s">
        <v>639</v>
      </c>
      <c r="W116" s="169"/>
      <c r="X116" s="234" t="s">
        <v>639</v>
      </c>
      <c r="Y116" s="122"/>
    </row>
    <row r="117" spans="1:25" s="23" customFormat="1" ht="12">
      <c r="A117" s="75" t="s">
        <v>416</v>
      </c>
      <c r="B117" s="98">
        <v>254</v>
      </c>
      <c r="C117" s="101"/>
      <c r="D117" s="167"/>
      <c r="E117" s="170">
        <v>0.01062</v>
      </c>
      <c r="F117" s="209"/>
      <c r="G117" s="116">
        <v>0.007191</v>
      </c>
      <c r="H117" s="169"/>
      <c r="I117" s="235" t="s">
        <v>639</v>
      </c>
      <c r="J117" s="169"/>
      <c r="K117" s="234" t="s">
        <v>639</v>
      </c>
      <c r="L117" s="169"/>
      <c r="M117" s="235" t="s">
        <v>639</v>
      </c>
      <c r="N117" s="169"/>
      <c r="O117" s="234" t="s">
        <v>639</v>
      </c>
      <c r="P117" s="248"/>
      <c r="Q117" s="167"/>
      <c r="R117" s="170">
        <v>0.01193</v>
      </c>
      <c r="S117" s="209"/>
      <c r="T117" s="116">
        <v>0.007197</v>
      </c>
      <c r="U117" s="169"/>
      <c r="V117" s="235" t="s">
        <v>639</v>
      </c>
      <c r="W117" s="169"/>
      <c r="X117" s="234" t="s">
        <v>639</v>
      </c>
      <c r="Y117" s="122"/>
    </row>
    <row r="118" spans="1:25" s="23" customFormat="1" ht="12.75">
      <c r="A118" s="75" t="s">
        <v>417</v>
      </c>
      <c r="B118" s="98">
        <v>256</v>
      </c>
      <c r="C118" s="101"/>
      <c r="D118" s="233"/>
      <c r="E118" s="170">
        <v>0.059712</v>
      </c>
      <c r="F118" s="209"/>
      <c r="G118" s="116">
        <v>0.04043</v>
      </c>
      <c r="H118" s="169"/>
      <c r="I118" s="235" t="s">
        <v>639</v>
      </c>
      <c r="J118" s="169"/>
      <c r="K118" s="234" t="s">
        <v>639</v>
      </c>
      <c r="L118" s="169"/>
      <c r="M118" s="235" t="s">
        <v>639</v>
      </c>
      <c r="N118" s="169"/>
      <c r="O118" s="234" t="s">
        <v>639</v>
      </c>
      <c r="P118" s="319"/>
      <c r="Q118" s="233"/>
      <c r="R118" s="170">
        <v>0.082178</v>
      </c>
      <c r="S118" s="209"/>
      <c r="T118" s="116">
        <v>0.049576</v>
      </c>
      <c r="U118" s="169"/>
      <c r="V118" s="235" t="s">
        <v>639</v>
      </c>
      <c r="W118" s="169"/>
      <c r="X118" s="234" t="s">
        <v>639</v>
      </c>
      <c r="Y118" s="39"/>
    </row>
    <row r="119" spans="1:25" s="23" customFormat="1" ht="12">
      <c r="A119" s="75" t="s">
        <v>418</v>
      </c>
      <c r="B119" s="98">
        <v>262</v>
      </c>
      <c r="C119" s="101"/>
      <c r="D119" s="167"/>
      <c r="E119" s="170">
        <v>0.037617</v>
      </c>
      <c r="F119" s="209"/>
      <c r="G119" s="116">
        <v>0.02547</v>
      </c>
      <c r="H119" s="169"/>
      <c r="I119" s="235" t="s">
        <v>639</v>
      </c>
      <c r="J119" s="169"/>
      <c r="K119" s="234" t="s">
        <v>639</v>
      </c>
      <c r="L119" s="169"/>
      <c r="M119" s="235" t="s">
        <v>639</v>
      </c>
      <c r="N119" s="169"/>
      <c r="O119" s="234" t="s">
        <v>639</v>
      </c>
      <c r="P119" s="248"/>
      <c r="Q119" s="167"/>
      <c r="R119" s="170">
        <v>0.042251</v>
      </c>
      <c r="S119" s="209"/>
      <c r="T119" s="116">
        <v>0.025489</v>
      </c>
      <c r="U119" s="169"/>
      <c r="V119" s="235" t="s">
        <v>639</v>
      </c>
      <c r="W119" s="169"/>
      <c r="X119" s="234" t="s">
        <v>639</v>
      </c>
      <c r="Y119" s="122"/>
    </row>
    <row r="120" spans="1:25" s="23" customFormat="1" ht="12">
      <c r="A120" s="75" t="s">
        <v>1058</v>
      </c>
      <c r="B120" s="98">
        <v>263</v>
      </c>
      <c r="C120" s="101"/>
      <c r="D120" s="167"/>
      <c r="E120" s="170">
        <v>0.003983</v>
      </c>
      <c r="F120" s="209"/>
      <c r="G120" s="116">
        <v>0.002697</v>
      </c>
      <c r="H120" s="169"/>
      <c r="I120" s="235" t="s">
        <v>639</v>
      </c>
      <c r="J120" s="169"/>
      <c r="K120" s="234" t="s">
        <v>639</v>
      </c>
      <c r="L120" s="169"/>
      <c r="M120" s="235" t="s">
        <v>639</v>
      </c>
      <c r="N120" s="169"/>
      <c r="O120" s="234" t="s">
        <v>639</v>
      </c>
      <c r="P120" s="248"/>
      <c r="Q120" s="167"/>
      <c r="R120" s="170">
        <v>0.004474</v>
      </c>
      <c r="S120" s="209"/>
      <c r="T120" s="116">
        <v>0.002699</v>
      </c>
      <c r="U120" s="169"/>
      <c r="V120" s="235" t="s">
        <v>639</v>
      </c>
      <c r="W120" s="169"/>
      <c r="X120" s="234" t="s">
        <v>639</v>
      </c>
      <c r="Y120" s="122"/>
    </row>
    <row r="121" spans="1:25" s="23" customFormat="1" ht="12.75">
      <c r="A121" s="75" t="s">
        <v>1059</v>
      </c>
      <c r="B121" s="98">
        <v>270</v>
      </c>
      <c r="C121" s="101"/>
      <c r="D121" s="233"/>
      <c r="E121" s="170">
        <v>0.003245</v>
      </c>
      <c r="F121" s="209"/>
      <c r="G121" s="116">
        <v>0.002197</v>
      </c>
      <c r="H121" s="169"/>
      <c r="I121" s="235" t="s">
        <v>639</v>
      </c>
      <c r="J121" s="169"/>
      <c r="K121" s="234" t="s">
        <v>639</v>
      </c>
      <c r="L121" s="169"/>
      <c r="M121" s="235" t="s">
        <v>639</v>
      </c>
      <c r="N121" s="169"/>
      <c r="O121" s="234" t="s">
        <v>639</v>
      </c>
      <c r="P121" s="319"/>
      <c r="Q121" s="233"/>
      <c r="R121" s="170">
        <v>0.003645</v>
      </c>
      <c r="S121" s="209"/>
      <c r="T121" s="116">
        <v>0.002199</v>
      </c>
      <c r="U121" s="169"/>
      <c r="V121" s="235" t="s">
        <v>639</v>
      </c>
      <c r="W121" s="169"/>
      <c r="X121" s="234" t="s">
        <v>639</v>
      </c>
      <c r="Y121" s="39"/>
    </row>
    <row r="122" spans="1:25" s="23" customFormat="1" ht="12">
      <c r="A122" s="75" t="s">
        <v>419</v>
      </c>
      <c r="B122" s="98">
        <v>277</v>
      </c>
      <c r="C122" s="101"/>
      <c r="D122" s="167"/>
      <c r="E122" s="170">
        <v>0.000591</v>
      </c>
      <c r="F122" s="209"/>
      <c r="G122" s="116">
        <v>0.0004</v>
      </c>
      <c r="H122" s="169"/>
      <c r="I122" s="235" t="s">
        <v>639</v>
      </c>
      <c r="J122" s="169"/>
      <c r="K122" s="234" t="s">
        <v>639</v>
      </c>
      <c r="L122" s="169"/>
      <c r="M122" s="235" t="s">
        <v>639</v>
      </c>
      <c r="N122" s="169"/>
      <c r="O122" s="234" t="s">
        <v>639</v>
      </c>
      <c r="P122" s="248"/>
      <c r="Q122" s="167"/>
      <c r="R122" s="170">
        <v>0.000663</v>
      </c>
      <c r="S122" s="209"/>
      <c r="T122" s="116">
        <v>0.0004</v>
      </c>
      <c r="U122" s="169"/>
      <c r="V122" s="235" t="s">
        <v>639</v>
      </c>
      <c r="W122" s="169"/>
      <c r="X122" s="234" t="s">
        <v>639</v>
      </c>
      <c r="Y122" s="122"/>
    </row>
    <row r="123" spans="1:25" s="23" customFormat="1" ht="12.75">
      <c r="A123" s="75" t="s">
        <v>420</v>
      </c>
      <c r="B123" s="98">
        <v>280</v>
      </c>
      <c r="C123" s="101"/>
      <c r="D123" s="233"/>
      <c r="E123" s="170">
        <v>0.006786</v>
      </c>
      <c r="F123" s="209"/>
      <c r="G123" s="116">
        <v>0.004595</v>
      </c>
      <c r="H123" s="169"/>
      <c r="I123" s="235" t="s">
        <v>639</v>
      </c>
      <c r="J123" s="169"/>
      <c r="K123" s="234" t="s">
        <v>639</v>
      </c>
      <c r="L123" s="169"/>
      <c r="M123" s="235" t="s">
        <v>639</v>
      </c>
      <c r="N123" s="169"/>
      <c r="O123" s="234" t="s">
        <v>639</v>
      </c>
      <c r="P123" s="319"/>
      <c r="Q123" s="233"/>
      <c r="R123" s="170">
        <v>0.007622</v>
      </c>
      <c r="S123" s="209"/>
      <c r="T123" s="116">
        <v>0.004598</v>
      </c>
      <c r="U123" s="169"/>
      <c r="V123" s="235" t="s">
        <v>639</v>
      </c>
      <c r="W123" s="169"/>
      <c r="X123" s="234" t="s">
        <v>639</v>
      </c>
      <c r="Y123" s="39"/>
    </row>
    <row r="124" spans="1:25" s="23" customFormat="1" ht="12.75">
      <c r="A124" s="75" t="s">
        <v>421</v>
      </c>
      <c r="B124" s="98">
        <v>290</v>
      </c>
      <c r="C124" s="101"/>
      <c r="D124" s="233"/>
      <c r="E124" s="170">
        <v>0.001623</v>
      </c>
      <c r="F124" s="209"/>
      <c r="G124" s="116">
        <v>0.001099</v>
      </c>
      <c r="H124" s="169"/>
      <c r="I124" s="235" t="s">
        <v>639</v>
      </c>
      <c r="J124" s="169"/>
      <c r="K124" s="234" t="s">
        <v>639</v>
      </c>
      <c r="L124" s="169"/>
      <c r="M124" s="235" t="s">
        <v>639</v>
      </c>
      <c r="N124" s="169"/>
      <c r="O124" s="234" t="s">
        <v>639</v>
      </c>
      <c r="P124" s="319"/>
      <c r="Q124" s="233"/>
      <c r="R124" s="170">
        <v>0.001823</v>
      </c>
      <c r="S124" s="209"/>
      <c r="T124" s="116">
        <v>0.0011</v>
      </c>
      <c r="U124" s="169"/>
      <c r="V124" s="235" t="s">
        <v>639</v>
      </c>
      <c r="W124" s="169"/>
      <c r="X124" s="234" t="s">
        <v>639</v>
      </c>
      <c r="Y124" s="39"/>
    </row>
    <row r="125" spans="1:25" s="23" customFormat="1" ht="12.75">
      <c r="A125" s="75" t="s">
        <v>1060</v>
      </c>
      <c r="B125" s="98">
        <v>307</v>
      </c>
      <c r="C125" s="101"/>
      <c r="D125" s="233"/>
      <c r="E125" s="170">
        <v>0.049419</v>
      </c>
      <c r="F125" s="209"/>
      <c r="G125" s="116">
        <v>0.033461</v>
      </c>
      <c r="H125" s="169"/>
      <c r="I125" s="235" t="s">
        <v>639</v>
      </c>
      <c r="J125" s="169"/>
      <c r="K125" s="234" t="s">
        <v>639</v>
      </c>
      <c r="L125" s="169"/>
      <c r="M125" s="235" t="s">
        <v>639</v>
      </c>
      <c r="N125" s="169"/>
      <c r="O125" s="234" t="s">
        <v>639</v>
      </c>
      <c r="P125" s="319"/>
      <c r="Q125" s="233"/>
      <c r="R125" s="170">
        <v>0.055506</v>
      </c>
      <c r="S125" s="209"/>
      <c r="T125" s="116">
        <v>0.033485</v>
      </c>
      <c r="U125" s="169"/>
      <c r="V125" s="235" t="s">
        <v>639</v>
      </c>
      <c r="W125" s="169"/>
      <c r="X125" s="234" t="s">
        <v>639</v>
      </c>
      <c r="Y125" s="39"/>
    </row>
    <row r="126" spans="1:25" s="23" customFormat="1" ht="12">
      <c r="A126" s="75" t="s">
        <v>1061</v>
      </c>
      <c r="B126" s="98">
        <v>310</v>
      </c>
      <c r="C126" s="101"/>
      <c r="D126" s="167"/>
      <c r="E126" s="170">
        <v>0.000591</v>
      </c>
      <c r="F126" s="209"/>
      <c r="G126" s="116">
        <v>0.0004</v>
      </c>
      <c r="H126" s="169"/>
      <c r="I126" s="235" t="s">
        <v>639</v>
      </c>
      <c r="J126" s="169"/>
      <c r="K126" s="234" t="s">
        <v>639</v>
      </c>
      <c r="L126" s="169"/>
      <c r="M126" s="235" t="s">
        <v>639</v>
      </c>
      <c r="N126" s="169"/>
      <c r="O126" s="234" t="s">
        <v>639</v>
      </c>
      <c r="P126" s="248"/>
      <c r="Q126" s="167"/>
      <c r="R126" s="170">
        <v>0.000663</v>
      </c>
      <c r="S126" s="209"/>
      <c r="T126" s="116">
        <v>0.0004</v>
      </c>
      <c r="U126" s="169"/>
      <c r="V126" s="235" t="s">
        <v>639</v>
      </c>
      <c r="W126" s="169"/>
      <c r="X126" s="234" t="s">
        <v>639</v>
      </c>
      <c r="Y126" s="122"/>
    </row>
    <row r="127" spans="1:25" s="23" customFormat="1" ht="12.75">
      <c r="A127" s="75" t="s">
        <v>422</v>
      </c>
      <c r="B127" s="98">
        <v>319</v>
      </c>
      <c r="C127" s="101"/>
      <c r="D127" s="233"/>
      <c r="E127" s="170">
        <v>0.006639</v>
      </c>
      <c r="F127" s="209"/>
      <c r="G127" s="116">
        <v>0.004495</v>
      </c>
      <c r="H127" s="169"/>
      <c r="I127" s="235" t="s">
        <v>639</v>
      </c>
      <c r="J127" s="169"/>
      <c r="K127" s="234" t="s">
        <v>639</v>
      </c>
      <c r="L127" s="169"/>
      <c r="M127" s="235" t="s">
        <v>639</v>
      </c>
      <c r="N127" s="169"/>
      <c r="O127" s="234" t="s">
        <v>639</v>
      </c>
      <c r="P127" s="319"/>
      <c r="Q127" s="233"/>
      <c r="R127" s="170">
        <v>0.007456</v>
      </c>
      <c r="S127" s="209"/>
      <c r="T127" s="116">
        <v>0.004498</v>
      </c>
      <c r="U127" s="169"/>
      <c r="V127" s="235" t="s">
        <v>639</v>
      </c>
      <c r="W127" s="169"/>
      <c r="X127" s="234" t="s">
        <v>639</v>
      </c>
      <c r="Y127" s="39"/>
    </row>
    <row r="128" spans="1:25" s="23" customFormat="1" ht="12">
      <c r="A128" s="75" t="s">
        <v>423</v>
      </c>
      <c r="B128" s="98">
        <v>332</v>
      </c>
      <c r="C128" s="101"/>
      <c r="D128" s="167"/>
      <c r="E128" s="170">
        <v>0.001475</v>
      </c>
      <c r="F128" s="209"/>
      <c r="G128" s="116">
        <v>0.000999</v>
      </c>
      <c r="H128" s="169"/>
      <c r="I128" s="235" t="s">
        <v>639</v>
      </c>
      <c r="J128" s="169"/>
      <c r="K128" s="234" t="s">
        <v>639</v>
      </c>
      <c r="L128" s="169"/>
      <c r="M128" s="235" t="s">
        <v>639</v>
      </c>
      <c r="N128" s="169"/>
      <c r="O128" s="234" t="s">
        <v>639</v>
      </c>
      <c r="P128" s="248"/>
      <c r="Q128" s="167"/>
      <c r="R128" s="170">
        <v>0.001657</v>
      </c>
      <c r="S128" s="209"/>
      <c r="T128" s="116">
        <v>0.001</v>
      </c>
      <c r="U128" s="169"/>
      <c r="V128" s="235" t="s">
        <v>639</v>
      </c>
      <c r="W128" s="169"/>
      <c r="X128" s="234" t="s">
        <v>639</v>
      </c>
      <c r="Y128" s="122"/>
    </row>
    <row r="129" spans="1:25" s="23" customFormat="1" ht="12.75">
      <c r="A129" s="75" t="s">
        <v>1062</v>
      </c>
      <c r="B129" s="98">
        <v>344</v>
      </c>
      <c r="C129" s="101"/>
      <c r="D129" s="233"/>
      <c r="E129" s="170">
        <v>0.000591</v>
      </c>
      <c r="F129" s="209"/>
      <c r="G129" s="116">
        <v>0.0004</v>
      </c>
      <c r="H129" s="169"/>
      <c r="I129" s="235" t="s">
        <v>639</v>
      </c>
      <c r="J129" s="169"/>
      <c r="K129" s="234" t="s">
        <v>639</v>
      </c>
      <c r="L129" s="169"/>
      <c r="M129" s="235" t="s">
        <v>639</v>
      </c>
      <c r="N129" s="169"/>
      <c r="O129" s="234" t="s">
        <v>639</v>
      </c>
      <c r="P129" s="319"/>
      <c r="Q129" s="233"/>
      <c r="R129" s="170">
        <v>0.000663</v>
      </c>
      <c r="S129" s="209"/>
      <c r="T129" s="116">
        <v>0.0004</v>
      </c>
      <c r="U129" s="169"/>
      <c r="V129" s="235" t="s">
        <v>639</v>
      </c>
      <c r="W129" s="169"/>
      <c r="X129" s="234" t="s">
        <v>639</v>
      </c>
      <c r="Y129" s="39"/>
    </row>
    <row r="130" spans="1:25" s="23" customFormat="1" ht="12.75">
      <c r="A130" s="75" t="s">
        <v>1063</v>
      </c>
      <c r="B130" s="98">
        <v>347</v>
      </c>
      <c r="C130" s="101"/>
      <c r="D130" s="233"/>
      <c r="E130" s="170">
        <v>0.000591</v>
      </c>
      <c r="F130" s="209"/>
      <c r="G130" s="116">
        <v>0.0004</v>
      </c>
      <c r="H130" s="169"/>
      <c r="I130" s="235" t="s">
        <v>639</v>
      </c>
      <c r="J130" s="169"/>
      <c r="K130" s="234" t="s">
        <v>639</v>
      </c>
      <c r="L130" s="169"/>
      <c r="M130" s="235" t="s">
        <v>639</v>
      </c>
      <c r="N130" s="169"/>
      <c r="O130" s="234" t="s">
        <v>639</v>
      </c>
      <c r="P130" s="319"/>
      <c r="Q130" s="233"/>
      <c r="R130" s="170">
        <v>0.000663</v>
      </c>
      <c r="S130" s="209"/>
      <c r="T130" s="116">
        <v>0.0004</v>
      </c>
      <c r="U130" s="169"/>
      <c r="V130" s="235" t="s">
        <v>639</v>
      </c>
      <c r="W130" s="169"/>
      <c r="X130" s="234" t="s">
        <v>639</v>
      </c>
      <c r="Y130" s="39"/>
    </row>
    <row r="131" spans="1:25" s="23" customFormat="1" ht="12">
      <c r="A131" s="75" t="s">
        <v>424</v>
      </c>
      <c r="B131" s="98">
        <v>353</v>
      </c>
      <c r="C131" s="101"/>
      <c r="D131" s="167"/>
      <c r="E131" s="170">
        <v>0.025131</v>
      </c>
      <c r="F131" s="209"/>
      <c r="G131" s="116">
        <v>0.017016</v>
      </c>
      <c r="H131" s="169"/>
      <c r="I131" s="235">
        <v>0.011572</v>
      </c>
      <c r="J131" s="169"/>
      <c r="K131" s="234">
        <v>0.00967</v>
      </c>
      <c r="L131" s="169"/>
      <c r="M131" s="235">
        <v>0.004142</v>
      </c>
      <c r="N131" s="169"/>
      <c r="O131" s="234">
        <v>0.003205</v>
      </c>
      <c r="P131" s="248"/>
      <c r="Q131" s="167"/>
      <c r="R131" s="170">
        <v>0.026197</v>
      </c>
      <c r="S131" s="209"/>
      <c r="T131" s="116">
        <v>0.015804</v>
      </c>
      <c r="U131" s="169"/>
      <c r="V131" s="235">
        <v>0.004137</v>
      </c>
      <c r="W131" s="169"/>
      <c r="X131" s="234">
        <v>0.003205</v>
      </c>
      <c r="Y131" s="122"/>
    </row>
    <row r="132" spans="1:25" s="23" customFormat="1" ht="12">
      <c r="A132" s="75" t="s">
        <v>425</v>
      </c>
      <c r="B132" s="98">
        <v>354</v>
      </c>
      <c r="C132" s="101"/>
      <c r="D132" s="167"/>
      <c r="E132" s="170">
        <v>0.012778</v>
      </c>
      <c r="F132" s="209"/>
      <c r="G132" s="116">
        <v>0.008652</v>
      </c>
      <c r="H132" s="169"/>
      <c r="I132" s="235" t="s">
        <v>639</v>
      </c>
      <c r="J132" s="169"/>
      <c r="K132" s="234" t="s">
        <v>639</v>
      </c>
      <c r="L132" s="169"/>
      <c r="M132" s="235" t="s">
        <v>639</v>
      </c>
      <c r="N132" s="169"/>
      <c r="O132" s="234" t="s">
        <v>639</v>
      </c>
      <c r="P132" s="248"/>
      <c r="Q132" s="167"/>
      <c r="R132" s="170">
        <v>0.028433</v>
      </c>
      <c r="S132" s="209"/>
      <c r="T132" s="116">
        <v>0.017153</v>
      </c>
      <c r="U132" s="169"/>
      <c r="V132" s="235" t="s">
        <v>639</v>
      </c>
      <c r="W132" s="169"/>
      <c r="X132" s="234" t="s">
        <v>639</v>
      </c>
      <c r="Y132" s="122"/>
    </row>
    <row r="133" spans="1:25" s="23" customFormat="1" ht="12">
      <c r="A133" s="75" t="s">
        <v>426</v>
      </c>
      <c r="B133" s="98">
        <v>360</v>
      </c>
      <c r="C133" s="101"/>
      <c r="D133" s="167"/>
      <c r="E133" s="170">
        <v>0.032628</v>
      </c>
      <c r="F133" s="209"/>
      <c r="G133" s="116">
        <v>0.022092</v>
      </c>
      <c r="H133" s="169"/>
      <c r="I133" s="235" t="s">
        <v>639</v>
      </c>
      <c r="J133" s="169"/>
      <c r="K133" s="234" t="s">
        <v>639</v>
      </c>
      <c r="L133" s="169"/>
      <c r="M133" s="235" t="s">
        <v>639</v>
      </c>
      <c r="N133" s="169"/>
      <c r="O133" s="234" t="s">
        <v>639</v>
      </c>
      <c r="P133" s="248"/>
      <c r="Q133" s="167"/>
      <c r="R133" s="170">
        <v>0.0471</v>
      </c>
      <c r="S133" s="209"/>
      <c r="T133" s="116">
        <v>0.028414</v>
      </c>
      <c r="U133" s="169"/>
      <c r="V133" s="235" t="s">
        <v>639</v>
      </c>
      <c r="W133" s="169"/>
      <c r="X133" s="234" t="s">
        <v>639</v>
      </c>
      <c r="Y133" s="122"/>
    </row>
    <row r="134" spans="1:25" s="23" customFormat="1" ht="12">
      <c r="A134" s="75" t="s">
        <v>427</v>
      </c>
      <c r="B134" s="98">
        <v>361</v>
      </c>
      <c r="C134" s="101"/>
      <c r="D134" s="167"/>
      <c r="E134" s="170">
        <v>0.007588</v>
      </c>
      <c r="F134" s="209"/>
      <c r="G134" s="116">
        <v>0.005138</v>
      </c>
      <c r="H134" s="169"/>
      <c r="I134" s="235" t="s">
        <v>639</v>
      </c>
      <c r="J134" s="169"/>
      <c r="K134" s="234" t="s">
        <v>639</v>
      </c>
      <c r="L134" s="169"/>
      <c r="M134" s="235" t="s">
        <v>639</v>
      </c>
      <c r="N134" s="169"/>
      <c r="O134" s="234" t="s">
        <v>639</v>
      </c>
      <c r="P134" s="248"/>
      <c r="Q134" s="167"/>
      <c r="R134" s="170">
        <v>0.010732</v>
      </c>
      <c r="S134" s="209"/>
      <c r="T134" s="116">
        <v>0.006474</v>
      </c>
      <c r="U134" s="169"/>
      <c r="V134" s="235" t="s">
        <v>639</v>
      </c>
      <c r="W134" s="169"/>
      <c r="X134" s="234" t="s">
        <v>639</v>
      </c>
      <c r="Y134" s="122"/>
    </row>
    <row r="135" spans="1:25" s="23" customFormat="1" ht="12.75">
      <c r="A135" s="75" t="s">
        <v>428</v>
      </c>
      <c r="B135" s="98">
        <v>422</v>
      </c>
      <c r="C135" s="101"/>
      <c r="D135" s="233"/>
      <c r="E135" s="170">
        <v>0.072242</v>
      </c>
      <c r="F135" s="209"/>
      <c r="G135" s="116">
        <v>0.048914</v>
      </c>
      <c r="H135" s="169"/>
      <c r="I135" s="235">
        <v>0.07482</v>
      </c>
      <c r="J135" s="169"/>
      <c r="K135" s="234">
        <v>0.062525</v>
      </c>
      <c r="L135" s="169"/>
      <c r="M135" s="235">
        <v>0.13181</v>
      </c>
      <c r="N135" s="169"/>
      <c r="O135" s="234">
        <v>0.102001</v>
      </c>
      <c r="P135" s="319"/>
      <c r="Q135" s="233"/>
      <c r="R135" s="170">
        <v>0.118586</v>
      </c>
      <c r="S135" s="209"/>
      <c r="T135" s="116">
        <v>0.07154</v>
      </c>
      <c r="U135" s="169"/>
      <c r="V135" s="235">
        <v>0.131662</v>
      </c>
      <c r="W135" s="169"/>
      <c r="X135" s="234">
        <v>0.102011</v>
      </c>
      <c r="Y135" s="39"/>
    </row>
    <row r="136" spans="1:25" s="23" customFormat="1" ht="12.75">
      <c r="A136" s="75" t="s">
        <v>429</v>
      </c>
      <c r="B136" s="98">
        <v>423</v>
      </c>
      <c r="C136" s="101"/>
      <c r="D136" s="233"/>
      <c r="E136" s="170">
        <v>0.006469</v>
      </c>
      <c r="F136" s="209"/>
      <c r="G136" s="116">
        <v>0.00438</v>
      </c>
      <c r="H136" s="169"/>
      <c r="I136" s="235" t="s">
        <v>639</v>
      </c>
      <c r="J136" s="169"/>
      <c r="K136" s="234" t="s">
        <v>639</v>
      </c>
      <c r="L136" s="169"/>
      <c r="M136" s="235" t="s">
        <v>639</v>
      </c>
      <c r="N136" s="169"/>
      <c r="O136" s="234" t="s">
        <v>639</v>
      </c>
      <c r="P136" s="319"/>
      <c r="Q136" s="233"/>
      <c r="R136" s="170">
        <v>0.014231</v>
      </c>
      <c r="S136" s="209"/>
      <c r="T136" s="116">
        <v>0.008585</v>
      </c>
      <c r="U136" s="169"/>
      <c r="V136" s="235" t="s">
        <v>639</v>
      </c>
      <c r="W136" s="169"/>
      <c r="X136" s="234" t="s">
        <v>639</v>
      </c>
      <c r="Y136" s="39"/>
    </row>
    <row r="137" spans="1:25" s="23" customFormat="1" ht="12">
      <c r="A137" s="75" t="s">
        <v>430</v>
      </c>
      <c r="B137" s="98">
        <v>424</v>
      </c>
      <c r="C137" s="101"/>
      <c r="D137" s="167"/>
      <c r="E137" s="170">
        <v>0.150629</v>
      </c>
      <c r="F137" s="209"/>
      <c r="G137" s="116">
        <v>0.101989</v>
      </c>
      <c r="H137" s="169"/>
      <c r="I137" s="235">
        <v>0.167729</v>
      </c>
      <c r="J137" s="169"/>
      <c r="K137" s="234">
        <v>0.140166</v>
      </c>
      <c r="L137" s="169"/>
      <c r="M137" s="235">
        <v>0.260095</v>
      </c>
      <c r="N137" s="169"/>
      <c r="O137" s="234">
        <v>0.201273</v>
      </c>
      <c r="P137" s="248"/>
      <c r="Q137" s="167"/>
      <c r="R137" s="170">
        <v>0.230563</v>
      </c>
      <c r="S137" s="209"/>
      <c r="T137" s="116">
        <v>0.139092</v>
      </c>
      <c r="U137" s="169"/>
      <c r="V137" s="235">
        <v>0.259802</v>
      </c>
      <c r="W137" s="169"/>
      <c r="X137" s="234">
        <v>0.201294</v>
      </c>
      <c r="Y137" s="122"/>
    </row>
    <row r="138" spans="1:25" s="23" customFormat="1" ht="12">
      <c r="A138" s="75" t="s">
        <v>431</v>
      </c>
      <c r="B138" s="98">
        <v>490</v>
      </c>
      <c r="C138" s="101"/>
      <c r="D138" s="167"/>
      <c r="E138" s="170">
        <v>8.749752</v>
      </c>
      <c r="F138" s="209"/>
      <c r="G138" s="116">
        <v>5.924349</v>
      </c>
      <c r="H138" s="169"/>
      <c r="I138" s="235">
        <v>0.188735</v>
      </c>
      <c r="J138" s="169"/>
      <c r="K138" s="234">
        <v>0.15772</v>
      </c>
      <c r="L138" s="169"/>
      <c r="M138" s="235">
        <v>0.35907</v>
      </c>
      <c r="N138" s="169"/>
      <c r="O138" s="234">
        <v>0.277865</v>
      </c>
      <c r="P138" s="248"/>
      <c r="Q138" s="167"/>
      <c r="R138" s="170">
        <v>9.88355</v>
      </c>
      <c r="S138" s="209"/>
      <c r="T138" s="116">
        <v>5.962478</v>
      </c>
      <c r="U138" s="169"/>
      <c r="V138" s="235">
        <v>0.358809</v>
      </c>
      <c r="W138" s="169"/>
      <c r="X138" s="234">
        <v>0.278004</v>
      </c>
      <c r="Y138" s="122"/>
    </row>
    <row r="139" spans="1:25" s="23" customFormat="1" ht="12">
      <c r="A139" s="75" t="s">
        <v>653</v>
      </c>
      <c r="B139" s="98">
        <v>500</v>
      </c>
      <c r="C139" s="101"/>
      <c r="D139" s="167"/>
      <c r="E139" s="170">
        <v>4.60921</v>
      </c>
      <c r="F139" s="209"/>
      <c r="G139" s="116">
        <v>3.120839</v>
      </c>
      <c r="H139" s="169"/>
      <c r="I139" s="235">
        <v>4.198416</v>
      </c>
      <c r="J139" s="169"/>
      <c r="K139" s="234">
        <v>3.508494</v>
      </c>
      <c r="L139" s="169"/>
      <c r="M139" s="235">
        <v>7.183559</v>
      </c>
      <c r="N139" s="169"/>
      <c r="O139" s="234">
        <v>5.558962</v>
      </c>
      <c r="P139" s="248"/>
      <c r="Q139" s="167"/>
      <c r="R139" s="170">
        <v>7.425344</v>
      </c>
      <c r="S139" s="209"/>
      <c r="T139" s="116">
        <v>4.479509</v>
      </c>
      <c r="U139" s="169"/>
      <c r="V139" s="235">
        <v>7.175449</v>
      </c>
      <c r="W139" s="169"/>
      <c r="X139" s="234">
        <v>5.559512</v>
      </c>
      <c r="Y139" s="122"/>
    </row>
    <row r="140" spans="1:25" s="23" customFormat="1" ht="12.75">
      <c r="A140" s="75" t="s">
        <v>654</v>
      </c>
      <c r="B140" s="98">
        <v>568</v>
      </c>
      <c r="C140" s="101"/>
      <c r="D140" s="233"/>
      <c r="E140" s="170">
        <v>0.000591</v>
      </c>
      <c r="F140" s="209"/>
      <c r="G140" s="116">
        <v>0.0004</v>
      </c>
      <c r="H140" s="169"/>
      <c r="I140" s="235">
        <v>0.001018</v>
      </c>
      <c r="J140" s="169"/>
      <c r="K140" s="234">
        <v>0.000851</v>
      </c>
      <c r="L140" s="169"/>
      <c r="M140" s="235">
        <v>0.002071</v>
      </c>
      <c r="N140" s="169"/>
      <c r="O140" s="234">
        <v>0.001603</v>
      </c>
      <c r="P140" s="319"/>
      <c r="Q140" s="233"/>
      <c r="R140" s="170">
        <v>0.000663</v>
      </c>
      <c r="S140" s="209"/>
      <c r="T140" s="116">
        <v>0.0004</v>
      </c>
      <c r="U140" s="169"/>
      <c r="V140" s="235">
        <v>0.002072</v>
      </c>
      <c r="W140" s="169"/>
      <c r="X140" s="234">
        <v>0.001605</v>
      </c>
      <c r="Y140" s="39"/>
    </row>
    <row r="141" spans="1:25" s="23" customFormat="1" ht="12">
      <c r="A141" s="75" t="s">
        <v>550</v>
      </c>
      <c r="B141" s="98">
        <v>702</v>
      </c>
      <c r="C141" s="101"/>
      <c r="D141" s="167"/>
      <c r="E141" s="170">
        <v>0.069834</v>
      </c>
      <c r="F141" s="209"/>
      <c r="G141" s="116">
        <v>0.047284</v>
      </c>
      <c r="H141" s="169"/>
      <c r="I141" s="235" t="s">
        <v>639</v>
      </c>
      <c r="J141" s="169"/>
      <c r="K141" s="234" t="s">
        <v>639</v>
      </c>
      <c r="L141" s="169"/>
      <c r="M141" s="235" t="s">
        <v>639</v>
      </c>
      <c r="N141" s="169"/>
      <c r="O141" s="234" t="s">
        <v>639</v>
      </c>
      <c r="P141" s="248"/>
      <c r="Q141" s="167"/>
      <c r="R141" s="170">
        <v>0.069458</v>
      </c>
      <c r="S141" s="209"/>
      <c r="T141" s="116">
        <v>0.041902</v>
      </c>
      <c r="U141" s="169"/>
      <c r="V141" s="235" t="s">
        <v>639</v>
      </c>
      <c r="W141" s="169"/>
      <c r="X141" s="234" t="s">
        <v>639</v>
      </c>
      <c r="Y141" s="122"/>
    </row>
    <row r="142" spans="1:25" s="23" customFormat="1" ht="12">
      <c r="A142" s="75" t="s">
        <v>981</v>
      </c>
      <c r="B142" s="98">
        <v>703</v>
      </c>
      <c r="C142" s="101"/>
      <c r="D142" s="167"/>
      <c r="E142" s="170">
        <v>0.000591</v>
      </c>
      <c r="F142" s="209"/>
      <c r="G142" s="116">
        <v>0.0004</v>
      </c>
      <c r="H142" s="169"/>
      <c r="I142" s="235" t="s">
        <v>639</v>
      </c>
      <c r="J142" s="169"/>
      <c r="K142" s="234" t="s">
        <v>639</v>
      </c>
      <c r="L142" s="169"/>
      <c r="M142" s="235" t="s">
        <v>639</v>
      </c>
      <c r="N142" s="169"/>
      <c r="O142" s="234" t="s">
        <v>639</v>
      </c>
      <c r="P142" s="248"/>
      <c r="Q142" s="167"/>
      <c r="R142" s="170">
        <v>0.000663</v>
      </c>
      <c r="S142" s="209"/>
      <c r="T142" s="116">
        <v>0.0004</v>
      </c>
      <c r="U142" s="169"/>
      <c r="V142" s="235" t="s">
        <v>639</v>
      </c>
      <c r="W142" s="169"/>
      <c r="X142" s="234" t="s">
        <v>639</v>
      </c>
      <c r="Y142" s="122"/>
    </row>
    <row r="143" spans="1:25" s="23" customFormat="1" ht="12.75">
      <c r="A143" s="75" t="s">
        <v>1064</v>
      </c>
      <c r="B143" s="98">
        <v>705</v>
      </c>
      <c r="C143" s="101"/>
      <c r="D143" s="233"/>
      <c r="E143" s="170">
        <v>0.000591</v>
      </c>
      <c r="F143" s="209"/>
      <c r="G143" s="116">
        <v>0.0004</v>
      </c>
      <c r="H143" s="169"/>
      <c r="I143" s="235" t="s">
        <v>639</v>
      </c>
      <c r="J143" s="169"/>
      <c r="K143" s="234" t="s">
        <v>639</v>
      </c>
      <c r="L143" s="169"/>
      <c r="M143" s="235" t="s">
        <v>639</v>
      </c>
      <c r="N143" s="169"/>
      <c r="O143" s="234" t="s">
        <v>639</v>
      </c>
      <c r="P143" s="319"/>
      <c r="Q143" s="233"/>
      <c r="R143" s="170">
        <v>0.000663</v>
      </c>
      <c r="S143" s="209"/>
      <c r="T143" s="116">
        <v>0.0004</v>
      </c>
      <c r="U143" s="169"/>
      <c r="V143" s="235" t="s">
        <v>639</v>
      </c>
      <c r="W143" s="169"/>
      <c r="X143" s="234" t="s">
        <v>639</v>
      </c>
      <c r="Y143" s="39"/>
    </row>
    <row r="144" spans="1:25" s="23" customFormat="1" ht="12">
      <c r="A144" s="74" t="s">
        <v>1065</v>
      </c>
      <c r="B144" s="103">
        <v>706</v>
      </c>
      <c r="C144" s="101"/>
      <c r="D144" s="167"/>
      <c r="E144" s="170">
        <v>0.000591</v>
      </c>
      <c r="F144" s="209"/>
      <c r="G144" s="116">
        <v>0.0004</v>
      </c>
      <c r="H144" s="169"/>
      <c r="I144" s="235" t="s">
        <v>639</v>
      </c>
      <c r="J144" s="169"/>
      <c r="K144" s="234" t="s">
        <v>639</v>
      </c>
      <c r="L144" s="169"/>
      <c r="M144" s="235" t="s">
        <v>639</v>
      </c>
      <c r="N144" s="169"/>
      <c r="O144" s="234" t="s">
        <v>639</v>
      </c>
      <c r="P144" s="248"/>
      <c r="Q144" s="167"/>
      <c r="R144" s="170">
        <v>0.000663</v>
      </c>
      <c r="S144" s="209"/>
      <c r="T144" s="116">
        <v>0.0004</v>
      </c>
      <c r="U144" s="169"/>
      <c r="V144" s="235" t="s">
        <v>639</v>
      </c>
      <c r="W144" s="169"/>
      <c r="X144" s="234" t="s">
        <v>639</v>
      </c>
      <c r="Y144" s="122"/>
    </row>
    <row r="145" spans="1:25" s="23" customFormat="1" ht="12">
      <c r="A145" s="75" t="s">
        <v>675</v>
      </c>
      <c r="B145" s="98">
        <v>713</v>
      </c>
      <c r="C145" s="101"/>
      <c r="D145" s="167"/>
      <c r="E145" s="170">
        <v>0.000591</v>
      </c>
      <c r="F145" s="209"/>
      <c r="G145" s="116">
        <v>0.0004</v>
      </c>
      <c r="H145" s="169"/>
      <c r="I145" s="235" t="s">
        <v>639</v>
      </c>
      <c r="J145" s="169"/>
      <c r="K145" s="234" t="s">
        <v>639</v>
      </c>
      <c r="L145" s="169"/>
      <c r="M145" s="235" t="s">
        <v>639</v>
      </c>
      <c r="N145" s="169"/>
      <c r="O145" s="234" t="s">
        <v>639</v>
      </c>
      <c r="P145" s="321"/>
      <c r="Q145" s="167"/>
      <c r="R145" s="170">
        <v>0.011364</v>
      </c>
      <c r="S145" s="209"/>
      <c r="T145" s="116">
        <v>0.006856</v>
      </c>
      <c r="U145" s="169"/>
      <c r="V145" s="235" t="s">
        <v>639</v>
      </c>
      <c r="W145" s="169"/>
      <c r="X145" s="234" t="s">
        <v>639</v>
      </c>
      <c r="Y145" s="127"/>
    </row>
    <row r="146" spans="1:25" s="23" customFormat="1" ht="12.75">
      <c r="A146" s="75" t="s">
        <v>982</v>
      </c>
      <c r="B146" s="98">
        <v>714</v>
      </c>
      <c r="C146" s="101"/>
      <c r="D146" s="233"/>
      <c r="E146" s="170">
        <v>0.000591</v>
      </c>
      <c r="F146" s="209"/>
      <c r="G146" s="116">
        <v>0.0004</v>
      </c>
      <c r="H146" s="169"/>
      <c r="I146" s="235" t="s">
        <v>639</v>
      </c>
      <c r="J146" s="169"/>
      <c r="K146" s="234" t="s">
        <v>639</v>
      </c>
      <c r="L146" s="169"/>
      <c r="M146" s="235" t="s">
        <v>639</v>
      </c>
      <c r="N146" s="169"/>
      <c r="O146" s="234" t="s">
        <v>639</v>
      </c>
      <c r="P146" s="319"/>
      <c r="Q146" s="233"/>
      <c r="R146" s="170">
        <v>0.000663</v>
      </c>
      <c r="S146" s="209"/>
      <c r="T146" s="116">
        <v>0.0004</v>
      </c>
      <c r="U146" s="169"/>
      <c r="V146" s="235" t="s">
        <v>639</v>
      </c>
      <c r="W146" s="169"/>
      <c r="X146" s="234" t="s">
        <v>639</v>
      </c>
      <c r="Y146" s="39"/>
    </row>
    <row r="147" spans="1:25" s="23" customFormat="1" ht="12">
      <c r="A147" s="75" t="s">
        <v>647</v>
      </c>
      <c r="B147" s="98">
        <v>717</v>
      </c>
      <c r="C147" s="101"/>
      <c r="D147" s="167"/>
      <c r="E147" s="170">
        <v>0.000591</v>
      </c>
      <c r="F147" s="209"/>
      <c r="G147" s="116">
        <v>0.0004</v>
      </c>
      <c r="H147" s="169"/>
      <c r="I147" s="235" t="s">
        <v>639</v>
      </c>
      <c r="J147" s="169"/>
      <c r="K147" s="234" t="s">
        <v>639</v>
      </c>
      <c r="L147" s="169"/>
      <c r="M147" s="235" t="s">
        <v>639</v>
      </c>
      <c r="N147" s="169"/>
      <c r="O147" s="234" t="s">
        <v>639</v>
      </c>
      <c r="P147" s="248"/>
      <c r="Q147" s="167"/>
      <c r="R147" s="170">
        <v>0.000663</v>
      </c>
      <c r="S147" s="209"/>
      <c r="T147" s="116">
        <v>0.0004</v>
      </c>
      <c r="U147" s="169"/>
      <c r="V147" s="235" t="s">
        <v>639</v>
      </c>
      <c r="W147" s="169"/>
      <c r="X147" s="234" t="s">
        <v>639</v>
      </c>
      <c r="Y147" s="122"/>
    </row>
    <row r="148" spans="1:25" s="23" customFormat="1" ht="12">
      <c r="A148" s="75" t="s">
        <v>432</v>
      </c>
      <c r="B148" s="98">
        <v>721</v>
      </c>
      <c r="C148" s="101"/>
      <c r="D148" s="167"/>
      <c r="E148" s="170">
        <v>0.003282</v>
      </c>
      <c r="F148" s="209"/>
      <c r="G148" s="116">
        <v>0.002222</v>
      </c>
      <c r="H148" s="169"/>
      <c r="I148" s="235" t="s">
        <v>639</v>
      </c>
      <c r="J148" s="169"/>
      <c r="K148" s="234" t="s">
        <v>639</v>
      </c>
      <c r="L148" s="169"/>
      <c r="M148" s="235" t="s">
        <v>639</v>
      </c>
      <c r="N148" s="169"/>
      <c r="O148" s="234" t="s">
        <v>639</v>
      </c>
      <c r="P148" s="248"/>
      <c r="Q148" s="167"/>
      <c r="R148" s="170">
        <v>0.003985</v>
      </c>
      <c r="S148" s="209"/>
      <c r="T148" s="116">
        <v>0.002404</v>
      </c>
      <c r="U148" s="169"/>
      <c r="V148" s="235" t="s">
        <v>639</v>
      </c>
      <c r="W148" s="169"/>
      <c r="X148" s="234" t="s">
        <v>639</v>
      </c>
      <c r="Y148" s="122"/>
    </row>
    <row r="149" spans="1:25" s="23" customFormat="1" ht="12.75">
      <c r="A149" s="75" t="s">
        <v>433</v>
      </c>
      <c r="B149" s="103">
        <v>722</v>
      </c>
      <c r="C149" s="101"/>
      <c r="D149" s="233"/>
      <c r="E149" s="170">
        <v>0.001812</v>
      </c>
      <c r="F149" s="209"/>
      <c r="G149" s="116">
        <v>0.001227</v>
      </c>
      <c r="H149" s="169"/>
      <c r="I149" s="235" t="s">
        <v>639</v>
      </c>
      <c r="J149" s="169"/>
      <c r="K149" s="234" t="s">
        <v>639</v>
      </c>
      <c r="L149" s="169"/>
      <c r="M149" s="235" t="s">
        <v>639</v>
      </c>
      <c r="N149" s="169"/>
      <c r="O149" s="234" t="s">
        <v>639</v>
      </c>
      <c r="P149" s="319"/>
      <c r="Q149" s="233"/>
      <c r="R149" s="170">
        <v>0.00375</v>
      </c>
      <c r="S149" s="209"/>
      <c r="T149" s="116">
        <v>0.002262</v>
      </c>
      <c r="U149" s="169"/>
      <c r="V149" s="235" t="s">
        <v>639</v>
      </c>
      <c r="W149" s="169"/>
      <c r="X149" s="234" t="s">
        <v>639</v>
      </c>
      <c r="Y149" s="39"/>
    </row>
    <row r="150" spans="1:25" s="23" customFormat="1" ht="12">
      <c r="A150" s="75" t="s">
        <v>490</v>
      </c>
      <c r="B150" s="98">
        <v>725</v>
      </c>
      <c r="C150" s="101"/>
      <c r="D150" s="167"/>
      <c r="E150" s="170">
        <v>0.011557</v>
      </c>
      <c r="F150" s="209"/>
      <c r="G150" s="116">
        <v>0.007825</v>
      </c>
      <c r="H150" s="169"/>
      <c r="I150" s="235" t="s">
        <v>639</v>
      </c>
      <c r="J150" s="169"/>
      <c r="K150" s="234" t="s">
        <v>639</v>
      </c>
      <c r="L150" s="169"/>
      <c r="M150" s="235" t="s">
        <v>639</v>
      </c>
      <c r="N150" s="169"/>
      <c r="O150" s="234" t="s">
        <v>639</v>
      </c>
      <c r="P150" s="248"/>
      <c r="Q150" s="167"/>
      <c r="R150" s="170">
        <v>0.006747</v>
      </c>
      <c r="S150" s="209"/>
      <c r="T150" s="116">
        <v>0.00407</v>
      </c>
      <c r="U150" s="169"/>
      <c r="V150" s="235" t="s">
        <v>639</v>
      </c>
      <c r="W150" s="169"/>
      <c r="X150" s="234" t="s">
        <v>639</v>
      </c>
      <c r="Y150" s="122"/>
    </row>
    <row r="151" spans="1:25" s="23" customFormat="1" ht="12.75">
      <c r="A151" s="75" t="s">
        <v>491</v>
      </c>
      <c r="B151" s="98">
        <v>726</v>
      </c>
      <c r="C151" s="101"/>
      <c r="D151" s="233"/>
      <c r="E151" s="170">
        <v>0.010483</v>
      </c>
      <c r="F151" s="209"/>
      <c r="G151" s="116">
        <v>0.007098</v>
      </c>
      <c r="H151" s="169"/>
      <c r="I151" s="235" t="s">
        <v>639</v>
      </c>
      <c r="J151" s="169"/>
      <c r="K151" s="234" t="s">
        <v>639</v>
      </c>
      <c r="L151" s="169"/>
      <c r="M151" s="235" t="s">
        <v>639</v>
      </c>
      <c r="N151" s="169"/>
      <c r="O151" s="234" t="s">
        <v>639</v>
      </c>
      <c r="P151" s="319"/>
      <c r="Q151" s="233"/>
      <c r="R151" s="170">
        <v>0.019308</v>
      </c>
      <c r="S151" s="209"/>
      <c r="T151" s="116">
        <v>0.011648</v>
      </c>
      <c r="U151" s="169"/>
      <c r="V151" s="235" t="s">
        <v>639</v>
      </c>
      <c r="W151" s="169"/>
      <c r="X151" s="234" t="s">
        <v>639</v>
      </c>
      <c r="Y151" s="39"/>
    </row>
    <row r="152" spans="1:25" s="23" customFormat="1" ht="12.75">
      <c r="A152" s="75" t="s">
        <v>983</v>
      </c>
      <c r="B152" s="98">
        <v>727</v>
      </c>
      <c r="C152" s="101"/>
      <c r="D152" s="233"/>
      <c r="E152" s="170">
        <v>0.00702</v>
      </c>
      <c r="F152" s="209"/>
      <c r="G152" s="116">
        <v>0.004753</v>
      </c>
      <c r="H152" s="169"/>
      <c r="I152" s="235" t="s">
        <v>639</v>
      </c>
      <c r="J152" s="169"/>
      <c r="K152" s="234" t="s">
        <v>639</v>
      </c>
      <c r="L152" s="169"/>
      <c r="M152" s="235" t="s">
        <v>639</v>
      </c>
      <c r="N152" s="169"/>
      <c r="O152" s="234" t="s">
        <v>639</v>
      </c>
      <c r="P152" s="248"/>
      <c r="Q152" s="233"/>
      <c r="R152" s="170">
        <v>0.011385</v>
      </c>
      <c r="S152" s="209"/>
      <c r="T152" s="116">
        <v>0.006868</v>
      </c>
      <c r="U152" s="169"/>
      <c r="V152" s="235" t="s">
        <v>639</v>
      </c>
      <c r="W152" s="169"/>
      <c r="X152" s="234" t="s">
        <v>639</v>
      </c>
      <c r="Y152" s="122"/>
    </row>
    <row r="153" spans="1:25" s="23" customFormat="1" ht="12">
      <c r="A153" s="75" t="s">
        <v>434</v>
      </c>
      <c r="B153" s="98">
        <v>731</v>
      </c>
      <c r="C153" s="101"/>
      <c r="D153" s="167"/>
      <c r="E153" s="170">
        <v>0.000591</v>
      </c>
      <c r="F153" s="209"/>
      <c r="G153" s="116">
        <v>0.0004</v>
      </c>
      <c r="H153" s="169"/>
      <c r="I153" s="235" t="s">
        <v>639</v>
      </c>
      <c r="J153" s="169"/>
      <c r="K153" s="234" t="s">
        <v>639</v>
      </c>
      <c r="L153" s="169"/>
      <c r="M153" s="235" t="s">
        <v>639</v>
      </c>
      <c r="N153" s="169"/>
      <c r="O153" s="234" t="s">
        <v>639</v>
      </c>
      <c r="P153" s="322"/>
      <c r="Q153" s="167"/>
      <c r="R153" s="170">
        <v>0.000808</v>
      </c>
      <c r="S153" s="209"/>
      <c r="T153" s="116">
        <v>0.000487</v>
      </c>
      <c r="U153" s="169"/>
      <c r="V153" s="235" t="s">
        <v>639</v>
      </c>
      <c r="W153" s="169"/>
      <c r="X153" s="234" t="s">
        <v>639</v>
      </c>
      <c r="Y153" s="247"/>
    </row>
    <row r="154" spans="1:25" s="23" customFormat="1" ht="12.75">
      <c r="A154" s="75" t="s">
        <v>648</v>
      </c>
      <c r="B154" s="98">
        <v>734</v>
      </c>
      <c r="C154" s="101">
        <v>871</v>
      </c>
      <c r="D154" s="233"/>
      <c r="E154" s="170" t="s">
        <v>639</v>
      </c>
      <c r="F154" s="209"/>
      <c r="G154" s="116" t="s">
        <v>639</v>
      </c>
      <c r="H154" s="169"/>
      <c r="I154" s="235" t="s">
        <v>639</v>
      </c>
      <c r="J154" s="169"/>
      <c r="K154" s="234" t="s">
        <v>639</v>
      </c>
      <c r="L154" s="169"/>
      <c r="M154" s="235" t="s">
        <v>639</v>
      </c>
      <c r="N154" s="169"/>
      <c r="O154" s="234" t="s">
        <v>639</v>
      </c>
      <c r="P154" s="319"/>
      <c r="Q154" s="233"/>
      <c r="R154" s="170" t="s">
        <v>0</v>
      </c>
      <c r="S154" s="209"/>
      <c r="T154" s="116" t="s">
        <v>639</v>
      </c>
      <c r="U154" s="169"/>
      <c r="V154" s="235" t="s">
        <v>639</v>
      </c>
      <c r="W154" s="169"/>
      <c r="X154" s="234" t="s">
        <v>639</v>
      </c>
      <c r="Y154" s="39"/>
    </row>
    <row r="155" spans="1:25" s="23" customFormat="1" ht="12">
      <c r="A155" s="75" t="s">
        <v>669</v>
      </c>
      <c r="B155" s="98">
        <v>736</v>
      </c>
      <c r="C155" s="101"/>
      <c r="D155" s="167"/>
      <c r="E155" s="170">
        <v>0.012724</v>
      </c>
      <c r="F155" s="209"/>
      <c r="G155" s="116">
        <v>0.008615</v>
      </c>
      <c r="H155" s="169"/>
      <c r="I155" s="235" t="s">
        <v>639</v>
      </c>
      <c r="J155" s="169"/>
      <c r="K155" s="234" t="s">
        <v>639</v>
      </c>
      <c r="L155" s="169"/>
      <c r="M155" s="235" t="s">
        <v>639</v>
      </c>
      <c r="N155" s="169"/>
      <c r="O155" s="234" t="s">
        <v>639</v>
      </c>
      <c r="P155" s="248"/>
      <c r="Q155" s="167"/>
      <c r="R155" s="170">
        <v>0.020471999999999997</v>
      </c>
      <c r="S155" s="209"/>
      <c r="T155" s="116">
        <v>0.01235</v>
      </c>
      <c r="U155" s="169"/>
      <c r="V155" s="235" t="s">
        <v>639</v>
      </c>
      <c r="W155" s="169"/>
      <c r="X155" s="234" t="s">
        <v>639</v>
      </c>
      <c r="Y155" s="122"/>
    </row>
    <row r="156" spans="1:25" s="23" customFormat="1" ht="12.75">
      <c r="A156" s="75" t="s">
        <v>984</v>
      </c>
      <c r="B156" s="98">
        <v>737</v>
      </c>
      <c r="C156" s="101"/>
      <c r="D156" s="273"/>
      <c r="E156" s="170">
        <v>0.000591</v>
      </c>
      <c r="F156" s="209"/>
      <c r="G156" s="116">
        <v>0.0004</v>
      </c>
      <c r="H156" s="169"/>
      <c r="I156" s="235" t="s">
        <v>639</v>
      </c>
      <c r="J156" s="169"/>
      <c r="K156" s="234" t="s">
        <v>639</v>
      </c>
      <c r="L156" s="169"/>
      <c r="M156" s="235" t="s">
        <v>639</v>
      </c>
      <c r="N156" s="169"/>
      <c r="O156" s="234" t="s">
        <v>639</v>
      </c>
      <c r="P156" s="319"/>
      <c r="Q156" s="273"/>
      <c r="R156" s="170">
        <v>0.000663</v>
      </c>
      <c r="S156" s="209"/>
      <c r="T156" s="116">
        <v>0.0004</v>
      </c>
      <c r="U156" s="169"/>
      <c r="V156" s="235" t="s">
        <v>639</v>
      </c>
      <c r="W156" s="169"/>
      <c r="X156" s="234" t="s">
        <v>639</v>
      </c>
      <c r="Y156" s="39"/>
    </row>
    <row r="157" spans="1:25" s="23" customFormat="1" ht="12">
      <c r="A157" s="75" t="s">
        <v>435</v>
      </c>
      <c r="B157" s="98">
        <v>738</v>
      </c>
      <c r="C157" s="101"/>
      <c r="D157" s="167"/>
      <c r="E157" s="170">
        <v>0.003652</v>
      </c>
      <c r="F157" s="209"/>
      <c r="G157" s="116">
        <v>0.002473</v>
      </c>
      <c r="H157" s="169"/>
      <c r="I157" s="235" t="s">
        <v>639</v>
      </c>
      <c r="J157" s="169"/>
      <c r="K157" s="234" t="s">
        <v>639</v>
      </c>
      <c r="L157" s="169"/>
      <c r="M157" s="235" t="s">
        <v>639</v>
      </c>
      <c r="N157" s="169"/>
      <c r="O157" s="234" t="s">
        <v>639</v>
      </c>
      <c r="P157" s="248"/>
      <c r="Q157" s="167"/>
      <c r="R157" s="170">
        <v>0.00789</v>
      </c>
      <c r="S157" s="209"/>
      <c r="T157" s="116">
        <v>0.00476</v>
      </c>
      <c r="U157" s="169"/>
      <c r="V157" s="235" t="s">
        <v>639</v>
      </c>
      <c r="W157" s="169"/>
      <c r="X157" s="234" t="s">
        <v>639</v>
      </c>
      <c r="Y157" s="122"/>
    </row>
    <row r="158" spans="1:25" s="23" customFormat="1" ht="12.75">
      <c r="A158" s="75" t="s">
        <v>492</v>
      </c>
      <c r="B158" s="98">
        <v>740</v>
      </c>
      <c r="C158" s="101"/>
      <c r="D158" s="233"/>
      <c r="E158" s="170">
        <v>0.067953</v>
      </c>
      <c r="F158" s="209"/>
      <c r="G158" s="116">
        <v>0.04601</v>
      </c>
      <c r="H158" s="169"/>
      <c r="I158" s="235" t="s">
        <v>639</v>
      </c>
      <c r="J158" s="169"/>
      <c r="K158" s="234" t="s">
        <v>639</v>
      </c>
      <c r="L158" s="169"/>
      <c r="M158" s="235" t="s">
        <v>639</v>
      </c>
      <c r="N158" s="169"/>
      <c r="O158" s="234" t="s">
        <v>639</v>
      </c>
      <c r="P158" s="320"/>
      <c r="Q158" s="233"/>
      <c r="R158" s="170">
        <v>0.081725</v>
      </c>
      <c r="S158" s="209"/>
      <c r="T158" s="116">
        <v>0.049302</v>
      </c>
      <c r="U158" s="169"/>
      <c r="V158" s="235" t="s">
        <v>639</v>
      </c>
      <c r="W158" s="169"/>
      <c r="X158" s="234" t="s">
        <v>639</v>
      </c>
      <c r="Y158" s="193"/>
    </row>
    <row r="159" spans="1:25" s="23" customFormat="1" ht="12">
      <c r="A159" s="75" t="s">
        <v>493</v>
      </c>
      <c r="B159" s="98">
        <v>741</v>
      </c>
      <c r="C159" s="101"/>
      <c r="D159" s="167"/>
      <c r="E159" s="170">
        <v>0.009039</v>
      </c>
      <c r="F159" s="209"/>
      <c r="G159" s="116">
        <v>0.00612</v>
      </c>
      <c r="H159" s="169"/>
      <c r="I159" s="235" t="s">
        <v>639</v>
      </c>
      <c r="J159" s="169"/>
      <c r="K159" s="234" t="s">
        <v>639</v>
      </c>
      <c r="L159" s="169"/>
      <c r="M159" s="235" t="s">
        <v>639</v>
      </c>
      <c r="N159" s="169"/>
      <c r="O159" s="234" t="s">
        <v>639</v>
      </c>
      <c r="P159" s="248"/>
      <c r="Q159" s="167"/>
      <c r="R159" s="170">
        <v>0.006077</v>
      </c>
      <c r="S159" s="209"/>
      <c r="T159" s="116">
        <v>0.003666</v>
      </c>
      <c r="U159" s="169"/>
      <c r="V159" s="235" t="s">
        <v>639</v>
      </c>
      <c r="W159" s="169"/>
      <c r="X159" s="234" t="s">
        <v>639</v>
      </c>
      <c r="Y159" s="122"/>
    </row>
    <row r="160" spans="1:25" s="23" customFormat="1" ht="12.75">
      <c r="A160" s="75" t="s">
        <v>436</v>
      </c>
      <c r="B160" s="98">
        <v>742</v>
      </c>
      <c r="C160" s="101"/>
      <c r="D160" s="233"/>
      <c r="E160" s="170">
        <v>0.008854</v>
      </c>
      <c r="F160" s="209"/>
      <c r="G160" s="116">
        <v>0.005995</v>
      </c>
      <c r="H160" s="169"/>
      <c r="I160" s="235" t="s">
        <v>639</v>
      </c>
      <c r="J160" s="169"/>
      <c r="K160" s="234" t="s">
        <v>639</v>
      </c>
      <c r="L160" s="169"/>
      <c r="M160" s="235" t="s">
        <v>639</v>
      </c>
      <c r="N160" s="169"/>
      <c r="O160" s="234" t="s">
        <v>639</v>
      </c>
      <c r="P160" s="319"/>
      <c r="Q160" s="233"/>
      <c r="R160" s="170">
        <v>0.014109</v>
      </c>
      <c r="S160" s="209"/>
      <c r="T160" s="116">
        <v>0.008512</v>
      </c>
      <c r="U160" s="169"/>
      <c r="V160" s="235" t="s">
        <v>639</v>
      </c>
      <c r="W160" s="169"/>
      <c r="X160" s="234" t="s">
        <v>639</v>
      </c>
      <c r="Y160" s="39"/>
    </row>
    <row r="161" spans="1:25" s="23" customFormat="1" ht="12">
      <c r="A161" s="75" t="s">
        <v>437</v>
      </c>
      <c r="B161" s="98">
        <v>744</v>
      </c>
      <c r="C161" s="101"/>
      <c r="D161" s="167"/>
      <c r="E161" s="170">
        <v>0.00551</v>
      </c>
      <c r="F161" s="209"/>
      <c r="G161" s="116">
        <v>0.003731</v>
      </c>
      <c r="H161" s="169"/>
      <c r="I161" s="235" t="s">
        <v>639</v>
      </c>
      <c r="J161" s="169"/>
      <c r="K161" s="234" t="s">
        <v>639</v>
      </c>
      <c r="L161" s="169"/>
      <c r="M161" s="235" t="s">
        <v>639</v>
      </c>
      <c r="N161" s="169"/>
      <c r="O161" s="234" t="s">
        <v>639</v>
      </c>
      <c r="P161" s="248"/>
      <c r="Q161" s="167"/>
      <c r="R161" s="170">
        <v>0.002735</v>
      </c>
      <c r="S161" s="209"/>
      <c r="T161" s="116">
        <v>0.00165</v>
      </c>
      <c r="U161" s="169"/>
      <c r="V161" s="235" t="s">
        <v>639</v>
      </c>
      <c r="W161" s="169"/>
      <c r="X161" s="234" t="s">
        <v>639</v>
      </c>
      <c r="Y161" s="122"/>
    </row>
    <row r="162" spans="1:25" s="23" customFormat="1" ht="12">
      <c r="A162" s="75" t="s">
        <v>649</v>
      </c>
      <c r="B162" s="98">
        <v>762</v>
      </c>
      <c r="C162" s="101">
        <v>871</v>
      </c>
      <c r="D162" s="167"/>
      <c r="E162" s="170" t="s">
        <v>639</v>
      </c>
      <c r="F162" s="209"/>
      <c r="G162" s="116" t="s">
        <v>639</v>
      </c>
      <c r="H162" s="169"/>
      <c r="I162" s="235" t="s">
        <v>639</v>
      </c>
      <c r="J162" s="169"/>
      <c r="K162" s="234" t="s">
        <v>639</v>
      </c>
      <c r="L162" s="169"/>
      <c r="M162" s="235" t="s">
        <v>639</v>
      </c>
      <c r="N162" s="169"/>
      <c r="O162" s="234" t="s">
        <v>639</v>
      </c>
      <c r="P162" s="248"/>
      <c r="Q162" s="167"/>
      <c r="R162" s="170" t="s">
        <v>0</v>
      </c>
      <c r="S162" s="209"/>
      <c r="T162" s="116" t="s">
        <v>639</v>
      </c>
      <c r="U162" s="169"/>
      <c r="V162" s="235" t="s">
        <v>639</v>
      </c>
      <c r="W162" s="169"/>
      <c r="X162" s="234" t="s">
        <v>639</v>
      </c>
      <c r="Y162" s="122"/>
    </row>
    <row r="163" spans="1:25" s="23" customFormat="1" ht="12">
      <c r="A163" s="75" t="s">
        <v>438</v>
      </c>
      <c r="B163" s="98">
        <v>764</v>
      </c>
      <c r="C163" s="101"/>
      <c r="D163" s="167"/>
      <c r="E163" s="170">
        <v>0.019159</v>
      </c>
      <c r="F163" s="209"/>
      <c r="G163" s="116">
        <v>0.012972</v>
      </c>
      <c r="H163" s="169"/>
      <c r="I163" s="235" t="s">
        <v>639</v>
      </c>
      <c r="J163" s="169"/>
      <c r="K163" s="234" t="s">
        <v>639</v>
      </c>
      <c r="L163" s="169"/>
      <c r="M163" s="235" t="s">
        <v>639</v>
      </c>
      <c r="N163" s="169"/>
      <c r="O163" s="234" t="s">
        <v>639</v>
      </c>
      <c r="P163" s="248"/>
      <c r="Q163" s="167"/>
      <c r="R163" s="170">
        <v>0.022765</v>
      </c>
      <c r="S163" s="209"/>
      <c r="T163" s="116">
        <v>0.013734</v>
      </c>
      <c r="U163" s="169"/>
      <c r="V163" s="235" t="s">
        <v>639</v>
      </c>
      <c r="W163" s="169"/>
      <c r="X163" s="234" t="s">
        <v>639</v>
      </c>
      <c r="Y163" s="122"/>
    </row>
    <row r="164" spans="1:25" s="23" customFormat="1" ht="12">
      <c r="A164" s="75" t="s">
        <v>494</v>
      </c>
      <c r="B164" s="98">
        <v>765</v>
      </c>
      <c r="C164" s="101"/>
      <c r="D164" s="167"/>
      <c r="E164" s="170">
        <v>0.011549</v>
      </c>
      <c r="F164" s="209"/>
      <c r="G164" s="116">
        <v>0.00782</v>
      </c>
      <c r="H164" s="169"/>
      <c r="I164" s="235" t="s">
        <v>639</v>
      </c>
      <c r="J164" s="169"/>
      <c r="K164" s="234" t="s">
        <v>639</v>
      </c>
      <c r="L164" s="169"/>
      <c r="M164" s="235" t="s">
        <v>639</v>
      </c>
      <c r="N164" s="169"/>
      <c r="O164" s="234" t="s">
        <v>639</v>
      </c>
      <c r="P164" s="248"/>
      <c r="Q164" s="167"/>
      <c r="R164" s="170">
        <v>0.009466</v>
      </c>
      <c r="S164" s="209"/>
      <c r="T164" s="116">
        <v>0.005711</v>
      </c>
      <c r="U164" s="169"/>
      <c r="V164" s="235" t="s">
        <v>639</v>
      </c>
      <c r="W164" s="169"/>
      <c r="X164" s="234" t="s">
        <v>639</v>
      </c>
      <c r="Y164" s="122"/>
    </row>
    <row r="165" spans="1:25" s="23" customFormat="1" ht="12">
      <c r="A165" s="75" t="s">
        <v>439</v>
      </c>
      <c r="B165" s="98">
        <v>766</v>
      </c>
      <c r="C165" s="101"/>
      <c r="D165" s="167"/>
      <c r="E165" s="170">
        <v>0.208726</v>
      </c>
      <c r="F165" s="209"/>
      <c r="G165" s="116">
        <v>0.141326</v>
      </c>
      <c r="H165" s="169"/>
      <c r="I165" s="235" t="s">
        <v>639</v>
      </c>
      <c r="J165" s="169"/>
      <c r="K165" s="234" t="s">
        <v>639</v>
      </c>
      <c r="L165" s="169"/>
      <c r="M165" s="235" t="s">
        <v>639</v>
      </c>
      <c r="N165" s="169"/>
      <c r="O165" s="234" t="s">
        <v>639</v>
      </c>
      <c r="P165" s="248"/>
      <c r="Q165" s="167"/>
      <c r="R165" s="170">
        <v>0.311305</v>
      </c>
      <c r="S165" s="209"/>
      <c r="T165" s="116">
        <v>0.187802</v>
      </c>
      <c r="U165" s="169"/>
      <c r="V165" s="235" t="s">
        <v>639</v>
      </c>
      <c r="W165" s="169"/>
      <c r="X165" s="234" t="s">
        <v>639</v>
      </c>
      <c r="Y165" s="122"/>
    </row>
    <row r="166" spans="1:25" s="23" customFormat="1" ht="12">
      <c r="A166" s="75" t="s">
        <v>440</v>
      </c>
      <c r="B166" s="98">
        <v>772</v>
      </c>
      <c r="C166" s="101"/>
      <c r="D166" s="167"/>
      <c r="E166" s="170">
        <v>0.044396</v>
      </c>
      <c r="F166" s="169"/>
      <c r="G166" s="116">
        <v>0.03006</v>
      </c>
      <c r="H166" s="169"/>
      <c r="I166" s="235" t="s">
        <v>639</v>
      </c>
      <c r="J166" s="169"/>
      <c r="K166" s="234" t="s">
        <v>639</v>
      </c>
      <c r="L166" s="169"/>
      <c r="M166" s="235" t="s">
        <v>639</v>
      </c>
      <c r="N166" s="169"/>
      <c r="O166" s="234" t="s">
        <v>639</v>
      </c>
      <c r="P166" s="248"/>
      <c r="Q166" s="167"/>
      <c r="R166" s="170">
        <v>0.08003</v>
      </c>
      <c r="S166" s="209"/>
      <c r="T166" s="116">
        <v>0.04828</v>
      </c>
      <c r="U166" s="169"/>
      <c r="V166" s="235" t="s">
        <v>639</v>
      </c>
      <c r="W166" s="169"/>
      <c r="X166" s="234" t="s">
        <v>639</v>
      </c>
      <c r="Y166" s="122"/>
    </row>
    <row r="167" spans="1:25" s="23" customFormat="1" ht="12">
      <c r="A167" s="75" t="s">
        <v>441</v>
      </c>
      <c r="B167" s="98">
        <v>777</v>
      </c>
      <c r="C167" s="101"/>
      <c r="D167" s="167"/>
      <c r="E167" s="170">
        <v>0.00275</v>
      </c>
      <c r="F167" s="209"/>
      <c r="G167" s="116">
        <v>0.001862</v>
      </c>
      <c r="H167" s="169"/>
      <c r="I167" s="235" t="s">
        <v>639</v>
      </c>
      <c r="J167" s="169"/>
      <c r="K167" s="234" t="s">
        <v>639</v>
      </c>
      <c r="L167" s="169"/>
      <c r="M167" s="235" t="s">
        <v>639</v>
      </c>
      <c r="N167" s="169"/>
      <c r="O167" s="234" t="s">
        <v>639</v>
      </c>
      <c r="P167" s="248"/>
      <c r="Q167" s="167"/>
      <c r="R167" s="170">
        <v>0.00214</v>
      </c>
      <c r="S167" s="209"/>
      <c r="T167" s="116">
        <v>0.001291</v>
      </c>
      <c r="U167" s="169"/>
      <c r="V167" s="235" t="s">
        <v>639</v>
      </c>
      <c r="W167" s="169"/>
      <c r="X167" s="234" t="s">
        <v>639</v>
      </c>
      <c r="Y167" s="122"/>
    </row>
    <row r="168" spans="1:25" s="23" customFormat="1" ht="12.75">
      <c r="A168" s="74" t="s">
        <v>658</v>
      </c>
      <c r="B168" s="103">
        <v>787</v>
      </c>
      <c r="C168" s="101"/>
      <c r="D168" s="233"/>
      <c r="E168" s="170">
        <v>0.006593</v>
      </c>
      <c r="F168" s="209"/>
      <c r="G168" s="116">
        <v>0.004464</v>
      </c>
      <c r="H168" s="169"/>
      <c r="I168" s="235" t="s">
        <v>639</v>
      </c>
      <c r="J168" s="169"/>
      <c r="K168" s="234" t="s">
        <v>639</v>
      </c>
      <c r="L168" s="169"/>
      <c r="M168" s="235" t="s">
        <v>639</v>
      </c>
      <c r="N168" s="169"/>
      <c r="O168" s="234" t="s">
        <v>639</v>
      </c>
      <c r="P168" s="319"/>
      <c r="Q168" s="233"/>
      <c r="R168" s="170">
        <v>0.012145</v>
      </c>
      <c r="S168" s="209"/>
      <c r="T168" s="116">
        <v>0.007327</v>
      </c>
      <c r="U168" s="169"/>
      <c r="V168" s="235" t="s">
        <v>639</v>
      </c>
      <c r="W168" s="169"/>
      <c r="X168" s="234" t="s">
        <v>639</v>
      </c>
      <c r="Y168" s="39"/>
    </row>
    <row r="169" spans="1:25" s="23" customFormat="1" ht="12.75">
      <c r="A169" s="75" t="s">
        <v>495</v>
      </c>
      <c r="B169" s="98">
        <v>791</v>
      </c>
      <c r="C169" s="101"/>
      <c r="D169" s="233"/>
      <c r="E169" s="170">
        <v>0.14895</v>
      </c>
      <c r="F169" s="209"/>
      <c r="G169" s="116">
        <v>0.100852</v>
      </c>
      <c r="H169" s="169"/>
      <c r="I169" s="235" t="s">
        <v>639</v>
      </c>
      <c r="J169" s="169"/>
      <c r="K169" s="234" t="s">
        <v>639</v>
      </c>
      <c r="L169" s="169"/>
      <c r="M169" s="235" t="s">
        <v>639</v>
      </c>
      <c r="N169" s="169"/>
      <c r="O169" s="234" t="s">
        <v>639</v>
      </c>
      <c r="P169" s="319"/>
      <c r="Q169" s="233"/>
      <c r="R169" s="170">
        <v>0.102932</v>
      </c>
      <c r="S169" s="209"/>
      <c r="T169" s="116">
        <v>0.062096</v>
      </c>
      <c r="U169" s="169"/>
      <c r="V169" s="235" t="s">
        <v>639</v>
      </c>
      <c r="W169" s="169"/>
      <c r="X169" s="234" t="s">
        <v>639</v>
      </c>
      <c r="Y169" s="39"/>
    </row>
    <row r="170" spans="1:25" s="23" customFormat="1" ht="12">
      <c r="A170" s="75" t="s">
        <v>553</v>
      </c>
      <c r="B170" s="98">
        <v>792</v>
      </c>
      <c r="C170" s="101"/>
      <c r="D170" s="167"/>
      <c r="E170" s="170">
        <v>0.103654</v>
      </c>
      <c r="F170" s="209"/>
      <c r="G170" s="116">
        <v>0.070183</v>
      </c>
      <c r="H170" s="169"/>
      <c r="I170" s="235" t="s">
        <v>639</v>
      </c>
      <c r="J170" s="169"/>
      <c r="K170" s="234" t="s">
        <v>639</v>
      </c>
      <c r="L170" s="169"/>
      <c r="M170" s="235" t="s">
        <v>639</v>
      </c>
      <c r="N170" s="169"/>
      <c r="O170" s="234" t="s">
        <v>639</v>
      </c>
      <c r="P170" s="248"/>
      <c r="Q170" s="167"/>
      <c r="R170" s="170">
        <v>0.202555</v>
      </c>
      <c r="S170" s="209"/>
      <c r="T170" s="116">
        <v>0.122196</v>
      </c>
      <c r="U170" s="169"/>
      <c r="V170" s="235" t="s">
        <v>639</v>
      </c>
      <c r="W170" s="169"/>
      <c r="X170" s="234" t="s">
        <v>639</v>
      </c>
      <c r="Y170" s="122"/>
    </row>
    <row r="171" spans="1:25" s="23" customFormat="1" ht="12">
      <c r="A171" s="75" t="s">
        <v>442</v>
      </c>
      <c r="B171" s="98">
        <v>793</v>
      </c>
      <c r="C171" s="101"/>
      <c r="D171" s="167"/>
      <c r="E171" s="170">
        <v>0.251815</v>
      </c>
      <c r="F171" s="209"/>
      <c r="G171" s="116">
        <v>0.170501</v>
      </c>
      <c r="H171" s="169"/>
      <c r="I171" s="235" t="s">
        <v>639</v>
      </c>
      <c r="J171" s="169"/>
      <c r="K171" s="234" t="s">
        <v>639</v>
      </c>
      <c r="L171" s="169"/>
      <c r="M171" s="235" t="s">
        <v>639</v>
      </c>
      <c r="N171" s="169"/>
      <c r="O171" s="234" t="s">
        <v>639</v>
      </c>
      <c r="P171" s="248"/>
      <c r="Q171" s="167"/>
      <c r="R171" s="170">
        <v>0.406694</v>
      </c>
      <c r="S171" s="209"/>
      <c r="T171" s="116">
        <v>0.245347</v>
      </c>
      <c r="U171" s="169"/>
      <c r="V171" s="235" t="s">
        <v>639</v>
      </c>
      <c r="W171" s="169"/>
      <c r="X171" s="234" t="s">
        <v>639</v>
      </c>
      <c r="Y171" s="122"/>
    </row>
    <row r="172" spans="1:25" s="23" customFormat="1" ht="12.75">
      <c r="A172" s="75" t="s">
        <v>443</v>
      </c>
      <c r="B172" s="98">
        <v>796</v>
      </c>
      <c r="C172" s="101"/>
      <c r="D172" s="233"/>
      <c r="E172" s="170">
        <v>0.01254</v>
      </c>
      <c r="F172" s="209"/>
      <c r="G172" s="116">
        <v>0.008491</v>
      </c>
      <c r="H172" s="169"/>
      <c r="I172" s="235" t="s">
        <v>639</v>
      </c>
      <c r="J172" s="169"/>
      <c r="K172" s="234" t="s">
        <v>639</v>
      </c>
      <c r="L172" s="169"/>
      <c r="M172" s="235" t="s">
        <v>639</v>
      </c>
      <c r="N172" s="169"/>
      <c r="O172" s="234" t="s">
        <v>639</v>
      </c>
      <c r="P172" s="319"/>
      <c r="Q172" s="233"/>
      <c r="R172" s="170">
        <v>0.022752</v>
      </c>
      <c r="S172" s="209"/>
      <c r="T172" s="116">
        <v>0.013726</v>
      </c>
      <c r="U172" s="169"/>
      <c r="V172" s="235" t="s">
        <v>639</v>
      </c>
      <c r="W172" s="169"/>
      <c r="X172" s="234" t="s">
        <v>639</v>
      </c>
      <c r="Y172" s="39"/>
    </row>
    <row r="173" spans="1:25" s="23" customFormat="1" ht="12">
      <c r="A173" s="75" t="s">
        <v>676</v>
      </c>
      <c r="B173" s="98">
        <v>797</v>
      </c>
      <c r="C173" s="101"/>
      <c r="D173" s="167"/>
      <c r="E173" s="170">
        <v>0.028905</v>
      </c>
      <c r="F173" s="209"/>
      <c r="G173" s="116">
        <v>0.019571</v>
      </c>
      <c r="H173" s="169"/>
      <c r="I173" s="235" t="s">
        <v>639</v>
      </c>
      <c r="J173" s="169"/>
      <c r="K173" s="234" t="s">
        <v>639</v>
      </c>
      <c r="L173" s="169"/>
      <c r="M173" s="235" t="s">
        <v>639</v>
      </c>
      <c r="N173" s="169"/>
      <c r="O173" s="234" t="s">
        <v>639</v>
      </c>
      <c r="P173" s="248"/>
      <c r="Q173" s="167"/>
      <c r="R173" s="170">
        <v>0.031463</v>
      </c>
      <c r="S173" s="209"/>
      <c r="T173" s="116">
        <v>0.018981</v>
      </c>
      <c r="U173" s="169"/>
      <c r="V173" s="235" t="s">
        <v>639</v>
      </c>
      <c r="W173" s="169"/>
      <c r="X173" s="234" t="s">
        <v>639</v>
      </c>
      <c r="Y173" s="122"/>
    </row>
    <row r="174" spans="1:25" s="23" customFormat="1" ht="12">
      <c r="A174" s="75" t="s">
        <v>444</v>
      </c>
      <c r="B174" s="98">
        <v>799</v>
      </c>
      <c r="C174" s="101"/>
      <c r="D174" s="167"/>
      <c r="E174" s="170">
        <v>0.02214</v>
      </c>
      <c r="F174" s="209"/>
      <c r="G174" s="116">
        <v>0.014991</v>
      </c>
      <c r="H174" s="169"/>
      <c r="I174" s="235" t="s">
        <v>639</v>
      </c>
      <c r="J174" s="169"/>
      <c r="K174" s="234" t="s">
        <v>639</v>
      </c>
      <c r="L174" s="169"/>
      <c r="M174" s="235" t="s">
        <v>639</v>
      </c>
      <c r="N174" s="169"/>
      <c r="O174" s="234" t="s">
        <v>639</v>
      </c>
      <c r="P174" s="248"/>
      <c r="Q174" s="167"/>
      <c r="R174" s="170">
        <v>0.028662</v>
      </c>
      <c r="S174" s="209"/>
      <c r="T174" s="116">
        <v>0.017291</v>
      </c>
      <c r="U174" s="169"/>
      <c r="V174" s="235" t="s">
        <v>639</v>
      </c>
      <c r="W174" s="169"/>
      <c r="X174" s="234" t="s">
        <v>639</v>
      </c>
      <c r="Y174" s="122"/>
    </row>
    <row r="175" spans="1:25" s="23" customFormat="1" ht="12">
      <c r="A175" s="75" t="s">
        <v>650</v>
      </c>
      <c r="B175" s="98">
        <v>801</v>
      </c>
      <c r="C175" s="101"/>
      <c r="D175" s="167"/>
      <c r="E175" s="170">
        <v>4.511592</v>
      </c>
      <c r="F175" s="209"/>
      <c r="G175" s="116">
        <v>3.054743</v>
      </c>
      <c r="H175" s="169"/>
      <c r="I175" s="235" t="s">
        <v>639</v>
      </c>
      <c r="J175" s="169"/>
      <c r="K175" s="234" t="s">
        <v>639</v>
      </c>
      <c r="L175" s="169"/>
      <c r="M175" s="235" t="s">
        <v>639</v>
      </c>
      <c r="N175" s="169"/>
      <c r="O175" s="234" t="s">
        <v>639</v>
      </c>
      <c r="P175" s="248"/>
      <c r="Q175" s="167"/>
      <c r="R175" s="170">
        <v>6.480660704091342</v>
      </c>
      <c r="S175" s="209"/>
      <c r="T175" s="116">
        <v>3.909607</v>
      </c>
      <c r="U175" s="169"/>
      <c r="V175" s="235" t="s">
        <v>639</v>
      </c>
      <c r="W175" s="169"/>
      <c r="X175" s="234" t="s">
        <v>639</v>
      </c>
      <c r="Y175" s="122"/>
    </row>
    <row r="176" spans="1:25" s="23" customFormat="1" ht="12">
      <c r="A176" s="75" t="s">
        <v>445</v>
      </c>
      <c r="B176" s="98">
        <v>805</v>
      </c>
      <c r="C176" s="101"/>
      <c r="D176" s="167"/>
      <c r="E176" s="170">
        <v>0.026579</v>
      </c>
      <c r="F176" s="209"/>
      <c r="G176" s="116">
        <v>0.017996</v>
      </c>
      <c r="H176" s="169"/>
      <c r="I176" s="235" t="s">
        <v>639</v>
      </c>
      <c r="J176" s="169"/>
      <c r="K176" s="234" t="s">
        <v>639</v>
      </c>
      <c r="L176" s="169"/>
      <c r="M176" s="235" t="s">
        <v>639</v>
      </c>
      <c r="N176" s="169"/>
      <c r="O176" s="234" t="s">
        <v>639</v>
      </c>
      <c r="P176" s="248"/>
      <c r="Q176" s="167"/>
      <c r="R176" s="170">
        <v>0.037568</v>
      </c>
      <c r="S176" s="209"/>
      <c r="T176" s="116">
        <v>0.022664</v>
      </c>
      <c r="U176" s="169"/>
      <c r="V176" s="235" t="s">
        <v>639</v>
      </c>
      <c r="W176" s="169"/>
      <c r="X176" s="234" t="s">
        <v>639</v>
      </c>
      <c r="Y176" s="122"/>
    </row>
    <row r="177" spans="1:25" s="23" customFormat="1" ht="12">
      <c r="A177" s="75" t="s">
        <v>446</v>
      </c>
      <c r="B177" s="98">
        <v>807</v>
      </c>
      <c r="C177" s="101">
        <v>490</v>
      </c>
      <c r="D177" s="167"/>
      <c r="E177" s="170" t="s">
        <v>639</v>
      </c>
      <c r="F177" s="209"/>
      <c r="G177" s="116" t="s">
        <v>639</v>
      </c>
      <c r="H177" s="169"/>
      <c r="I177" s="235" t="s">
        <v>639</v>
      </c>
      <c r="J177" s="169"/>
      <c r="K177" s="234" t="s">
        <v>639</v>
      </c>
      <c r="L177" s="169"/>
      <c r="M177" s="235" t="s">
        <v>639</v>
      </c>
      <c r="N177" s="169"/>
      <c r="O177" s="234" t="s">
        <v>639</v>
      </c>
      <c r="P177" s="248"/>
      <c r="Q177" s="167"/>
      <c r="R177" s="170" t="s">
        <v>639</v>
      </c>
      <c r="S177" s="209"/>
      <c r="T177" s="116" t="s">
        <v>639</v>
      </c>
      <c r="U177" s="169"/>
      <c r="V177" s="235" t="s">
        <v>639</v>
      </c>
      <c r="W177" s="169"/>
      <c r="X177" s="234" t="s">
        <v>639</v>
      </c>
      <c r="Y177" s="122"/>
    </row>
    <row r="178" spans="1:25" s="23" customFormat="1" ht="12">
      <c r="A178" s="75" t="s">
        <v>447</v>
      </c>
      <c r="B178" s="98">
        <v>810</v>
      </c>
      <c r="C178" s="101"/>
      <c r="D178" s="167"/>
      <c r="E178" s="170">
        <v>0.004403</v>
      </c>
      <c r="F178" s="209"/>
      <c r="G178" s="116">
        <v>0.002981</v>
      </c>
      <c r="H178" s="169"/>
      <c r="I178" s="235" t="s">
        <v>639</v>
      </c>
      <c r="J178" s="169"/>
      <c r="K178" s="234" t="s">
        <v>639</v>
      </c>
      <c r="L178" s="169"/>
      <c r="M178" s="235" t="s">
        <v>639</v>
      </c>
      <c r="N178" s="169"/>
      <c r="O178" s="234" t="s">
        <v>639</v>
      </c>
      <c r="P178" s="248"/>
      <c r="Q178" s="167"/>
      <c r="R178" s="170">
        <v>0.00137</v>
      </c>
      <c r="S178" s="209"/>
      <c r="T178" s="116">
        <v>0.000826</v>
      </c>
      <c r="U178" s="169"/>
      <c r="V178" s="235" t="s">
        <v>639</v>
      </c>
      <c r="W178" s="169"/>
      <c r="X178" s="234" t="s">
        <v>639</v>
      </c>
      <c r="Y178" s="122"/>
    </row>
    <row r="179" spans="1:25" s="23" customFormat="1" ht="12">
      <c r="A179" s="75" t="s">
        <v>448</v>
      </c>
      <c r="B179" s="98">
        <v>811</v>
      </c>
      <c r="C179" s="101"/>
      <c r="D179" s="167"/>
      <c r="E179" s="170">
        <v>0.035955</v>
      </c>
      <c r="F179" s="209"/>
      <c r="G179" s="116">
        <v>0.024345</v>
      </c>
      <c r="H179" s="169"/>
      <c r="I179" s="235" t="s">
        <v>639</v>
      </c>
      <c r="J179" s="169"/>
      <c r="K179" s="234" t="s">
        <v>639</v>
      </c>
      <c r="L179" s="169"/>
      <c r="M179" s="235" t="s">
        <v>639</v>
      </c>
      <c r="N179" s="169"/>
      <c r="O179" s="234" t="s">
        <v>639</v>
      </c>
      <c r="P179" s="248"/>
      <c r="Q179" s="167"/>
      <c r="R179" s="170">
        <v>0.070396</v>
      </c>
      <c r="S179" s="209"/>
      <c r="T179" s="116">
        <v>0.042468</v>
      </c>
      <c r="U179" s="169"/>
      <c r="V179" s="235" t="s">
        <v>639</v>
      </c>
      <c r="W179" s="169"/>
      <c r="X179" s="234" t="s">
        <v>639</v>
      </c>
      <c r="Y179" s="122"/>
    </row>
    <row r="180" spans="1:25" s="23" customFormat="1" ht="12">
      <c r="A180" s="75" t="s">
        <v>449</v>
      </c>
      <c r="B180" s="98">
        <v>812</v>
      </c>
      <c r="C180" s="101"/>
      <c r="D180" s="167"/>
      <c r="E180" s="170">
        <v>0.053167</v>
      </c>
      <c r="F180" s="209"/>
      <c r="G180" s="116">
        <v>0.035999</v>
      </c>
      <c r="H180" s="169"/>
      <c r="I180" s="235" t="s">
        <v>639</v>
      </c>
      <c r="J180" s="169"/>
      <c r="K180" s="234" t="s">
        <v>639</v>
      </c>
      <c r="L180" s="169"/>
      <c r="M180" s="235" t="s">
        <v>639</v>
      </c>
      <c r="N180" s="169"/>
      <c r="O180" s="234" t="s">
        <v>639</v>
      </c>
      <c r="P180" s="248"/>
      <c r="Q180" s="167"/>
      <c r="R180" s="170">
        <v>0.063249</v>
      </c>
      <c r="S180" s="209"/>
      <c r="T180" s="116">
        <v>0.038156</v>
      </c>
      <c r="U180" s="169"/>
      <c r="V180" s="235" t="s">
        <v>639</v>
      </c>
      <c r="W180" s="169"/>
      <c r="X180" s="234" t="s">
        <v>639</v>
      </c>
      <c r="Y180" s="122"/>
    </row>
    <row r="181" spans="1:25" s="23" customFormat="1" ht="12">
      <c r="A181" s="75" t="s">
        <v>450</v>
      </c>
      <c r="B181" s="98">
        <v>813</v>
      </c>
      <c r="C181" s="101"/>
      <c r="D181" s="167"/>
      <c r="E181" s="170">
        <v>0.099565</v>
      </c>
      <c r="F181" s="209"/>
      <c r="G181" s="116">
        <v>0.067414</v>
      </c>
      <c r="H181" s="169"/>
      <c r="I181" s="235" t="s">
        <v>639</v>
      </c>
      <c r="J181" s="169"/>
      <c r="K181" s="234" t="s">
        <v>639</v>
      </c>
      <c r="L181" s="169"/>
      <c r="M181" s="235" t="s">
        <v>639</v>
      </c>
      <c r="N181" s="169"/>
      <c r="O181" s="234" t="s">
        <v>639</v>
      </c>
      <c r="P181" s="248"/>
      <c r="Q181" s="167"/>
      <c r="R181" s="170">
        <v>0.137229</v>
      </c>
      <c r="S181" s="209"/>
      <c r="T181" s="116">
        <v>0.082787</v>
      </c>
      <c r="U181" s="169"/>
      <c r="V181" s="235" t="s">
        <v>639</v>
      </c>
      <c r="W181" s="169"/>
      <c r="X181" s="234" t="s">
        <v>639</v>
      </c>
      <c r="Y181" s="122"/>
    </row>
    <row r="182" spans="1:25" s="23" customFormat="1" ht="12">
      <c r="A182" s="75" t="s">
        <v>451</v>
      </c>
      <c r="B182" s="98">
        <v>816</v>
      </c>
      <c r="C182" s="101"/>
      <c r="D182" s="167"/>
      <c r="E182" s="170">
        <v>0.10736</v>
      </c>
      <c r="F182" s="209"/>
      <c r="G182" s="116">
        <v>0.072692</v>
      </c>
      <c r="H182" s="169"/>
      <c r="I182" s="235" t="s">
        <v>639</v>
      </c>
      <c r="J182" s="169"/>
      <c r="K182" s="234" t="s">
        <v>639</v>
      </c>
      <c r="L182" s="169"/>
      <c r="M182" s="235" t="s">
        <v>639</v>
      </c>
      <c r="N182" s="169"/>
      <c r="O182" s="234" t="s">
        <v>639</v>
      </c>
      <c r="P182" s="248"/>
      <c r="Q182" s="167"/>
      <c r="R182" s="170">
        <v>0.214116</v>
      </c>
      <c r="S182" s="209"/>
      <c r="T182" s="116">
        <v>0.12917</v>
      </c>
      <c r="U182" s="169"/>
      <c r="V182" s="235" t="s">
        <v>639</v>
      </c>
      <c r="W182" s="169"/>
      <c r="X182" s="234" t="s">
        <v>639</v>
      </c>
      <c r="Y182" s="122"/>
    </row>
    <row r="183" spans="1:25" s="23" customFormat="1" ht="12">
      <c r="A183" s="75" t="s">
        <v>452</v>
      </c>
      <c r="B183" s="98">
        <v>817</v>
      </c>
      <c r="C183" s="101"/>
      <c r="D183" s="167"/>
      <c r="E183" s="170">
        <v>0.130959</v>
      </c>
      <c r="F183" s="209"/>
      <c r="G183" s="116">
        <v>0.088671</v>
      </c>
      <c r="H183" s="169"/>
      <c r="I183" s="235" t="s">
        <v>639</v>
      </c>
      <c r="J183" s="169"/>
      <c r="K183" s="234" t="s">
        <v>639</v>
      </c>
      <c r="L183" s="169"/>
      <c r="M183" s="235" t="s">
        <v>639</v>
      </c>
      <c r="N183" s="169"/>
      <c r="O183" s="234" t="s">
        <v>639</v>
      </c>
      <c r="P183" s="248"/>
      <c r="Q183" s="167"/>
      <c r="R183" s="170">
        <v>0.213014</v>
      </c>
      <c r="S183" s="209"/>
      <c r="T183" s="116">
        <v>0.128506</v>
      </c>
      <c r="U183" s="169"/>
      <c r="V183" s="235" t="s">
        <v>639</v>
      </c>
      <c r="W183" s="169"/>
      <c r="X183" s="234" t="s">
        <v>639</v>
      </c>
      <c r="Y183" s="122"/>
    </row>
    <row r="184" spans="1:25" s="23" customFormat="1" ht="12">
      <c r="A184" s="75" t="s">
        <v>453</v>
      </c>
      <c r="B184" s="98">
        <v>818</v>
      </c>
      <c r="C184" s="101"/>
      <c r="D184" s="167"/>
      <c r="E184" s="170">
        <v>0.001249</v>
      </c>
      <c r="F184" s="209"/>
      <c r="G184" s="116">
        <v>0.000846</v>
      </c>
      <c r="H184" s="169"/>
      <c r="I184" s="235" t="s">
        <v>639</v>
      </c>
      <c r="J184" s="169"/>
      <c r="K184" s="234" t="s">
        <v>639</v>
      </c>
      <c r="L184" s="169"/>
      <c r="M184" s="235" t="s">
        <v>639</v>
      </c>
      <c r="N184" s="169"/>
      <c r="O184" s="234" t="s">
        <v>639</v>
      </c>
      <c r="P184" s="248"/>
      <c r="Q184" s="167"/>
      <c r="R184" s="170">
        <v>0.002482</v>
      </c>
      <c r="S184" s="209"/>
      <c r="T184" s="116">
        <v>0.001497</v>
      </c>
      <c r="U184" s="169"/>
      <c r="V184" s="235" t="s">
        <v>639</v>
      </c>
      <c r="W184" s="169"/>
      <c r="X184" s="234" t="s">
        <v>639</v>
      </c>
      <c r="Y184" s="122"/>
    </row>
    <row r="185" spans="1:25" s="23" customFormat="1" ht="12">
      <c r="A185" s="75" t="s">
        <v>454</v>
      </c>
      <c r="B185" s="98">
        <v>819</v>
      </c>
      <c r="C185" s="101"/>
      <c r="D185" s="167"/>
      <c r="E185" s="170">
        <v>0.038293</v>
      </c>
      <c r="F185" s="209"/>
      <c r="G185" s="116">
        <v>0.025928</v>
      </c>
      <c r="H185" s="169"/>
      <c r="I185" s="235" t="s">
        <v>639</v>
      </c>
      <c r="J185" s="169"/>
      <c r="K185" s="234" t="s">
        <v>639</v>
      </c>
      <c r="L185" s="169"/>
      <c r="M185" s="235" t="s">
        <v>639</v>
      </c>
      <c r="N185" s="169"/>
      <c r="O185" s="234" t="s">
        <v>639</v>
      </c>
      <c r="P185" s="248"/>
      <c r="Q185" s="167"/>
      <c r="R185" s="170">
        <v>0.072114</v>
      </c>
      <c r="S185" s="209"/>
      <c r="T185" s="116">
        <v>0.043504</v>
      </c>
      <c r="U185" s="169"/>
      <c r="V185" s="235" t="s">
        <v>639</v>
      </c>
      <c r="W185" s="169"/>
      <c r="X185" s="234" t="s">
        <v>639</v>
      </c>
      <c r="Y185" s="122"/>
    </row>
    <row r="186" spans="1:25" s="23" customFormat="1" ht="12">
      <c r="A186" s="75" t="s">
        <v>496</v>
      </c>
      <c r="B186" s="98">
        <v>820</v>
      </c>
      <c r="C186" s="101"/>
      <c r="D186" s="167"/>
      <c r="E186" s="170">
        <v>0.700838</v>
      </c>
      <c r="F186" s="209"/>
      <c r="G186" s="116">
        <v>0.474529</v>
      </c>
      <c r="H186" s="169"/>
      <c r="I186" s="235" t="s">
        <v>639</v>
      </c>
      <c r="J186" s="169"/>
      <c r="K186" s="234" t="s">
        <v>639</v>
      </c>
      <c r="L186" s="169"/>
      <c r="M186" s="235" t="s">
        <v>639</v>
      </c>
      <c r="N186" s="169"/>
      <c r="O186" s="234" t="s">
        <v>639</v>
      </c>
      <c r="P186" s="248"/>
      <c r="Q186" s="167"/>
      <c r="R186" s="170">
        <v>0.995306</v>
      </c>
      <c r="S186" s="209"/>
      <c r="T186" s="116">
        <v>0.600441</v>
      </c>
      <c r="U186" s="169"/>
      <c r="V186" s="235" t="s">
        <v>639</v>
      </c>
      <c r="W186" s="169"/>
      <c r="X186" s="234" t="s">
        <v>639</v>
      </c>
      <c r="Y186" s="122"/>
    </row>
    <row r="187" spans="1:25" s="23" customFormat="1" ht="12">
      <c r="A187" s="75" t="s">
        <v>985</v>
      </c>
      <c r="B187" s="98">
        <v>823</v>
      </c>
      <c r="C187" s="101"/>
      <c r="D187" s="167"/>
      <c r="E187" s="170">
        <v>1.216207</v>
      </c>
      <c r="F187" s="209"/>
      <c r="G187" s="116">
        <v>0.823479</v>
      </c>
      <c r="H187" s="169"/>
      <c r="I187" s="235" t="s">
        <v>639</v>
      </c>
      <c r="J187" s="169"/>
      <c r="K187" s="234" t="s">
        <v>639</v>
      </c>
      <c r="L187" s="169"/>
      <c r="M187" s="235" t="s">
        <v>639</v>
      </c>
      <c r="N187" s="169"/>
      <c r="O187" s="234" t="s">
        <v>639</v>
      </c>
      <c r="P187" s="248"/>
      <c r="Q187" s="167"/>
      <c r="R187" s="170">
        <v>1.219213</v>
      </c>
      <c r="S187" s="209"/>
      <c r="T187" s="116">
        <v>0.735518</v>
      </c>
      <c r="U187" s="169"/>
      <c r="V187" s="235" t="s">
        <v>639</v>
      </c>
      <c r="W187" s="169"/>
      <c r="X187" s="234" t="s">
        <v>639</v>
      </c>
      <c r="Y187" s="122"/>
    </row>
    <row r="188" spans="1:25" s="23" customFormat="1" ht="12">
      <c r="A188" s="75" t="s">
        <v>455</v>
      </c>
      <c r="B188" s="98">
        <v>826</v>
      </c>
      <c r="C188" s="101"/>
      <c r="D188" s="167"/>
      <c r="E188" s="170">
        <v>0.062374</v>
      </c>
      <c r="F188" s="209"/>
      <c r="G188" s="116">
        <v>0.042233</v>
      </c>
      <c r="H188" s="169"/>
      <c r="I188" s="235" t="s">
        <v>639</v>
      </c>
      <c r="J188" s="169"/>
      <c r="K188" s="234" t="s">
        <v>639</v>
      </c>
      <c r="L188" s="169"/>
      <c r="M188" s="235" t="s">
        <v>639</v>
      </c>
      <c r="N188" s="169"/>
      <c r="O188" s="234" t="s">
        <v>639</v>
      </c>
      <c r="P188" s="248"/>
      <c r="Q188" s="167"/>
      <c r="R188" s="170">
        <v>0.065192</v>
      </c>
      <c r="S188" s="209"/>
      <c r="T188" s="116">
        <v>0.039329</v>
      </c>
      <c r="U188" s="169"/>
      <c r="V188" s="235" t="s">
        <v>639</v>
      </c>
      <c r="W188" s="169"/>
      <c r="X188" s="234" t="s">
        <v>639</v>
      </c>
      <c r="Y188" s="122"/>
    </row>
    <row r="189" spans="1:25" s="23" customFormat="1" ht="12">
      <c r="A189" s="75" t="s">
        <v>972</v>
      </c>
      <c r="B189" s="98">
        <v>827</v>
      </c>
      <c r="C189" s="101"/>
      <c r="D189" s="167"/>
      <c r="E189" s="170">
        <v>1.873493</v>
      </c>
      <c r="F189" s="209"/>
      <c r="G189" s="116">
        <v>1.268519</v>
      </c>
      <c r="H189" s="169"/>
      <c r="I189" s="235" t="s">
        <v>639</v>
      </c>
      <c r="J189" s="169"/>
      <c r="K189" s="234" t="s">
        <v>639</v>
      </c>
      <c r="L189" s="169"/>
      <c r="M189" s="235" t="s">
        <v>639</v>
      </c>
      <c r="N189" s="169"/>
      <c r="O189" s="234" t="s">
        <v>639</v>
      </c>
      <c r="P189" s="248"/>
      <c r="Q189" s="167"/>
      <c r="R189" s="170">
        <v>1.791336</v>
      </c>
      <c r="S189" s="209"/>
      <c r="T189" s="116">
        <v>1.080664</v>
      </c>
      <c r="U189" s="169"/>
      <c r="V189" s="235" t="s">
        <v>639</v>
      </c>
      <c r="W189" s="169"/>
      <c r="X189" s="234" t="s">
        <v>639</v>
      </c>
      <c r="Y189" s="122"/>
    </row>
    <row r="190" spans="1:25" s="23" customFormat="1" ht="12">
      <c r="A190" s="75" t="s">
        <v>498</v>
      </c>
      <c r="B190" s="98">
        <v>831</v>
      </c>
      <c r="C190" s="101"/>
      <c r="D190" s="167"/>
      <c r="E190" s="170">
        <v>0.000591</v>
      </c>
      <c r="F190" s="209"/>
      <c r="G190" s="116">
        <v>0.0004</v>
      </c>
      <c r="H190" s="169"/>
      <c r="I190" s="235" t="s">
        <v>639</v>
      </c>
      <c r="J190" s="169"/>
      <c r="K190" s="234" t="s">
        <v>639</v>
      </c>
      <c r="L190" s="169"/>
      <c r="M190" s="235" t="s">
        <v>639</v>
      </c>
      <c r="N190" s="169"/>
      <c r="O190" s="234" t="s">
        <v>639</v>
      </c>
      <c r="P190" s="248"/>
      <c r="Q190" s="167"/>
      <c r="R190" s="170">
        <v>0.000663</v>
      </c>
      <c r="S190" s="209"/>
      <c r="T190" s="116">
        <v>0.0004</v>
      </c>
      <c r="U190" s="169"/>
      <c r="V190" s="235" t="s">
        <v>639</v>
      </c>
      <c r="W190" s="169"/>
      <c r="X190" s="234" t="s">
        <v>639</v>
      </c>
      <c r="Y190" s="122"/>
    </row>
    <row r="191" spans="1:25" s="23" customFormat="1" ht="12">
      <c r="A191" s="75" t="s">
        <v>456</v>
      </c>
      <c r="B191" s="98">
        <v>832</v>
      </c>
      <c r="C191" s="101"/>
      <c r="D191" s="167"/>
      <c r="E191" s="170">
        <v>0.083968</v>
      </c>
      <c r="F191" s="209"/>
      <c r="G191" s="116">
        <v>0.056854</v>
      </c>
      <c r="H191" s="169"/>
      <c r="I191" s="235" t="s">
        <v>639</v>
      </c>
      <c r="J191" s="169"/>
      <c r="K191" s="234" t="s">
        <v>639</v>
      </c>
      <c r="L191" s="169"/>
      <c r="M191" s="235" t="s">
        <v>639</v>
      </c>
      <c r="N191" s="169"/>
      <c r="O191" s="234" t="s">
        <v>639</v>
      </c>
      <c r="P191" s="248"/>
      <c r="Q191" s="167"/>
      <c r="R191" s="170">
        <v>0.172833</v>
      </c>
      <c r="S191" s="209"/>
      <c r="T191" s="116">
        <v>0.104265</v>
      </c>
      <c r="U191" s="169"/>
      <c r="V191" s="235" t="s">
        <v>639</v>
      </c>
      <c r="W191" s="169"/>
      <c r="X191" s="234" t="s">
        <v>639</v>
      </c>
      <c r="Y191" s="122"/>
    </row>
    <row r="192" spans="1:25" s="23" customFormat="1" ht="12">
      <c r="A192" s="75" t="s">
        <v>457</v>
      </c>
      <c r="B192" s="98">
        <v>833</v>
      </c>
      <c r="C192" s="101"/>
      <c r="D192" s="167"/>
      <c r="E192" s="170">
        <v>0.008071</v>
      </c>
      <c r="F192" s="209"/>
      <c r="G192" s="116">
        <v>0.005465</v>
      </c>
      <c r="H192" s="169"/>
      <c r="I192" s="235" t="s">
        <v>639</v>
      </c>
      <c r="J192" s="169"/>
      <c r="K192" s="234" t="s">
        <v>639</v>
      </c>
      <c r="L192" s="169"/>
      <c r="M192" s="235" t="s">
        <v>639</v>
      </c>
      <c r="N192" s="169"/>
      <c r="O192" s="234" t="s">
        <v>639</v>
      </c>
      <c r="P192" s="248"/>
      <c r="Q192" s="167"/>
      <c r="R192" s="170">
        <v>0.016748000000000002</v>
      </c>
      <c r="S192" s="209"/>
      <c r="T192" s="116">
        <v>0.010104</v>
      </c>
      <c r="U192" s="169"/>
      <c r="V192" s="235" t="s">
        <v>639</v>
      </c>
      <c r="W192" s="169"/>
      <c r="X192" s="234" t="s">
        <v>639</v>
      </c>
      <c r="Y192" s="122"/>
    </row>
    <row r="193" spans="1:25" s="23" customFormat="1" ht="12">
      <c r="A193" s="75" t="s">
        <v>458</v>
      </c>
      <c r="B193" s="98">
        <v>834</v>
      </c>
      <c r="C193" s="101"/>
      <c r="D193" s="167"/>
      <c r="E193" s="170">
        <v>0.250424</v>
      </c>
      <c r="F193" s="209"/>
      <c r="G193" s="116">
        <v>0.169559</v>
      </c>
      <c r="H193" s="169"/>
      <c r="I193" s="235" t="s">
        <v>639</v>
      </c>
      <c r="J193" s="169"/>
      <c r="K193" s="234" t="s">
        <v>639</v>
      </c>
      <c r="L193" s="169"/>
      <c r="M193" s="235" t="s">
        <v>639</v>
      </c>
      <c r="N193" s="169"/>
      <c r="O193" s="234" t="s">
        <v>639</v>
      </c>
      <c r="P193" s="248"/>
      <c r="Q193" s="167"/>
      <c r="R193" s="170">
        <v>0.368914</v>
      </c>
      <c r="S193" s="209"/>
      <c r="T193" s="116">
        <v>0.222556</v>
      </c>
      <c r="U193" s="169"/>
      <c r="V193" s="235" t="s">
        <v>639</v>
      </c>
      <c r="W193" s="169"/>
      <c r="X193" s="234" t="s">
        <v>639</v>
      </c>
      <c r="Y193" s="122"/>
    </row>
    <row r="194" spans="1:25" s="23" customFormat="1" ht="12">
      <c r="A194" s="75" t="s">
        <v>1052</v>
      </c>
      <c r="B194" s="98">
        <v>835</v>
      </c>
      <c r="C194" s="101"/>
      <c r="D194" s="167"/>
      <c r="E194" s="170">
        <v>0.019185</v>
      </c>
      <c r="F194" s="209"/>
      <c r="G194" s="116">
        <v>0.01299</v>
      </c>
      <c r="H194" s="169"/>
      <c r="I194" s="235" t="s">
        <v>639</v>
      </c>
      <c r="J194" s="169"/>
      <c r="K194" s="234" t="s">
        <v>639</v>
      </c>
      <c r="L194" s="169"/>
      <c r="M194" s="235" t="s">
        <v>639</v>
      </c>
      <c r="N194" s="169"/>
      <c r="O194" s="234" t="s">
        <v>639</v>
      </c>
      <c r="P194" s="248"/>
      <c r="Q194" s="167"/>
      <c r="R194" s="170">
        <v>0.034376</v>
      </c>
      <c r="S194" s="209"/>
      <c r="T194" s="116">
        <v>0.020738</v>
      </c>
      <c r="U194" s="169"/>
      <c r="V194" s="235" t="s">
        <v>639</v>
      </c>
      <c r="W194" s="169"/>
      <c r="X194" s="234" t="s">
        <v>639</v>
      </c>
      <c r="Y194" s="122"/>
    </row>
    <row r="195" spans="1:25" s="23" customFormat="1" ht="12">
      <c r="A195" s="75" t="s">
        <v>499</v>
      </c>
      <c r="B195" s="98">
        <v>836</v>
      </c>
      <c r="C195" s="101"/>
      <c r="D195" s="167"/>
      <c r="E195" s="170">
        <v>0.18441</v>
      </c>
      <c r="F195" s="209"/>
      <c r="G195" s="116">
        <v>0.124862</v>
      </c>
      <c r="H195" s="169"/>
      <c r="I195" s="235" t="s">
        <v>639</v>
      </c>
      <c r="J195" s="169"/>
      <c r="K195" s="234" t="s">
        <v>639</v>
      </c>
      <c r="L195" s="169"/>
      <c r="M195" s="235" t="s">
        <v>639</v>
      </c>
      <c r="N195" s="169"/>
      <c r="O195" s="234" t="s">
        <v>639</v>
      </c>
      <c r="P195" s="248"/>
      <c r="Q195" s="167"/>
      <c r="R195" s="170">
        <v>0.20767</v>
      </c>
      <c r="S195" s="209"/>
      <c r="T195" s="116">
        <v>0.125282</v>
      </c>
      <c r="U195" s="169"/>
      <c r="V195" s="235" t="s">
        <v>639</v>
      </c>
      <c r="W195" s="169"/>
      <c r="X195" s="234" t="s">
        <v>639</v>
      </c>
      <c r="Y195" s="122"/>
    </row>
    <row r="196" spans="1:25" s="23" customFormat="1" ht="12">
      <c r="A196" s="75" t="s">
        <v>500</v>
      </c>
      <c r="B196" s="98">
        <v>838</v>
      </c>
      <c r="C196" s="101">
        <v>490</v>
      </c>
      <c r="D196" s="167"/>
      <c r="E196" s="170" t="s">
        <v>639</v>
      </c>
      <c r="F196" s="209"/>
      <c r="G196" s="116" t="s">
        <v>639</v>
      </c>
      <c r="H196" s="169"/>
      <c r="I196" s="235" t="s">
        <v>639</v>
      </c>
      <c r="J196" s="169"/>
      <c r="K196" s="234" t="s">
        <v>639</v>
      </c>
      <c r="L196" s="169"/>
      <c r="M196" s="235" t="s">
        <v>639</v>
      </c>
      <c r="N196" s="169"/>
      <c r="O196" s="234" t="s">
        <v>639</v>
      </c>
      <c r="P196" s="248"/>
      <c r="Q196" s="167"/>
      <c r="R196" s="170" t="s">
        <v>639</v>
      </c>
      <c r="S196" s="209"/>
      <c r="T196" s="116" t="s">
        <v>639</v>
      </c>
      <c r="U196" s="169"/>
      <c r="V196" s="235" t="s">
        <v>639</v>
      </c>
      <c r="W196" s="169"/>
      <c r="X196" s="234" t="s">
        <v>639</v>
      </c>
      <c r="Y196" s="122"/>
    </row>
    <row r="197" spans="1:25" s="23" customFormat="1" ht="12">
      <c r="A197" s="75" t="s">
        <v>459</v>
      </c>
      <c r="B197" s="98">
        <v>839</v>
      </c>
      <c r="C197" s="101"/>
      <c r="D197" s="167"/>
      <c r="E197" s="170">
        <v>0.289676</v>
      </c>
      <c r="F197" s="209"/>
      <c r="G197" s="116">
        <v>0.196136</v>
      </c>
      <c r="H197" s="169"/>
      <c r="I197" s="235" t="s">
        <v>639</v>
      </c>
      <c r="J197" s="169"/>
      <c r="K197" s="234" t="s">
        <v>639</v>
      </c>
      <c r="L197" s="169"/>
      <c r="M197" s="235" t="s">
        <v>639</v>
      </c>
      <c r="N197" s="169"/>
      <c r="O197" s="234" t="s">
        <v>639</v>
      </c>
      <c r="P197" s="248"/>
      <c r="Q197" s="167"/>
      <c r="R197" s="170">
        <v>0.319622</v>
      </c>
      <c r="S197" s="209"/>
      <c r="T197" s="116">
        <v>0.192819</v>
      </c>
      <c r="U197" s="169"/>
      <c r="V197" s="235" t="s">
        <v>639</v>
      </c>
      <c r="W197" s="169"/>
      <c r="X197" s="234" t="s">
        <v>639</v>
      </c>
      <c r="Y197" s="122"/>
    </row>
    <row r="198" spans="1:25" s="23" customFormat="1" ht="12">
      <c r="A198" s="75" t="s">
        <v>460</v>
      </c>
      <c r="B198" s="98">
        <v>840</v>
      </c>
      <c r="C198" s="101"/>
      <c r="D198" s="167"/>
      <c r="E198" s="170">
        <v>0.139497</v>
      </c>
      <c r="F198" s="209"/>
      <c r="G198" s="116">
        <v>0.094452</v>
      </c>
      <c r="H198" s="169"/>
      <c r="I198" s="235" t="s">
        <v>639</v>
      </c>
      <c r="J198" s="169"/>
      <c r="K198" s="234" t="s">
        <v>639</v>
      </c>
      <c r="L198" s="169"/>
      <c r="M198" s="235" t="s">
        <v>639</v>
      </c>
      <c r="N198" s="169"/>
      <c r="O198" s="234" t="s">
        <v>639</v>
      </c>
      <c r="P198" s="248"/>
      <c r="Q198" s="167"/>
      <c r="R198" s="170">
        <v>0.137658</v>
      </c>
      <c r="S198" s="209"/>
      <c r="T198" s="116">
        <v>0.083045</v>
      </c>
      <c r="U198" s="169"/>
      <c r="V198" s="235" t="s">
        <v>639</v>
      </c>
      <c r="W198" s="169"/>
      <c r="X198" s="234" t="s">
        <v>639</v>
      </c>
      <c r="Y198" s="122"/>
    </row>
    <row r="199" spans="1:25" s="23" customFormat="1" ht="12">
      <c r="A199" s="75" t="s">
        <v>461</v>
      </c>
      <c r="B199" s="98">
        <v>841</v>
      </c>
      <c r="C199" s="101"/>
      <c r="D199" s="167"/>
      <c r="E199" s="170">
        <v>0.085507</v>
      </c>
      <c r="F199" s="209"/>
      <c r="G199" s="116">
        <v>0.057896</v>
      </c>
      <c r="H199" s="169"/>
      <c r="I199" s="235" t="s">
        <v>639</v>
      </c>
      <c r="J199" s="169"/>
      <c r="K199" s="234" t="s">
        <v>639</v>
      </c>
      <c r="L199" s="169"/>
      <c r="M199" s="235" t="s">
        <v>639</v>
      </c>
      <c r="N199" s="169"/>
      <c r="O199" s="234" t="s">
        <v>639</v>
      </c>
      <c r="P199" s="248"/>
      <c r="Q199" s="167"/>
      <c r="R199" s="170">
        <v>0.110545</v>
      </c>
      <c r="S199" s="209"/>
      <c r="T199" s="116">
        <v>0.066689</v>
      </c>
      <c r="U199" s="169"/>
      <c r="V199" s="235" t="s">
        <v>639</v>
      </c>
      <c r="W199" s="169"/>
      <c r="X199" s="234" t="s">
        <v>639</v>
      </c>
      <c r="Y199" s="122"/>
    </row>
    <row r="200" spans="1:25" s="23" customFormat="1" ht="12">
      <c r="A200" s="75" t="s">
        <v>462</v>
      </c>
      <c r="B200" s="98">
        <v>843</v>
      </c>
      <c r="C200" s="101"/>
      <c r="D200" s="167"/>
      <c r="E200" s="170">
        <v>0.040877</v>
      </c>
      <c r="F200" s="209"/>
      <c r="G200" s="116">
        <v>0.027677</v>
      </c>
      <c r="H200" s="169"/>
      <c r="I200" s="235" t="s">
        <v>639</v>
      </c>
      <c r="J200" s="169"/>
      <c r="K200" s="234" t="s">
        <v>639</v>
      </c>
      <c r="L200" s="169"/>
      <c r="M200" s="235" t="s">
        <v>639</v>
      </c>
      <c r="N200" s="169"/>
      <c r="O200" s="234" t="s">
        <v>639</v>
      </c>
      <c r="P200" s="248"/>
      <c r="Q200" s="167"/>
      <c r="R200" s="170">
        <v>0.074796</v>
      </c>
      <c r="S200" s="209"/>
      <c r="T200" s="116">
        <v>0.045122</v>
      </c>
      <c r="U200" s="169"/>
      <c r="V200" s="235" t="s">
        <v>639</v>
      </c>
      <c r="W200" s="169"/>
      <c r="X200" s="234" t="s">
        <v>639</v>
      </c>
      <c r="Y200" s="122"/>
    </row>
    <row r="201" spans="1:25" s="23" customFormat="1" ht="12">
      <c r="A201" s="75" t="s">
        <v>463</v>
      </c>
      <c r="B201" s="98">
        <v>846</v>
      </c>
      <c r="C201" s="101"/>
      <c r="D201" s="167"/>
      <c r="E201" s="170">
        <v>0.042319</v>
      </c>
      <c r="F201" s="209"/>
      <c r="G201" s="116">
        <v>0.028654</v>
      </c>
      <c r="H201" s="169"/>
      <c r="I201" s="235" t="s">
        <v>639</v>
      </c>
      <c r="J201" s="169"/>
      <c r="K201" s="234" t="s">
        <v>639</v>
      </c>
      <c r="L201" s="169"/>
      <c r="M201" s="235" t="s">
        <v>639</v>
      </c>
      <c r="N201" s="169"/>
      <c r="O201" s="234" t="s">
        <v>639</v>
      </c>
      <c r="P201" s="248"/>
      <c r="Q201" s="167"/>
      <c r="R201" s="170">
        <v>0.047715</v>
      </c>
      <c r="S201" s="209"/>
      <c r="T201" s="116">
        <v>0.028785</v>
      </c>
      <c r="U201" s="169"/>
      <c r="V201" s="235" t="s">
        <v>639</v>
      </c>
      <c r="W201" s="169"/>
      <c r="X201" s="234" t="s">
        <v>639</v>
      </c>
      <c r="Y201" s="122"/>
    </row>
    <row r="202" spans="1:25" s="23" customFormat="1" ht="12">
      <c r="A202" s="75" t="s">
        <v>464</v>
      </c>
      <c r="B202" s="98">
        <v>850</v>
      </c>
      <c r="C202" s="101"/>
      <c r="D202" s="167"/>
      <c r="E202" s="170">
        <v>0.106596</v>
      </c>
      <c r="F202" s="209"/>
      <c r="G202" s="116">
        <v>0.072175</v>
      </c>
      <c r="H202" s="169"/>
      <c r="I202" s="235" t="s">
        <v>639</v>
      </c>
      <c r="J202" s="169"/>
      <c r="K202" s="234" t="s">
        <v>639</v>
      </c>
      <c r="L202" s="169"/>
      <c r="M202" s="235" t="s">
        <v>639</v>
      </c>
      <c r="N202" s="169"/>
      <c r="O202" s="234" t="s">
        <v>639</v>
      </c>
      <c r="P202" s="248"/>
      <c r="Q202" s="167"/>
      <c r="R202" s="170">
        <v>0.139389</v>
      </c>
      <c r="S202" s="209"/>
      <c r="T202" s="116">
        <v>0.08409</v>
      </c>
      <c r="U202" s="169"/>
      <c r="V202" s="235" t="s">
        <v>639</v>
      </c>
      <c r="W202" s="169"/>
      <c r="X202" s="234" t="s">
        <v>639</v>
      </c>
      <c r="Y202" s="122"/>
    </row>
    <row r="203" spans="1:25" s="23" customFormat="1" ht="12">
      <c r="A203" s="75" t="s">
        <v>465</v>
      </c>
      <c r="B203" s="98">
        <v>851</v>
      </c>
      <c r="C203" s="101"/>
      <c r="D203" s="167"/>
      <c r="E203" s="170">
        <v>0.010225</v>
      </c>
      <c r="F203" s="209"/>
      <c r="G203" s="116">
        <v>0.006923</v>
      </c>
      <c r="H203" s="169"/>
      <c r="I203" s="235" t="s">
        <v>639</v>
      </c>
      <c r="J203" s="169"/>
      <c r="K203" s="234" t="s">
        <v>639</v>
      </c>
      <c r="L203" s="169"/>
      <c r="M203" s="235" t="s">
        <v>639</v>
      </c>
      <c r="N203" s="169"/>
      <c r="O203" s="234" t="s">
        <v>639</v>
      </c>
      <c r="P203" s="248"/>
      <c r="Q203" s="167"/>
      <c r="R203" s="170">
        <v>0.010692</v>
      </c>
      <c r="S203" s="209"/>
      <c r="T203" s="116">
        <v>0.00645</v>
      </c>
      <c r="U203" s="169"/>
      <c r="V203" s="235" t="s">
        <v>639</v>
      </c>
      <c r="W203" s="169"/>
      <c r="X203" s="234" t="s">
        <v>639</v>
      </c>
      <c r="Y203" s="122"/>
    </row>
    <row r="204" spans="1:25" s="23" customFormat="1" ht="12">
      <c r="A204" s="75" t="s">
        <v>466</v>
      </c>
      <c r="B204" s="98">
        <v>852</v>
      </c>
      <c r="C204" s="101"/>
      <c r="D204" s="167"/>
      <c r="E204" s="170">
        <v>0.01446</v>
      </c>
      <c r="F204" s="209"/>
      <c r="G204" s="116">
        <v>0.009791</v>
      </c>
      <c r="H204" s="169"/>
      <c r="I204" s="235" t="s">
        <v>639</v>
      </c>
      <c r="J204" s="169"/>
      <c r="K204" s="234" t="s">
        <v>639</v>
      </c>
      <c r="L204" s="169"/>
      <c r="M204" s="235" t="s">
        <v>639</v>
      </c>
      <c r="N204" s="169"/>
      <c r="O204" s="234" t="s">
        <v>639</v>
      </c>
      <c r="P204" s="248"/>
      <c r="Q204" s="167"/>
      <c r="R204" s="170">
        <v>0.032226</v>
      </c>
      <c r="S204" s="209"/>
      <c r="T204" s="116">
        <v>0.019441</v>
      </c>
      <c r="U204" s="169"/>
      <c r="V204" s="235" t="s">
        <v>639</v>
      </c>
      <c r="W204" s="169"/>
      <c r="X204" s="234" t="s">
        <v>639</v>
      </c>
      <c r="Y204" s="122"/>
    </row>
    <row r="205" spans="1:25" s="23" customFormat="1" ht="12">
      <c r="A205" s="75" t="s">
        <v>973</v>
      </c>
      <c r="B205" s="98">
        <v>853</v>
      </c>
      <c r="C205" s="101"/>
      <c r="D205" s="167"/>
      <c r="E205" s="170">
        <v>0.002015</v>
      </c>
      <c r="F205" s="209"/>
      <c r="G205" s="116">
        <v>0.001364</v>
      </c>
      <c r="H205" s="169"/>
      <c r="I205" s="235" t="s">
        <v>639</v>
      </c>
      <c r="J205" s="169"/>
      <c r="K205" s="234" t="s">
        <v>639</v>
      </c>
      <c r="L205" s="169"/>
      <c r="M205" s="235" t="s">
        <v>639</v>
      </c>
      <c r="N205" s="169"/>
      <c r="O205" s="234" t="s">
        <v>639</v>
      </c>
      <c r="P205" s="248"/>
      <c r="Q205" s="167"/>
      <c r="R205" s="170">
        <v>0.004205</v>
      </c>
      <c r="S205" s="209"/>
      <c r="T205" s="116">
        <v>0.002537</v>
      </c>
      <c r="U205" s="169"/>
      <c r="V205" s="235" t="s">
        <v>639</v>
      </c>
      <c r="W205" s="169"/>
      <c r="X205" s="234" t="s">
        <v>639</v>
      </c>
      <c r="Y205" s="122"/>
    </row>
    <row r="206" spans="1:25" s="23" customFormat="1" ht="12">
      <c r="A206" s="75" t="s">
        <v>467</v>
      </c>
      <c r="B206" s="98">
        <v>855</v>
      </c>
      <c r="C206" s="101"/>
      <c r="D206" s="167"/>
      <c r="E206" s="170">
        <v>0.088563</v>
      </c>
      <c r="F206" s="209"/>
      <c r="G206" s="116">
        <v>0.059965</v>
      </c>
      <c r="H206" s="169"/>
      <c r="I206" s="235" t="s">
        <v>639</v>
      </c>
      <c r="J206" s="169"/>
      <c r="K206" s="234" t="s">
        <v>639</v>
      </c>
      <c r="L206" s="169"/>
      <c r="M206" s="235" t="s">
        <v>639</v>
      </c>
      <c r="N206" s="169"/>
      <c r="O206" s="234" t="s">
        <v>639</v>
      </c>
      <c r="P206" s="248"/>
      <c r="Q206" s="167"/>
      <c r="R206" s="170">
        <v>0.158052</v>
      </c>
      <c r="S206" s="209"/>
      <c r="T206" s="116">
        <v>0.095348</v>
      </c>
      <c r="U206" s="169"/>
      <c r="V206" s="235" t="s">
        <v>639</v>
      </c>
      <c r="W206" s="169"/>
      <c r="X206" s="234" t="s">
        <v>639</v>
      </c>
      <c r="Y206" s="122"/>
    </row>
    <row r="207" spans="1:25" s="23" customFormat="1" ht="12">
      <c r="A207" s="75" t="s">
        <v>468</v>
      </c>
      <c r="B207" s="98">
        <v>856</v>
      </c>
      <c r="C207" s="101"/>
      <c r="D207" s="167"/>
      <c r="E207" s="170">
        <v>0.021897</v>
      </c>
      <c r="F207" s="209"/>
      <c r="G207" s="116">
        <v>0.014826</v>
      </c>
      <c r="H207" s="169"/>
      <c r="I207" s="235" t="s">
        <v>639</v>
      </c>
      <c r="J207" s="169"/>
      <c r="K207" s="234" t="s">
        <v>639</v>
      </c>
      <c r="L207" s="169"/>
      <c r="M207" s="235" t="s">
        <v>639</v>
      </c>
      <c r="N207" s="169"/>
      <c r="O207" s="234" t="s">
        <v>639</v>
      </c>
      <c r="P207" s="248"/>
      <c r="Q207" s="167"/>
      <c r="R207" s="170">
        <v>0.040598</v>
      </c>
      <c r="S207" s="209"/>
      <c r="T207" s="116">
        <v>0.024492</v>
      </c>
      <c r="U207" s="169"/>
      <c r="V207" s="235" t="s">
        <v>639</v>
      </c>
      <c r="W207" s="169"/>
      <c r="X207" s="234" t="s">
        <v>639</v>
      </c>
      <c r="Y207" s="122"/>
    </row>
    <row r="208" spans="1:25" s="23" customFormat="1" ht="12">
      <c r="A208" s="75" t="s">
        <v>469</v>
      </c>
      <c r="B208" s="98">
        <v>858</v>
      </c>
      <c r="C208" s="101"/>
      <c r="D208" s="167"/>
      <c r="E208" s="170">
        <v>0.013016</v>
      </c>
      <c r="F208" s="209"/>
      <c r="G208" s="116">
        <v>0.008813</v>
      </c>
      <c r="H208" s="169"/>
      <c r="I208" s="235" t="s">
        <v>639</v>
      </c>
      <c r="J208" s="169"/>
      <c r="K208" s="234" t="s">
        <v>639</v>
      </c>
      <c r="L208" s="169"/>
      <c r="M208" s="235" t="s">
        <v>639</v>
      </c>
      <c r="N208" s="169"/>
      <c r="O208" s="234" t="s">
        <v>639</v>
      </c>
      <c r="P208" s="248"/>
      <c r="Q208" s="167"/>
      <c r="R208" s="170">
        <v>0.020803</v>
      </c>
      <c r="S208" s="209"/>
      <c r="T208" s="116">
        <v>0.01255</v>
      </c>
      <c r="U208" s="169"/>
      <c r="V208" s="235" t="s">
        <v>639</v>
      </c>
      <c r="W208" s="169"/>
      <c r="X208" s="234" t="s">
        <v>639</v>
      </c>
      <c r="Y208" s="122"/>
    </row>
    <row r="209" spans="1:25" s="23" customFormat="1" ht="12">
      <c r="A209" s="75" t="s">
        <v>470</v>
      </c>
      <c r="B209" s="98">
        <v>862</v>
      </c>
      <c r="C209" s="101"/>
      <c r="D209" s="167"/>
      <c r="E209" s="170">
        <v>0.014105</v>
      </c>
      <c r="F209" s="209"/>
      <c r="G209" s="116">
        <v>0.00955</v>
      </c>
      <c r="H209" s="169"/>
      <c r="I209" s="235" t="s">
        <v>639</v>
      </c>
      <c r="J209" s="169"/>
      <c r="K209" s="234" t="s">
        <v>639</v>
      </c>
      <c r="L209" s="169"/>
      <c r="M209" s="235" t="s">
        <v>639</v>
      </c>
      <c r="N209" s="169"/>
      <c r="O209" s="234" t="s">
        <v>639</v>
      </c>
      <c r="P209" s="248"/>
      <c r="Q209" s="167"/>
      <c r="R209" s="170">
        <v>0.021928</v>
      </c>
      <c r="S209" s="209"/>
      <c r="T209" s="116">
        <v>0.013229</v>
      </c>
      <c r="U209" s="169"/>
      <c r="V209" s="235" t="s">
        <v>639</v>
      </c>
      <c r="W209" s="169"/>
      <c r="X209" s="234" t="s">
        <v>639</v>
      </c>
      <c r="Y209" s="122"/>
    </row>
    <row r="210" spans="1:25" s="23" customFormat="1" ht="12">
      <c r="A210" s="75" t="s">
        <v>651</v>
      </c>
      <c r="B210" s="98">
        <v>863</v>
      </c>
      <c r="C210" s="101">
        <v>871</v>
      </c>
      <c r="D210" s="167"/>
      <c r="E210" s="170" t="s">
        <v>639</v>
      </c>
      <c r="F210" s="209"/>
      <c r="G210" s="116" t="s">
        <v>639</v>
      </c>
      <c r="H210" s="169"/>
      <c r="I210" s="235" t="s">
        <v>639</v>
      </c>
      <c r="J210" s="169"/>
      <c r="K210" s="234" t="s">
        <v>639</v>
      </c>
      <c r="L210" s="169"/>
      <c r="M210" s="235" t="s">
        <v>639</v>
      </c>
      <c r="N210" s="169"/>
      <c r="O210" s="234" t="s">
        <v>639</v>
      </c>
      <c r="P210" s="248"/>
      <c r="Q210" s="167"/>
      <c r="R210" s="170" t="s">
        <v>0</v>
      </c>
      <c r="S210" s="209"/>
      <c r="T210" s="116" t="s">
        <v>639</v>
      </c>
      <c r="U210" s="169"/>
      <c r="V210" s="235" t="s">
        <v>639</v>
      </c>
      <c r="W210" s="169"/>
      <c r="X210" s="234" t="s">
        <v>639</v>
      </c>
      <c r="Y210" s="122"/>
    </row>
    <row r="211" spans="1:25" s="23" customFormat="1" ht="12">
      <c r="A211" s="75" t="s">
        <v>471</v>
      </c>
      <c r="B211" s="98">
        <v>865</v>
      </c>
      <c r="C211" s="101"/>
      <c r="D211" s="167"/>
      <c r="E211" s="170">
        <v>0.014669</v>
      </c>
      <c r="F211" s="209"/>
      <c r="G211" s="116">
        <v>0.009932</v>
      </c>
      <c r="H211" s="169"/>
      <c r="I211" s="235" t="s">
        <v>639</v>
      </c>
      <c r="J211" s="169"/>
      <c r="K211" s="234" t="s">
        <v>639</v>
      </c>
      <c r="L211" s="169"/>
      <c r="M211" s="235" t="s">
        <v>639</v>
      </c>
      <c r="N211" s="169"/>
      <c r="O211" s="234" t="s">
        <v>639</v>
      </c>
      <c r="P211" s="248"/>
      <c r="Q211" s="167"/>
      <c r="R211" s="170">
        <v>0.021503</v>
      </c>
      <c r="S211" s="209"/>
      <c r="T211" s="116">
        <v>0.012972</v>
      </c>
      <c r="U211" s="169"/>
      <c r="V211" s="235" t="s">
        <v>639</v>
      </c>
      <c r="W211" s="169"/>
      <c r="X211" s="234" t="s">
        <v>639</v>
      </c>
      <c r="Y211" s="122"/>
    </row>
    <row r="212" spans="1:25" s="23" customFormat="1" ht="12">
      <c r="A212" s="75" t="s">
        <v>472</v>
      </c>
      <c r="B212" s="98">
        <v>868</v>
      </c>
      <c r="C212" s="101"/>
      <c r="D212" s="167"/>
      <c r="E212" s="170">
        <v>0.004093</v>
      </c>
      <c r="F212" s="209"/>
      <c r="G212" s="116">
        <v>0.002771</v>
      </c>
      <c r="H212" s="169"/>
      <c r="I212" s="235" t="s">
        <v>639</v>
      </c>
      <c r="J212" s="169"/>
      <c r="K212" s="234" t="s">
        <v>639</v>
      </c>
      <c r="L212" s="169"/>
      <c r="M212" s="235" t="s">
        <v>639</v>
      </c>
      <c r="N212" s="169"/>
      <c r="O212" s="234" t="s">
        <v>639</v>
      </c>
      <c r="P212" s="248"/>
      <c r="Q212" s="167"/>
      <c r="R212" s="170">
        <v>0.008883</v>
      </c>
      <c r="S212" s="209"/>
      <c r="T212" s="116">
        <v>0.005359</v>
      </c>
      <c r="U212" s="169"/>
      <c r="V212" s="235" t="s">
        <v>639</v>
      </c>
      <c r="W212" s="169"/>
      <c r="X212" s="234" t="s">
        <v>639</v>
      </c>
      <c r="Y212" s="122"/>
    </row>
    <row r="213" spans="1:25" s="23" customFormat="1" ht="12">
      <c r="A213" s="75" t="s">
        <v>473</v>
      </c>
      <c r="B213" s="98">
        <v>870</v>
      </c>
      <c r="C213" s="101"/>
      <c r="D213" s="167"/>
      <c r="E213" s="170">
        <v>0.074612</v>
      </c>
      <c r="F213" s="209"/>
      <c r="G213" s="116">
        <v>0.050519</v>
      </c>
      <c r="H213" s="169"/>
      <c r="I213" s="235" t="s">
        <v>639</v>
      </c>
      <c r="J213" s="169"/>
      <c r="K213" s="234" t="s">
        <v>639</v>
      </c>
      <c r="L213" s="169"/>
      <c r="M213" s="235" t="s">
        <v>639</v>
      </c>
      <c r="N213" s="169"/>
      <c r="O213" s="234" t="s">
        <v>639</v>
      </c>
      <c r="P213" s="248"/>
      <c r="Q213" s="167"/>
      <c r="R213" s="170">
        <v>0.142675</v>
      </c>
      <c r="S213" s="209"/>
      <c r="T213" s="116">
        <v>0.086072</v>
      </c>
      <c r="U213" s="169"/>
      <c r="V213" s="235" t="s">
        <v>639</v>
      </c>
      <c r="W213" s="169"/>
      <c r="X213" s="234" t="s">
        <v>639</v>
      </c>
      <c r="Y213" s="122"/>
    </row>
    <row r="214" spans="1:25" s="23" customFormat="1" ht="12">
      <c r="A214" s="75" t="s">
        <v>1053</v>
      </c>
      <c r="B214" s="98">
        <v>871</v>
      </c>
      <c r="C214" s="101"/>
      <c r="D214" s="167"/>
      <c r="E214" s="170">
        <v>0.078702</v>
      </c>
      <c r="F214" s="209"/>
      <c r="G214" s="116">
        <v>0.053288</v>
      </c>
      <c r="H214" s="169"/>
      <c r="I214" s="235" t="s">
        <v>639</v>
      </c>
      <c r="J214" s="169"/>
      <c r="K214" s="234" t="s">
        <v>639</v>
      </c>
      <c r="L214" s="169"/>
      <c r="M214" s="235" t="s">
        <v>639</v>
      </c>
      <c r="N214" s="169"/>
      <c r="O214" s="234" t="s">
        <v>639</v>
      </c>
      <c r="P214" s="248"/>
      <c r="Q214" s="167"/>
      <c r="R214" s="170">
        <v>0.09767200000000001</v>
      </c>
      <c r="S214" s="209"/>
      <c r="T214" s="116">
        <v>0.058923</v>
      </c>
      <c r="U214" s="169"/>
      <c r="V214" s="235" t="s">
        <v>639</v>
      </c>
      <c r="W214" s="169"/>
      <c r="X214" s="234" t="s">
        <v>639</v>
      </c>
      <c r="Y214" s="122"/>
    </row>
    <row r="215" spans="1:25" s="23" customFormat="1" ht="12">
      <c r="A215" s="75" t="s">
        <v>474</v>
      </c>
      <c r="B215" s="98">
        <v>873</v>
      </c>
      <c r="C215" s="101"/>
      <c r="D215" s="167"/>
      <c r="E215" s="170">
        <v>0.059952</v>
      </c>
      <c r="F215" s="209"/>
      <c r="G215" s="116">
        <v>0.040593</v>
      </c>
      <c r="H215" s="169"/>
      <c r="I215" s="235" t="s">
        <v>639</v>
      </c>
      <c r="J215" s="169"/>
      <c r="K215" s="234" t="s">
        <v>639</v>
      </c>
      <c r="L215" s="169"/>
      <c r="M215" s="235" t="s">
        <v>639</v>
      </c>
      <c r="N215" s="169"/>
      <c r="O215" s="234" t="s">
        <v>639</v>
      </c>
      <c r="P215" s="248"/>
      <c r="Q215" s="167"/>
      <c r="R215" s="170">
        <v>0.056626</v>
      </c>
      <c r="S215" s="209"/>
      <c r="T215" s="116">
        <v>0.034161</v>
      </c>
      <c r="U215" s="169"/>
      <c r="V215" s="235" t="s">
        <v>639</v>
      </c>
      <c r="W215" s="169"/>
      <c r="X215" s="234" t="s">
        <v>639</v>
      </c>
      <c r="Y215" s="122"/>
    </row>
    <row r="216" spans="1:25" s="23" customFormat="1" ht="12">
      <c r="A216" s="75" t="s">
        <v>501</v>
      </c>
      <c r="B216" s="98">
        <v>876</v>
      </c>
      <c r="C216" s="101"/>
      <c r="D216" s="167"/>
      <c r="E216" s="170">
        <v>0.092289</v>
      </c>
      <c r="F216" s="209"/>
      <c r="G216" s="116">
        <v>0.062488</v>
      </c>
      <c r="H216" s="169"/>
      <c r="I216" s="235" t="s">
        <v>639</v>
      </c>
      <c r="J216" s="169"/>
      <c r="K216" s="234" t="s">
        <v>639</v>
      </c>
      <c r="L216" s="169"/>
      <c r="M216" s="235" t="s">
        <v>639</v>
      </c>
      <c r="N216" s="169"/>
      <c r="O216" s="234" t="s">
        <v>639</v>
      </c>
      <c r="P216" s="248"/>
      <c r="Q216" s="167"/>
      <c r="R216" s="170">
        <v>0.165431</v>
      </c>
      <c r="S216" s="209"/>
      <c r="T216" s="116">
        <v>0.0998</v>
      </c>
      <c r="U216" s="169"/>
      <c r="V216" s="235" t="s">
        <v>639</v>
      </c>
      <c r="W216" s="169"/>
      <c r="X216" s="234" t="s">
        <v>639</v>
      </c>
      <c r="Y216" s="122"/>
    </row>
    <row r="217" spans="1:25" s="23" customFormat="1" ht="12">
      <c r="A217" s="75" t="s">
        <v>475</v>
      </c>
      <c r="B217" s="98">
        <v>879</v>
      </c>
      <c r="C217" s="101"/>
      <c r="D217" s="167"/>
      <c r="E217" s="170">
        <v>0.123096</v>
      </c>
      <c r="F217" s="209"/>
      <c r="G217" s="116">
        <v>0.083347</v>
      </c>
      <c r="H217" s="169"/>
      <c r="I217" s="235" t="s">
        <v>639</v>
      </c>
      <c r="J217" s="169"/>
      <c r="K217" s="234" t="s">
        <v>639</v>
      </c>
      <c r="L217" s="169"/>
      <c r="M217" s="235" t="s">
        <v>639</v>
      </c>
      <c r="N217" s="169"/>
      <c r="O217" s="234" t="s">
        <v>639</v>
      </c>
      <c r="P217" s="248"/>
      <c r="Q217" s="167"/>
      <c r="R217" s="170">
        <v>0.191177</v>
      </c>
      <c r="S217" s="209"/>
      <c r="T217" s="116">
        <v>0.115332</v>
      </c>
      <c r="U217" s="169"/>
      <c r="V217" s="235" t="s">
        <v>639</v>
      </c>
      <c r="W217" s="169"/>
      <c r="X217" s="234" t="s">
        <v>639</v>
      </c>
      <c r="Y217" s="122"/>
    </row>
    <row r="218" spans="1:25" s="23" customFormat="1" ht="12">
      <c r="A218" s="75" t="s">
        <v>502</v>
      </c>
      <c r="B218" s="98">
        <v>881</v>
      </c>
      <c r="C218" s="101"/>
      <c r="D218" s="167"/>
      <c r="E218" s="170">
        <v>0.353863</v>
      </c>
      <c r="F218" s="209"/>
      <c r="G218" s="116">
        <v>0.239596</v>
      </c>
      <c r="H218" s="169"/>
      <c r="I218" s="235" t="s">
        <v>639</v>
      </c>
      <c r="J218" s="169"/>
      <c r="K218" s="234" t="s">
        <v>639</v>
      </c>
      <c r="L218" s="169"/>
      <c r="M218" s="235" t="s">
        <v>639</v>
      </c>
      <c r="N218" s="169"/>
      <c r="O218" s="234" t="s">
        <v>639</v>
      </c>
      <c r="P218" s="248"/>
      <c r="Q218" s="167"/>
      <c r="R218" s="170">
        <v>0.169581</v>
      </c>
      <c r="S218" s="209"/>
      <c r="T218" s="116">
        <v>0.102304</v>
      </c>
      <c r="U218" s="169"/>
      <c r="V218" s="235" t="s">
        <v>639</v>
      </c>
      <c r="W218" s="169"/>
      <c r="X218" s="234" t="s">
        <v>639</v>
      </c>
      <c r="Y218" s="122"/>
    </row>
    <row r="219" spans="1:25" s="23" customFormat="1" ht="12">
      <c r="A219" s="75" t="s">
        <v>476</v>
      </c>
      <c r="B219" s="98">
        <v>883</v>
      </c>
      <c r="C219" s="101"/>
      <c r="D219" s="167"/>
      <c r="E219" s="170">
        <v>0.168556</v>
      </c>
      <c r="F219" s="209"/>
      <c r="G219" s="116">
        <v>0.114127</v>
      </c>
      <c r="H219" s="169"/>
      <c r="I219" s="235" t="s">
        <v>639</v>
      </c>
      <c r="J219" s="169"/>
      <c r="K219" s="234" t="s">
        <v>639</v>
      </c>
      <c r="L219" s="169"/>
      <c r="M219" s="235" t="s">
        <v>639</v>
      </c>
      <c r="N219" s="169"/>
      <c r="O219" s="234" t="s">
        <v>639</v>
      </c>
      <c r="P219" s="248"/>
      <c r="Q219" s="167"/>
      <c r="R219" s="170">
        <v>0.188734</v>
      </c>
      <c r="S219" s="209"/>
      <c r="T219" s="116">
        <v>0.113858</v>
      </c>
      <c r="U219" s="169"/>
      <c r="V219" s="235" t="s">
        <v>639</v>
      </c>
      <c r="W219" s="169"/>
      <c r="X219" s="234" t="s">
        <v>639</v>
      </c>
      <c r="Y219" s="122"/>
    </row>
    <row r="220" spans="1:25" s="23" customFormat="1" ht="12">
      <c r="A220" s="75" t="s">
        <v>477</v>
      </c>
      <c r="B220" s="98">
        <v>885</v>
      </c>
      <c r="C220" s="101"/>
      <c r="D220" s="167"/>
      <c r="E220" s="170">
        <v>0.347558</v>
      </c>
      <c r="F220" s="209"/>
      <c r="G220" s="116">
        <v>0.235327</v>
      </c>
      <c r="H220" s="169"/>
      <c r="I220" s="235" t="s">
        <v>639</v>
      </c>
      <c r="J220" s="169"/>
      <c r="K220" s="234" t="s">
        <v>639</v>
      </c>
      <c r="L220" s="169"/>
      <c r="M220" s="235" t="s">
        <v>639</v>
      </c>
      <c r="N220" s="169"/>
      <c r="O220" s="234" t="s">
        <v>639</v>
      </c>
      <c r="P220" s="248"/>
      <c r="Q220" s="167"/>
      <c r="R220" s="170">
        <v>0.413234</v>
      </c>
      <c r="S220" s="209"/>
      <c r="T220" s="116">
        <v>0.249293</v>
      </c>
      <c r="U220" s="169"/>
      <c r="V220" s="235" t="s">
        <v>639</v>
      </c>
      <c r="W220" s="169"/>
      <c r="X220" s="234" t="s">
        <v>639</v>
      </c>
      <c r="Y220" s="122"/>
    </row>
    <row r="221" spans="1:25" s="23" customFormat="1" ht="12">
      <c r="A221" s="75" t="s">
        <v>478</v>
      </c>
      <c r="B221" s="98">
        <v>886</v>
      </c>
      <c r="C221" s="101"/>
      <c r="D221" s="167"/>
      <c r="E221" s="170">
        <v>0.18618</v>
      </c>
      <c r="F221" s="209"/>
      <c r="G221" s="116">
        <v>0.12606</v>
      </c>
      <c r="H221" s="169"/>
      <c r="I221" s="235" t="s">
        <v>639</v>
      </c>
      <c r="J221" s="169"/>
      <c r="K221" s="234" t="s">
        <v>639</v>
      </c>
      <c r="L221" s="169"/>
      <c r="M221" s="235" t="s">
        <v>639</v>
      </c>
      <c r="N221" s="169"/>
      <c r="O221" s="234" t="s">
        <v>639</v>
      </c>
      <c r="P221" s="248"/>
      <c r="Q221" s="167"/>
      <c r="R221" s="170">
        <v>0.197243</v>
      </c>
      <c r="S221" s="209"/>
      <c r="T221" s="116">
        <v>0.118991</v>
      </c>
      <c r="U221" s="169"/>
      <c r="V221" s="235" t="s">
        <v>639</v>
      </c>
      <c r="W221" s="169"/>
      <c r="X221" s="234" t="s">
        <v>639</v>
      </c>
      <c r="Y221" s="122"/>
    </row>
    <row r="222" spans="1:25" s="23" customFormat="1" ht="12">
      <c r="A222" s="75" t="s">
        <v>479</v>
      </c>
      <c r="B222" s="98">
        <v>888</v>
      </c>
      <c r="C222" s="101"/>
      <c r="D222" s="167"/>
      <c r="E222" s="170">
        <v>0.006301</v>
      </c>
      <c r="F222" s="209"/>
      <c r="G222" s="116">
        <v>0.004266</v>
      </c>
      <c r="H222" s="169"/>
      <c r="I222" s="235" t="s">
        <v>639</v>
      </c>
      <c r="J222" s="169"/>
      <c r="K222" s="234" t="s">
        <v>639</v>
      </c>
      <c r="L222" s="169"/>
      <c r="M222" s="235" t="s">
        <v>639</v>
      </c>
      <c r="N222" s="169"/>
      <c r="O222" s="234" t="s">
        <v>639</v>
      </c>
      <c r="P222" s="248"/>
      <c r="Q222" s="167"/>
      <c r="R222" s="170">
        <v>0.006649</v>
      </c>
      <c r="S222" s="209"/>
      <c r="T222" s="116">
        <v>0.004011</v>
      </c>
      <c r="U222" s="169"/>
      <c r="V222" s="235" t="s">
        <v>639</v>
      </c>
      <c r="W222" s="169"/>
      <c r="X222" s="234" t="s">
        <v>639</v>
      </c>
      <c r="Y222" s="122"/>
    </row>
    <row r="223" spans="1:25" s="23" customFormat="1" ht="12">
      <c r="A223" s="75" t="s">
        <v>480</v>
      </c>
      <c r="B223" s="98">
        <v>889</v>
      </c>
      <c r="C223" s="101"/>
      <c r="D223" s="167"/>
      <c r="E223" s="170">
        <v>0.25998</v>
      </c>
      <c r="F223" s="209"/>
      <c r="G223" s="116">
        <v>0.176029</v>
      </c>
      <c r="H223" s="169"/>
      <c r="I223" s="235" t="s">
        <v>639</v>
      </c>
      <c r="J223" s="169"/>
      <c r="K223" s="234" t="s">
        <v>639</v>
      </c>
      <c r="L223" s="169"/>
      <c r="M223" s="235" t="s">
        <v>639</v>
      </c>
      <c r="N223" s="169"/>
      <c r="O223" s="234" t="s">
        <v>639</v>
      </c>
      <c r="P223" s="248"/>
      <c r="Q223" s="167"/>
      <c r="R223" s="170">
        <v>0.290489</v>
      </c>
      <c r="S223" s="209"/>
      <c r="T223" s="116">
        <v>0.175244</v>
      </c>
      <c r="U223" s="169"/>
      <c r="V223" s="235" t="s">
        <v>639</v>
      </c>
      <c r="W223" s="169"/>
      <c r="X223" s="234" t="s">
        <v>639</v>
      </c>
      <c r="Y223" s="122"/>
    </row>
    <row r="224" spans="1:25" s="23" customFormat="1" ht="12">
      <c r="A224" s="75" t="s">
        <v>481</v>
      </c>
      <c r="B224" s="98">
        <v>894</v>
      </c>
      <c r="C224" s="101"/>
      <c r="D224" s="167"/>
      <c r="E224" s="170">
        <v>0.018577</v>
      </c>
      <c r="F224" s="209"/>
      <c r="G224" s="116">
        <v>0.012578</v>
      </c>
      <c r="H224" s="169"/>
      <c r="I224" s="235" t="s">
        <v>639</v>
      </c>
      <c r="J224" s="169"/>
      <c r="K224" s="234" t="s">
        <v>639</v>
      </c>
      <c r="L224" s="169"/>
      <c r="M224" s="235" t="s">
        <v>639</v>
      </c>
      <c r="N224" s="169"/>
      <c r="O224" s="234" t="s">
        <v>639</v>
      </c>
      <c r="P224" s="248"/>
      <c r="Q224" s="167"/>
      <c r="R224" s="170">
        <v>0.029992</v>
      </c>
      <c r="S224" s="209"/>
      <c r="T224" s="116">
        <v>0.018093</v>
      </c>
      <c r="U224" s="169"/>
      <c r="V224" s="235" t="s">
        <v>639</v>
      </c>
      <c r="W224" s="169"/>
      <c r="X224" s="234" t="s">
        <v>639</v>
      </c>
      <c r="Y224" s="122"/>
    </row>
    <row r="225" spans="1:25" s="23" customFormat="1" ht="12">
      <c r="A225" s="75" t="s">
        <v>482</v>
      </c>
      <c r="B225" s="98">
        <v>895</v>
      </c>
      <c r="C225" s="101"/>
      <c r="D225" s="167"/>
      <c r="E225" s="170">
        <v>0.172845</v>
      </c>
      <c r="F225" s="209"/>
      <c r="G225" s="116">
        <v>0.117031</v>
      </c>
      <c r="H225" s="169"/>
      <c r="I225" s="235" t="s">
        <v>639</v>
      </c>
      <c r="J225" s="169"/>
      <c r="K225" s="234" t="s">
        <v>639</v>
      </c>
      <c r="L225" s="169"/>
      <c r="M225" s="235" t="s">
        <v>639</v>
      </c>
      <c r="N225" s="169"/>
      <c r="O225" s="234" t="s">
        <v>639</v>
      </c>
      <c r="P225" s="248"/>
      <c r="Q225" s="167"/>
      <c r="R225" s="170">
        <v>0.380288</v>
      </c>
      <c r="S225" s="209"/>
      <c r="T225" s="116">
        <v>0.229417</v>
      </c>
      <c r="U225" s="169"/>
      <c r="V225" s="235" t="s">
        <v>639</v>
      </c>
      <c r="W225" s="169"/>
      <c r="X225" s="234" t="s">
        <v>639</v>
      </c>
      <c r="Y225" s="122"/>
    </row>
    <row r="226" spans="1:25" s="23" customFormat="1" ht="12">
      <c r="A226" s="75" t="s">
        <v>483</v>
      </c>
      <c r="B226" s="98">
        <v>896</v>
      </c>
      <c r="C226" s="101"/>
      <c r="D226" s="167"/>
      <c r="E226" s="170">
        <v>0.031668</v>
      </c>
      <c r="F226" s="209"/>
      <c r="G226" s="116">
        <v>0.021442</v>
      </c>
      <c r="H226" s="169"/>
      <c r="I226" s="235" t="s">
        <v>639</v>
      </c>
      <c r="J226" s="169"/>
      <c r="K226" s="234" t="s">
        <v>639</v>
      </c>
      <c r="L226" s="169"/>
      <c r="M226" s="235" t="s">
        <v>639</v>
      </c>
      <c r="N226" s="169"/>
      <c r="O226" s="234" t="s">
        <v>639</v>
      </c>
      <c r="P226" s="248"/>
      <c r="Q226" s="167"/>
      <c r="R226" s="170">
        <v>0.043725</v>
      </c>
      <c r="S226" s="209"/>
      <c r="T226" s="116">
        <v>0.026378</v>
      </c>
      <c r="U226" s="169"/>
      <c r="V226" s="235" t="s">
        <v>639</v>
      </c>
      <c r="W226" s="169"/>
      <c r="X226" s="234" t="s">
        <v>639</v>
      </c>
      <c r="Y226" s="122"/>
    </row>
    <row r="227" spans="1:25" s="23" customFormat="1" ht="12">
      <c r="A227" s="75" t="s">
        <v>484</v>
      </c>
      <c r="B227" s="98">
        <v>899</v>
      </c>
      <c r="C227" s="101"/>
      <c r="D227" s="167"/>
      <c r="E227" s="170">
        <v>0.022358</v>
      </c>
      <c r="F227" s="209"/>
      <c r="G227" s="116">
        <v>0.015138</v>
      </c>
      <c r="H227" s="169"/>
      <c r="I227" s="235" t="s">
        <v>639</v>
      </c>
      <c r="J227" s="169"/>
      <c r="K227" s="234" t="s">
        <v>639</v>
      </c>
      <c r="L227" s="169"/>
      <c r="M227" s="235" t="s">
        <v>639</v>
      </c>
      <c r="N227" s="169"/>
      <c r="O227" s="234" t="s">
        <v>639</v>
      </c>
      <c r="P227" s="248"/>
      <c r="Q227" s="167"/>
      <c r="R227" s="170">
        <v>0.016141</v>
      </c>
      <c r="S227" s="209"/>
      <c r="T227" s="116">
        <v>0.009737</v>
      </c>
      <c r="U227" s="169"/>
      <c r="V227" s="235" t="s">
        <v>639</v>
      </c>
      <c r="W227" s="169"/>
      <c r="X227" s="234" t="s">
        <v>639</v>
      </c>
      <c r="Y227" s="122"/>
    </row>
    <row r="228" spans="1:25" s="23" customFormat="1" ht="12">
      <c r="A228" s="75" t="s">
        <v>503</v>
      </c>
      <c r="B228" s="98">
        <v>955</v>
      </c>
      <c r="C228" s="101"/>
      <c r="D228" s="167"/>
      <c r="E228" s="170">
        <v>0.042553</v>
      </c>
      <c r="F228" s="209"/>
      <c r="G228" s="116">
        <v>0.028812</v>
      </c>
      <c r="H228" s="169"/>
      <c r="I228" s="235" t="s">
        <v>639</v>
      </c>
      <c r="J228" s="169"/>
      <c r="K228" s="234" t="s">
        <v>639</v>
      </c>
      <c r="L228" s="169"/>
      <c r="M228" s="235" t="s">
        <v>639</v>
      </c>
      <c r="N228" s="169"/>
      <c r="O228" s="234" t="s">
        <v>639</v>
      </c>
      <c r="P228" s="248"/>
      <c r="Q228" s="167"/>
      <c r="R228" s="170">
        <v>0.067252</v>
      </c>
      <c r="S228" s="209"/>
      <c r="T228" s="116">
        <v>0.040571</v>
      </c>
      <c r="U228" s="169"/>
      <c r="V228" s="235" t="s">
        <v>639</v>
      </c>
      <c r="W228" s="169"/>
      <c r="X228" s="234" t="s">
        <v>639</v>
      </c>
      <c r="Y228" s="122"/>
    </row>
    <row r="229" spans="7:29" ht="12.75">
      <c r="G229" s="155" t="s">
        <v>639</v>
      </c>
      <c r="I229" s="155" t="s">
        <v>639</v>
      </c>
      <c r="K229" s="155" t="s">
        <v>639</v>
      </c>
      <c r="M229" s="155" t="s">
        <v>639</v>
      </c>
      <c r="O229" s="155" t="s">
        <v>639</v>
      </c>
      <c r="R229" s="155" t="s">
        <v>639</v>
      </c>
      <c r="T229" s="155" t="s">
        <v>639</v>
      </c>
      <c r="V229" s="155" t="s">
        <v>639</v>
      </c>
      <c r="X229" s="155" t="s">
        <v>639</v>
      </c>
      <c r="AA229" s="23"/>
      <c r="AB229" s="23"/>
      <c r="AC229" s="23"/>
    </row>
    <row r="230" spans="7:29" ht="12.75">
      <c r="G230" s="155" t="s">
        <v>639</v>
      </c>
      <c r="I230" s="155" t="s">
        <v>639</v>
      </c>
      <c r="K230" s="155" t="s">
        <v>639</v>
      </c>
      <c r="M230" s="155" t="s">
        <v>639</v>
      </c>
      <c r="O230" s="155" t="s">
        <v>639</v>
      </c>
      <c r="R230" s="155" t="s">
        <v>639</v>
      </c>
      <c r="T230" s="155" t="s">
        <v>639</v>
      </c>
      <c r="V230" s="155" t="s">
        <v>639</v>
      </c>
      <c r="X230" s="155" t="s">
        <v>639</v>
      </c>
      <c r="AA230" s="23"/>
      <c r="AB230" s="23"/>
      <c r="AC230" s="23"/>
    </row>
    <row r="231" spans="9:29" ht="12.75">
      <c r="I231" s="155" t="s">
        <v>639</v>
      </c>
      <c r="K231" s="155" t="s">
        <v>639</v>
      </c>
      <c r="M231" s="155" t="s">
        <v>639</v>
      </c>
      <c r="O231" s="155" t="s">
        <v>639</v>
      </c>
      <c r="R231" s="155" t="s">
        <v>639</v>
      </c>
      <c r="T231" s="155" t="s">
        <v>639</v>
      </c>
      <c r="V231" s="155" t="s">
        <v>639</v>
      </c>
      <c r="X231" s="155" t="s">
        <v>639</v>
      </c>
      <c r="AA231" s="23"/>
      <c r="AB231" s="23"/>
      <c r="AC231" s="23"/>
    </row>
    <row r="232" spans="9:29" ht="12.75">
      <c r="I232" s="155" t="s">
        <v>639</v>
      </c>
      <c r="K232" s="155" t="s">
        <v>639</v>
      </c>
      <c r="M232" s="155" t="s">
        <v>639</v>
      </c>
      <c r="O232" s="155" t="s">
        <v>639</v>
      </c>
      <c r="R232" s="155" t="s">
        <v>639</v>
      </c>
      <c r="T232" s="155" t="s">
        <v>639</v>
      </c>
      <c r="V232" s="155" t="s">
        <v>639</v>
      </c>
      <c r="X232" s="155" t="s">
        <v>639</v>
      </c>
      <c r="AA232" s="23"/>
      <c r="AB232" s="23"/>
      <c r="AC232" s="23"/>
    </row>
    <row r="233" ht="12.75">
      <c r="AA233" s="23"/>
    </row>
    <row r="234" ht="12.75">
      <c r="AA234" s="23"/>
    </row>
    <row r="235" ht="12.75">
      <c r="AA235" s="23"/>
    </row>
    <row r="236" ht="12.75">
      <c r="AA236" s="23"/>
    </row>
    <row r="237" ht="12.75">
      <c r="AA237" s="23"/>
    </row>
  </sheetData>
  <sheetProtection sheet="1"/>
  <mergeCells count="21">
    <mergeCell ref="A13:C13"/>
    <mergeCell ref="E10:E11"/>
    <mergeCell ref="V10:V11"/>
    <mergeCell ref="R10:R11"/>
    <mergeCell ref="R13:S13"/>
    <mergeCell ref="V13:W13"/>
    <mergeCell ref="E13:F13"/>
    <mergeCell ref="M13:N13"/>
    <mergeCell ref="V2:X2"/>
    <mergeCell ref="E5:X5"/>
    <mergeCell ref="R7:X7"/>
    <mergeCell ref="R8:X9"/>
    <mergeCell ref="I10:I11"/>
    <mergeCell ref="I13:J13"/>
    <mergeCell ref="A7:C7"/>
    <mergeCell ref="A8:C8"/>
    <mergeCell ref="A9:C9"/>
    <mergeCell ref="E7:O7"/>
    <mergeCell ref="E8:O9"/>
    <mergeCell ref="M10:M11"/>
    <mergeCell ref="A10:C10"/>
  </mergeCells>
  <printOptions horizontalCentered="1"/>
  <pageMargins left="0.5905511811023623" right="0.5905511811023623" top="0.3937007874015748" bottom="0.5118110236220472" header="0.3937007874015748" footer="0.31496062992125984"/>
  <pageSetup fitToHeight="3" fitToWidth="1" horizontalDpi="300" verticalDpi="300" orientation="portrait" paperSize="9" scale="65" r:id="rId1"/>
  <headerFooter alignWithMargins="0">
    <oddFooter>&amp;R&amp;11 I.XI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9"/>
  </sheetPr>
  <dimension ref="A1:Q31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6.421875" style="87" customWidth="1"/>
    <col min="4" max="4" width="6.421875" style="86" customWidth="1"/>
    <col min="5" max="5" width="1.7109375" style="39" customWidth="1"/>
    <col min="6" max="6" width="10.7109375" style="155" customWidth="1"/>
    <col min="7" max="7" width="1.8515625" style="155" customWidth="1"/>
    <col min="8" max="8" width="10.7109375" style="155" customWidth="1"/>
    <col min="9" max="9" width="1.7109375" style="155" customWidth="1"/>
    <col min="10" max="10" width="10.7109375" style="193" customWidth="1"/>
    <col min="11" max="11" width="1.7109375" style="155" customWidth="1"/>
    <col min="12" max="12" width="13.00390625" style="155" bestFit="1" customWidth="1"/>
    <col min="13" max="16384" width="11.421875" style="39" customWidth="1"/>
  </cols>
  <sheetData>
    <row r="1" ht="14.25">
      <c r="L1" s="345">
        <v>511</v>
      </c>
    </row>
    <row r="2" ht="14.25">
      <c r="L2" s="358">
        <v>40878</v>
      </c>
    </row>
    <row r="5" spans="2:12" ht="18">
      <c r="B5" s="433" t="s">
        <v>315</v>
      </c>
      <c r="C5" s="433"/>
      <c r="D5" s="433"/>
      <c r="E5" s="433"/>
      <c r="F5" s="433"/>
      <c r="G5" s="433"/>
      <c r="H5" s="433"/>
      <c r="I5" s="433"/>
      <c r="J5" s="433"/>
      <c r="K5" s="433"/>
      <c r="L5" s="433"/>
    </row>
    <row r="6" spans="1:8" s="16" customFormat="1" ht="8.25" customHeight="1">
      <c r="A6" s="21"/>
      <c r="B6" s="28"/>
      <c r="C6" s="109"/>
      <c r="D6" s="110"/>
      <c r="E6" s="108"/>
      <c r="F6" s="191"/>
      <c r="G6" s="191"/>
      <c r="H6" s="18"/>
    </row>
    <row r="7" spans="1:12" ht="17.25" customHeight="1">
      <c r="A7" s="361" t="s">
        <v>682</v>
      </c>
      <c r="B7" s="469" t="s">
        <v>536</v>
      </c>
      <c r="C7" s="470"/>
      <c r="D7" s="470"/>
      <c r="E7" s="210"/>
      <c r="F7" s="471" t="s">
        <v>539</v>
      </c>
      <c r="G7" s="472"/>
      <c r="H7" s="472"/>
      <c r="I7" s="473"/>
      <c r="J7" s="474"/>
      <c r="K7" s="474"/>
      <c r="L7" s="474"/>
    </row>
    <row r="8" spans="1:12" ht="18.75" customHeight="1">
      <c r="A8" s="261"/>
      <c r="B8" s="466" t="s">
        <v>541</v>
      </c>
      <c r="C8" s="475"/>
      <c r="D8" s="475"/>
      <c r="E8" s="271"/>
      <c r="F8" s="471" t="s">
        <v>540</v>
      </c>
      <c r="G8" s="472"/>
      <c r="H8" s="472"/>
      <c r="I8" s="472"/>
      <c r="J8" s="472"/>
      <c r="K8" s="472"/>
      <c r="L8" s="472"/>
    </row>
    <row r="9" spans="1:12" ht="14.25" customHeight="1">
      <c r="A9" s="261"/>
      <c r="B9" s="469" t="s">
        <v>537</v>
      </c>
      <c r="C9" s="477"/>
      <c r="D9" s="477"/>
      <c r="E9" s="271"/>
      <c r="F9" s="476"/>
      <c r="G9" s="476"/>
      <c r="H9" s="476"/>
      <c r="I9" s="476"/>
      <c r="J9" s="476"/>
      <c r="K9" s="476"/>
      <c r="L9" s="476"/>
    </row>
    <row r="10" spans="1:12" s="19" customFormat="1" ht="12.75" customHeight="1">
      <c r="A10" s="44" t="s">
        <v>0</v>
      </c>
      <c r="B10" s="466" t="s">
        <v>542</v>
      </c>
      <c r="C10" s="466"/>
      <c r="D10" s="466"/>
      <c r="E10" s="39"/>
      <c r="F10" s="428" t="s">
        <v>226</v>
      </c>
      <c r="G10" s="113" t="s">
        <v>233</v>
      </c>
      <c r="H10" s="188"/>
      <c r="I10" s="159"/>
      <c r="J10" s="429" t="s">
        <v>227</v>
      </c>
      <c r="K10" s="113" t="s">
        <v>235</v>
      </c>
      <c r="L10" s="111"/>
    </row>
    <row r="11" spans="1:12" s="20" customFormat="1" ht="12.75" customHeight="1">
      <c r="A11" s="62"/>
      <c r="E11" s="39"/>
      <c r="F11" s="468"/>
      <c r="G11" s="113" t="s">
        <v>234</v>
      </c>
      <c r="H11" s="188"/>
      <c r="I11" s="159"/>
      <c r="J11" s="429"/>
      <c r="K11" s="113" t="s">
        <v>236</v>
      </c>
      <c r="L11" s="111"/>
    </row>
    <row r="12" spans="1:12" s="20" customFormat="1" ht="6.75" customHeight="1" thickBot="1">
      <c r="A12" s="62"/>
      <c r="B12" s="93"/>
      <c r="C12" s="88"/>
      <c r="D12" s="85"/>
      <c r="E12" s="26"/>
      <c r="F12" s="111"/>
      <c r="G12" s="143"/>
      <c r="H12" s="111"/>
      <c r="I12" s="159"/>
      <c r="J12" s="111"/>
      <c r="K12" s="143"/>
      <c r="L12" s="111"/>
    </row>
    <row r="13" spans="1:12" s="133" customFormat="1" ht="26.25" customHeight="1" thickBot="1">
      <c r="A13" s="115"/>
      <c r="B13" s="436" t="s">
        <v>187</v>
      </c>
      <c r="C13" s="445"/>
      <c r="D13" s="178" t="s">
        <v>0</v>
      </c>
      <c r="E13" s="132"/>
      <c r="F13" s="424" t="s">
        <v>188</v>
      </c>
      <c r="G13" s="425"/>
      <c r="H13" s="149" t="s">
        <v>2</v>
      </c>
      <c r="I13" s="162"/>
      <c r="J13" s="419" t="s">
        <v>228</v>
      </c>
      <c r="K13" s="420"/>
      <c r="L13" s="149" t="s">
        <v>2</v>
      </c>
    </row>
    <row r="14" spans="1:12" ht="5.25" customHeight="1">
      <c r="A14" s="63"/>
      <c r="B14" s="54" t="s">
        <v>0</v>
      </c>
      <c r="C14" s="10" t="s">
        <v>0</v>
      </c>
      <c r="D14" s="10"/>
      <c r="E14" s="11"/>
      <c r="G14" s="146"/>
      <c r="H14" s="145" t="s">
        <v>0</v>
      </c>
      <c r="I14" s="156"/>
      <c r="K14" s="146"/>
      <c r="L14" s="145" t="s">
        <v>0</v>
      </c>
    </row>
    <row r="15" spans="1:12" ht="12.75" customHeight="1">
      <c r="A15" s="63"/>
      <c r="B15" s="285">
        <f>COUNT(C16:C379)</f>
        <v>213</v>
      </c>
      <c r="D15" s="60" t="s">
        <v>175</v>
      </c>
      <c r="E15" s="41"/>
      <c r="F15" s="150" t="s">
        <v>1</v>
      </c>
      <c r="H15" s="285">
        <f>COUNT(H16:H464)</f>
        <v>203</v>
      </c>
      <c r="J15" s="278" t="s">
        <v>1</v>
      </c>
      <c r="K15" s="233"/>
      <c r="L15" s="285">
        <f>COUNT(L16:L464)</f>
        <v>36</v>
      </c>
    </row>
    <row r="16" spans="1:12" s="122" customFormat="1" ht="12">
      <c r="A16" s="84"/>
      <c r="B16" s="129" t="s">
        <v>3</v>
      </c>
      <c r="C16" s="130">
        <v>11</v>
      </c>
      <c r="D16" s="131"/>
      <c r="E16" s="125"/>
      <c r="F16" s="168">
        <v>100</v>
      </c>
      <c r="G16" s="167"/>
      <c r="H16" s="164">
        <v>69.257036</v>
      </c>
      <c r="I16" s="167"/>
      <c r="J16" s="235">
        <v>100</v>
      </c>
      <c r="K16" s="165"/>
      <c r="L16" s="234">
        <v>75.826886</v>
      </c>
    </row>
    <row r="17" spans="1:12" s="122" customFormat="1" ht="12">
      <c r="A17" s="84"/>
      <c r="B17" s="129" t="s">
        <v>625</v>
      </c>
      <c r="C17" s="130">
        <v>22</v>
      </c>
      <c r="D17" s="131"/>
      <c r="E17" s="125"/>
      <c r="F17" s="168">
        <v>0.247507</v>
      </c>
      <c r="G17" s="167"/>
      <c r="H17" s="164">
        <v>0.171416</v>
      </c>
      <c r="I17" s="167"/>
      <c r="J17" s="235">
        <v>0.169489</v>
      </c>
      <c r="K17" s="165"/>
      <c r="L17" s="234">
        <v>0.128518</v>
      </c>
    </row>
    <row r="18" spans="1:12" s="122" customFormat="1" ht="12">
      <c r="A18" s="84"/>
      <c r="B18" s="129" t="s">
        <v>91</v>
      </c>
      <c r="C18" s="130">
        <v>23</v>
      </c>
      <c r="D18" s="131"/>
      <c r="E18" s="125"/>
      <c r="F18" s="168">
        <v>0.007543</v>
      </c>
      <c r="G18" s="167"/>
      <c r="H18" s="164">
        <v>0.005224</v>
      </c>
      <c r="I18" s="167"/>
      <c r="J18" s="235" t="s">
        <v>639</v>
      </c>
      <c r="K18" s="165"/>
      <c r="L18" s="234" t="s">
        <v>639</v>
      </c>
    </row>
    <row r="19" spans="1:12" s="122" customFormat="1" ht="12">
      <c r="A19" s="84"/>
      <c r="B19" s="129" t="s">
        <v>92</v>
      </c>
      <c r="C19" s="130">
        <v>24</v>
      </c>
      <c r="D19" s="131"/>
      <c r="E19" s="125"/>
      <c r="F19" s="168">
        <v>0.017778</v>
      </c>
      <c r="G19" s="167"/>
      <c r="H19" s="164">
        <v>0.012313</v>
      </c>
      <c r="I19" s="167"/>
      <c r="J19" s="235" t="s">
        <v>639</v>
      </c>
      <c r="K19" s="165"/>
      <c r="L19" s="234" t="s">
        <v>639</v>
      </c>
    </row>
    <row r="20" spans="1:12" s="122" customFormat="1" ht="12">
      <c r="A20" s="84"/>
      <c r="B20" s="129" t="s">
        <v>93</v>
      </c>
      <c r="C20" s="130">
        <v>27</v>
      </c>
      <c r="D20" s="131"/>
      <c r="E20" s="125"/>
      <c r="F20" s="168">
        <v>0.075966</v>
      </c>
      <c r="G20" s="167"/>
      <c r="H20" s="164">
        <v>0.052612</v>
      </c>
      <c r="I20" s="167"/>
      <c r="J20" s="235" t="s">
        <v>639</v>
      </c>
      <c r="K20" s="165"/>
      <c r="L20" s="234" t="s">
        <v>639</v>
      </c>
    </row>
    <row r="21" spans="1:12" s="122" customFormat="1" ht="12">
      <c r="A21" s="84"/>
      <c r="B21" s="129" t="s">
        <v>294</v>
      </c>
      <c r="C21" s="130">
        <v>29</v>
      </c>
      <c r="D21" s="131"/>
      <c r="E21" s="125"/>
      <c r="F21" s="168">
        <v>0.063233</v>
      </c>
      <c r="G21" s="167"/>
      <c r="H21" s="164">
        <v>0.043793</v>
      </c>
      <c r="I21" s="167"/>
      <c r="J21" s="235" t="s">
        <v>639</v>
      </c>
      <c r="K21" s="165"/>
      <c r="L21" s="234" t="s">
        <v>639</v>
      </c>
    </row>
    <row r="22" spans="1:12" s="122" customFormat="1" ht="12">
      <c r="A22" s="84"/>
      <c r="B22" s="129" t="s">
        <v>239</v>
      </c>
      <c r="C22" s="130">
        <v>31</v>
      </c>
      <c r="D22" s="131"/>
      <c r="E22" s="125"/>
      <c r="F22" s="168">
        <v>0.011696</v>
      </c>
      <c r="G22" s="167"/>
      <c r="H22" s="164">
        <v>0.0081</v>
      </c>
      <c r="I22" s="167"/>
      <c r="J22" s="235">
        <v>0.000264</v>
      </c>
      <c r="K22" s="165"/>
      <c r="L22" s="234">
        <v>0.0002</v>
      </c>
    </row>
    <row r="23" spans="1:12" s="122" customFormat="1" ht="12">
      <c r="A23" s="84"/>
      <c r="B23" s="129" t="s">
        <v>141</v>
      </c>
      <c r="C23" s="130">
        <v>32</v>
      </c>
      <c r="D23" s="131"/>
      <c r="E23" s="125"/>
      <c r="F23" s="168">
        <v>0.031661</v>
      </c>
      <c r="G23" s="167"/>
      <c r="H23" s="164">
        <v>0.021927</v>
      </c>
      <c r="I23" s="167"/>
      <c r="J23" s="235" t="s">
        <v>639</v>
      </c>
      <c r="K23" s="165"/>
      <c r="L23" s="234" t="s">
        <v>639</v>
      </c>
    </row>
    <row r="24" spans="1:12" s="122" customFormat="1" ht="12">
      <c r="A24" s="84"/>
      <c r="B24" s="129" t="s">
        <v>27</v>
      </c>
      <c r="C24" s="130">
        <v>34</v>
      </c>
      <c r="D24" s="131"/>
      <c r="E24" s="125"/>
      <c r="F24" s="168">
        <v>0.425118</v>
      </c>
      <c r="G24" s="167"/>
      <c r="H24" s="164">
        <v>0.294424</v>
      </c>
      <c r="I24" s="167"/>
      <c r="J24" s="235">
        <v>0.174152</v>
      </c>
      <c r="K24" s="165"/>
      <c r="L24" s="234">
        <v>0.132054</v>
      </c>
    </row>
    <row r="25" spans="1:12" s="122" customFormat="1" ht="12">
      <c r="A25" s="84"/>
      <c r="B25" s="129" t="s">
        <v>33</v>
      </c>
      <c r="C25" s="130">
        <v>35</v>
      </c>
      <c r="D25" s="131"/>
      <c r="E25" s="125"/>
      <c r="F25" s="168">
        <v>0.193031</v>
      </c>
      <c r="G25" s="167"/>
      <c r="H25" s="164">
        <v>0.133688</v>
      </c>
      <c r="I25" s="167"/>
      <c r="J25" s="235">
        <v>0.179567</v>
      </c>
      <c r="K25" s="165"/>
      <c r="L25" s="234">
        <v>0.13616</v>
      </c>
    </row>
    <row r="26" spans="1:12" s="122" customFormat="1" ht="12">
      <c r="A26" s="84"/>
      <c r="B26" s="129" t="s">
        <v>247</v>
      </c>
      <c r="C26" s="130">
        <v>36</v>
      </c>
      <c r="D26" s="131"/>
      <c r="E26" s="125"/>
      <c r="F26" s="168">
        <v>0.472044</v>
      </c>
      <c r="G26" s="167"/>
      <c r="H26" s="164">
        <v>0.326924</v>
      </c>
      <c r="I26" s="167"/>
      <c r="J26" s="235">
        <v>0.457376</v>
      </c>
      <c r="K26" s="165"/>
      <c r="L26" s="234">
        <v>0.346814</v>
      </c>
    </row>
    <row r="27" spans="1:12" s="122" customFormat="1" ht="12">
      <c r="A27" s="84"/>
      <c r="B27" s="129" t="s">
        <v>30</v>
      </c>
      <c r="C27" s="130">
        <v>37</v>
      </c>
      <c r="D27" s="131" t="s">
        <v>0</v>
      </c>
      <c r="E27" s="125"/>
      <c r="F27" s="168">
        <v>0.052859</v>
      </c>
      <c r="G27" s="167"/>
      <c r="H27" s="164">
        <v>0.036609</v>
      </c>
      <c r="I27" s="167"/>
      <c r="J27" s="235" t="s">
        <v>639</v>
      </c>
      <c r="K27" s="165"/>
      <c r="L27" s="234" t="s">
        <v>639</v>
      </c>
    </row>
    <row r="28" spans="1:12" s="122" customFormat="1" ht="12">
      <c r="A28" s="84"/>
      <c r="B28" s="129" t="s">
        <v>17</v>
      </c>
      <c r="C28" s="130">
        <v>38</v>
      </c>
      <c r="D28" s="131"/>
      <c r="E28" s="125"/>
      <c r="F28" s="168">
        <v>0.0741</v>
      </c>
      <c r="G28" s="167"/>
      <c r="H28" s="164">
        <v>0.051319</v>
      </c>
      <c r="I28" s="167"/>
      <c r="J28" s="235" t="s">
        <v>639</v>
      </c>
      <c r="K28" s="165"/>
      <c r="L28" s="234" t="s">
        <v>639</v>
      </c>
    </row>
    <row r="29" spans="1:12" s="122" customFormat="1" ht="12">
      <c r="A29" s="84"/>
      <c r="B29" s="118" t="s">
        <v>94</v>
      </c>
      <c r="C29" s="119">
        <v>39</v>
      </c>
      <c r="D29" s="120"/>
      <c r="E29" s="125"/>
      <c r="F29" s="168">
        <v>0.004426</v>
      </c>
      <c r="G29" s="167"/>
      <c r="H29" s="164">
        <v>0.003065</v>
      </c>
      <c r="I29" s="166"/>
      <c r="J29" s="235" t="s">
        <v>639</v>
      </c>
      <c r="K29" s="165"/>
      <c r="L29" s="234" t="s">
        <v>639</v>
      </c>
    </row>
    <row r="30" spans="1:12" s="122" customFormat="1" ht="12">
      <c r="A30" s="84"/>
      <c r="B30" s="129" t="s">
        <v>243</v>
      </c>
      <c r="C30" s="130">
        <v>42</v>
      </c>
      <c r="D30" s="131"/>
      <c r="E30" s="125"/>
      <c r="F30" s="168">
        <v>0.051665</v>
      </c>
      <c r="G30" s="167"/>
      <c r="H30" s="164">
        <v>0.035782</v>
      </c>
      <c r="I30" s="167"/>
      <c r="J30" s="235" t="s">
        <v>639</v>
      </c>
      <c r="K30" s="165"/>
      <c r="L30" s="234" t="s">
        <v>639</v>
      </c>
    </row>
    <row r="31" spans="1:12" s="122" customFormat="1" ht="12">
      <c r="A31" s="84"/>
      <c r="B31" s="129" t="s">
        <v>46</v>
      </c>
      <c r="C31" s="130">
        <v>43</v>
      </c>
      <c r="D31" s="131"/>
      <c r="E31" s="125"/>
      <c r="F31" s="168">
        <v>0.117534</v>
      </c>
      <c r="G31" s="167"/>
      <c r="H31" s="164">
        <v>0.081401</v>
      </c>
      <c r="I31" s="167"/>
      <c r="J31" s="235">
        <v>0.06077</v>
      </c>
      <c r="K31" s="165"/>
      <c r="L31" s="234">
        <v>0.04608</v>
      </c>
    </row>
    <row r="32" spans="1:12" s="122" customFormat="1" ht="12">
      <c r="A32" s="84"/>
      <c r="B32" s="129" t="s">
        <v>97</v>
      </c>
      <c r="C32" s="130">
        <v>44</v>
      </c>
      <c r="D32" s="131"/>
      <c r="E32" s="125"/>
      <c r="F32" s="168">
        <v>0.00134</v>
      </c>
      <c r="G32" s="167"/>
      <c r="H32" s="164">
        <v>0.000928</v>
      </c>
      <c r="I32" s="167"/>
      <c r="J32" s="235" t="s">
        <v>639</v>
      </c>
      <c r="K32" s="165"/>
      <c r="L32" s="234" t="s">
        <v>639</v>
      </c>
    </row>
    <row r="33" spans="1:12" s="122" customFormat="1" ht="12">
      <c r="A33" s="84"/>
      <c r="B33" s="129" t="s">
        <v>626</v>
      </c>
      <c r="C33" s="130">
        <v>45</v>
      </c>
      <c r="D33" s="131"/>
      <c r="E33" s="125"/>
      <c r="F33" s="168">
        <v>0.494326</v>
      </c>
      <c r="G33" s="167"/>
      <c r="H33" s="164">
        <v>0.342356</v>
      </c>
      <c r="I33" s="167"/>
      <c r="J33" s="235">
        <v>0.323548</v>
      </c>
      <c r="K33" s="165"/>
      <c r="L33" s="234">
        <v>0.245336</v>
      </c>
    </row>
    <row r="34" spans="1:12" s="122" customFormat="1" ht="12">
      <c r="A34" s="84"/>
      <c r="B34" s="129" t="s">
        <v>52</v>
      </c>
      <c r="C34" s="130">
        <v>46</v>
      </c>
      <c r="D34" s="131">
        <v>490</v>
      </c>
      <c r="E34" s="125"/>
      <c r="F34" s="168"/>
      <c r="G34" s="167"/>
      <c r="H34" s="164" t="s">
        <v>639</v>
      </c>
      <c r="I34" s="167"/>
      <c r="J34" s="235" t="s">
        <v>639</v>
      </c>
      <c r="K34" s="165"/>
      <c r="L34" s="234" t="s">
        <v>639</v>
      </c>
    </row>
    <row r="35" spans="1:12" s="122" customFormat="1" ht="12">
      <c r="A35" s="84"/>
      <c r="B35" s="129" t="s">
        <v>53</v>
      </c>
      <c r="C35" s="130">
        <v>47</v>
      </c>
      <c r="D35" s="131"/>
      <c r="E35" s="125"/>
      <c r="F35" s="168">
        <v>0.02941</v>
      </c>
      <c r="G35" s="167"/>
      <c r="H35" s="164">
        <v>0.020368</v>
      </c>
      <c r="I35" s="167"/>
      <c r="J35" s="235" t="s">
        <v>639</v>
      </c>
      <c r="K35" s="165"/>
      <c r="L35" s="234" t="s">
        <v>639</v>
      </c>
    </row>
    <row r="36" spans="1:12" s="122" customFormat="1" ht="12">
      <c r="A36" s="84"/>
      <c r="B36" s="129" t="s">
        <v>282</v>
      </c>
      <c r="C36" s="130">
        <v>48</v>
      </c>
      <c r="D36" s="131"/>
      <c r="E36" s="125"/>
      <c r="F36" s="168">
        <v>1.431879</v>
      </c>
      <c r="G36" s="167"/>
      <c r="H36" s="164">
        <v>0.991677</v>
      </c>
      <c r="I36" s="167"/>
      <c r="J36" s="235">
        <v>1.707793</v>
      </c>
      <c r="K36" s="165"/>
      <c r="L36" s="234">
        <v>1.294966</v>
      </c>
    </row>
    <row r="37" spans="1:12" s="122" customFormat="1" ht="12">
      <c r="A37" s="84"/>
      <c r="B37" s="118" t="s">
        <v>50</v>
      </c>
      <c r="C37" s="119">
        <v>49</v>
      </c>
      <c r="D37" s="120"/>
      <c r="E37" s="125"/>
      <c r="F37" s="168">
        <v>0.478154</v>
      </c>
      <c r="G37" s="167"/>
      <c r="H37" s="164">
        <v>0.331155</v>
      </c>
      <c r="I37" s="166"/>
      <c r="J37" s="235">
        <v>0.398227</v>
      </c>
      <c r="K37" s="165"/>
      <c r="L37" s="234">
        <v>0.301963</v>
      </c>
    </row>
    <row r="38" spans="1:12" s="122" customFormat="1" ht="12">
      <c r="A38" s="84"/>
      <c r="B38" s="118" t="s">
        <v>56</v>
      </c>
      <c r="C38" s="119">
        <v>51</v>
      </c>
      <c r="D38" s="120"/>
      <c r="E38" s="125"/>
      <c r="F38" s="168">
        <v>0.020122</v>
      </c>
      <c r="G38" s="167"/>
      <c r="H38" s="164">
        <v>0.013936</v>
      </c>
      <c r="I38" s="166"/>
      <c r="J38" s="235" t="s">
        <v>639</v>
      </c>
      <c r="K38" s="165"/>
      <c r="L38" s="234" t="s">
        <v>639</v>
      </c>
    </row>
    <row r="39" spans="1:12" s="122" customFormat="1" ht="12">
      <c r="A39" s="84"/>
      <c r="B39" s="118" t="s">
        <v>28</v>
      </c>
      <c r="C39" s="119">
        <v>52</v>
      </c>
      <c r="D39" s="120"/>
      <c r="E39" s="125"/>
      <c r="F39" s="168">
        <v>0.176617</v>
      </c>
      <c r="G39" s="167"/>
      <c r="H39" s="164">
        <v>0.12232</v>
      </c>
      <c r="I39" s="166"/>
      <c r="J39" s="235">
        <v>0.193503</v>
      </c>
      <c r="K39" s="165"/>
      <c r="L39" s="234">
        <v>0.146727</v>
      </c>
    </row>
    <row r="40" spans="1:12" s="122" customFormat="1" ht="12">
      <c r="A40" s="84"/>
      <c r="B40" s="118" t="s">
        <v>519</v>
      </c>
      <c r="C40" s="119">
        <v>53</v>
      </c>
      <c r="D40" s="120"/>
      <c r="E40" s="125"/>
      <c r="F40" s="168">
        <v>0.16552</v>
      </c>
      <c r="G40" s="167"/>
      <c r="H40" s="164">
        <v>0.114634</v>
      </c>
      <c r="I40" s="166"/>
      <c r="J40" s="235">
        <v>0.031229</v>
      </c>
      <c r="K40" s="165"/>
      <c r="L40" s="234">
        <v>0.02368</v>
      </c>
    </row>
    <row r="41" spans="1:12" s="122" customFormat="1" ht="12">
      <c r="A41" s="84"/>
      <c r="B41" s="118" t="s">
        <v>60</v>
      </c>
      <c r="C41" s="119">
        <v>55</v>
      </c>
      <c r="D41" s="120"/>
      <c r="E41" s="125"/>
      <c r="F41" s="168">
        <v>0.083435</v>
      </c>
      <c r="G41" s="167"/>
      <c r="H41" s="164">
        <v>0.057785</v>
      </c>
      <c r="I41" s="166"/>
      <c r="J41" s="235" t="s">
        <v>639</v>
      </c>
      <c r="K41" s="165"/>
      <c r="L41" s="234" t="s">
        <v>639</v>
      </c>
    </row>
    <row r="42" spans="1:12" s="122" customFormat="1" ht="12">
      <c r="A42" s="84"/>
      <c r="B42" s="129" t="s">
        <v>18</v>
      </c>
      <c r="C42" s="130">
        <v>56</v>
      </c>
      <c r="D42" s="131"/>
      <c r="E42" s="125"/>
      <c r="F42" s="168">
        <v>0.045345</v>
      </c>
      <c r="G42" s="167"/>
      <c r="H42" s="164">
        <v>0.031405</v>
      </c>
      <c r="I42" s="167"/>
      <c r="J42" s="235" t="s">
        <v>639</v>
      </c>
      <c r="K42" s="165"/>
      <c r="L42" s="234" t="s">
        <v>639</v>
      </c>
    </row>
    <row r="43" spans="1:12" s="122" customFormat="1" ht="12">
      <c r="A43" s="84"/>
      <c r="B43" s="118" t="s">
        <v>207</v>
      </c>
      <c r="C43" s="119">
        <v>61</v>
      </c>
      <c r="D43" s="120"/>
      <c r="E43" s="125"/>
      <c r="F43" s="168">
        <v>0.590485</v>
      </c>
      <c r="G43" s="167"/>
      <c r="H43" s="164">
        <v>0.408952</v>
      </c>
      <c r="I43" s="166"/>
      <c r="J43" s="235" t="s">
        <v>639</v>
      </c>
      <c r="K43" s="165"/>
      <c r="L43" s="234" t="s">
        <v>639</v>
      </c>
    </row>
    <row r="44" spans="1:12" s="122" customFormat="1" ht="12">
      <c r="A44" s="84"/>
      <c r="B44" s="129" t="s">
        <v>627</v>
      </c>
      <c r="C44" s="130">
        <v>62</v>
      </c>
      <c r="D44" s="131"/>
      <c r="E44" s="125"/>
      <c r="F44" s="168">
        <v>0.819573</v>
      </c>
      <c r="G44" s="167"/>
      <c r="H44" s="164">
        <v>0.567612</v>
      </c>
      <c r="I44" s="167"/>
      <c r="J44" s="235">
        <v>0.782492</v>
      </c>
      <c r="K44" s="165"/>
      <c r="L44" s="234">
        <v>0.593339</v>
      </c>
    </row>
    <row r="45" spans="1:12" s="122" customFormat="1" ht="12">
      <c r="A45" s="84"/>
      <c r="B45" s="118" t="s">
        <v>65</v>
      </c>
      <c r="C45" s="119">
        <v>64</v>
      </c>
      <c r="D45" s="120"/>
      <c r="E45" s="125"/>
      <c r="F45" s="168">
        <v>1.139298</v>
      </c>
      <c r="G45" s="167"/>
      <c r="H45" s="164">
        <v>0.789044</v>
      </c>
      <c r="I45" s="166"/>
      <c r="J45" s="235">
        <v>1.521679</v>
      </c>
      <c r="K45" s="165"/>
      <c r="L45" s="234">
        <v>1.153842</v>
      </c>
    </row>
    <row r="46" spans="1:12" s="122" customFormat="1" ht="12">
      <c r="A46" s="84"/>
      <c r="B46" s="129" t="s">
        <v>283</v>
      </c>
      <c r="C46" s="130">
        <v>65</v>
      </c>
      <c r="D46" s="131"/>
      <c r="E46" s="125"/>
      <c r="F46" s="168">
        <v>0.447041</v>
      </c>
      <c r="G46" s="167"/>
      <c r="H46" s="164">
        <v>0.309607</v>
      </c>
      <c r="I46" s="167"/>
      <c r="J46" s="235">
        <v>0.4933</v>
      </c>
      <c r="K46" s="165"/>
      <c r="L46" s="234">
        <v>0.374054</v>
      </c>
    </row>
    <row r="47" spans="1:12" s="122" customFormat="1" ht="12">
      <c r="A47" s="84"/>
      <c r="B47" s="118" t="s">
        <v>66</v>
      </c>
      <c r="C47" s="119">
        <v>66</v>
      </c>
      <c r="D47" s="120"/>
      <c r="E47" s="125"/>
      <c r="F47" s="168">
        <v>0.019559</v>
      </c>
      <c r="G47" s="167"/>
      <c r="H47" s="164">
        <v>0.013546</v>
      </c>
      <c r="I47" s="166"/>
      <c r="J47" s="235" t="s">
        <v>639</v>
      </c>
      <c r="K47" s="165"/>
      <c r="L47" s="234" t="s">
        <v>639</v>
      </c>
    </row>
    <row r="48" spans="2:17" ht="12.75">
      <c r="B48" s="129" t="s">
        <v>725</v>
      </c>
      <c r="C48" s="130">
        <v>67</v>
      </c>
      <c r="D48" s="131"/>
      <c r="E48" s="125"/>
      <c r="F48" s="168">
        <v>0.002149</v>
      </c>
      <c r="G48" s="167"/>
      <c r="H48" s="164">
        <v>0.001488</v>
      </c>
      <c r="I48" s="167"/>
      <c r="J48" s="235" t="s">
        <v>639</v>
      </c>
      <c r="K48" s="165"/>
      <c r="L48" s="234" t="s">
        <v>639</v>
      </c>
      <c r="N48" s="122"/>
      <c r="O48" s="122"/>
      <c r="P48" s="122"/>
      <c r="Q48" s="122"/>
    </row>
    <row r="49" spans="1:12" s="122" customFormat="1" ht="12">
      <c r="A49" s="84"/>
      <c r="B49" s="118" t="s">
        <v>253</v>
      </c>
      <c r="C49" s="119">
        <v>69</v>
      </c>
      <c r="D49" s="120"/>
      <c r="E49" s="125"/>
      <c r="F49" s="168">
        <v>0.013231</v>
      </c>
      <c r="G49" s="167"/>
      <c r="H49" s="164">
        <v>0.009163</v>
      </c>
      <c r="I49" s="166"/>
      <c r="J49" s="235">
        <v>0.000264</v>
      </c>
      <c r="K49" s="165"/>
      <c r="L49" s="234">
        <v>0.0002</v>
      </c>
    </row>
    <row r="50" spans="1:12" s="122" customFormat="1" ht="12">
      <c r="A50" s="84"/>
      <c r="B50" s="129" t="s">
        <v>628</v>
      </c>
      <c r="C50" s="130">
        <v>71</v>
      </c>
      <c r="D50" s="131"/>
      <c r="E50" s="125"/>
      <c r="F50" s="168">
        <v>0.028152</v>
      </c>
      <c r="G50" s="167"/>
      <c r="H50" s="164">
        <v>0.019497</v>
      </c>
      <c r="I50" s="167"/>
      <c r="J50" s="235" t="s">
        <v>639</v>
      </c>
      <c r="K50" s="165"/>
      <c r="L50" s="234" t="s">
        <v>639</v>
      </c>
    </row>
    <row r="51" spans="1:12" s="122" customFormat="1" ht="12">
      <c r="A51" s="84"/>
      <c r="B51" s="118" t="s">
        <v>70</v>
      </c>
      <c r="C51" s="119">
        <v>72</v>
      </c>
      <c r="D51" s="120"/>
      <c r="E51" s="125"/>
      <c r="F51" s="168">
        <v>5.374034</v>
      </c>
      <c r="G51" s="167"/>
      <c r="H51" s="164">
        <v>3.721897</v>
      </c>
      <c r="I51" s="166"/>
      <c r="J51" s="235">
        <v>6.454013</v>
      </c>
      <c r="K51" s="165"/>
      <c r="L51" s="234">
        <v>4.893877</v>
      </c>
    </row>
    <row r="52" spans="1:12" s="122" customFormat="1" ht="12">
      <c r="A52" s="84"/>
      <c r="B52" s="118" t="s">
        <v>98</v>
      </c>
      <c r="C52" s="119">
        <v>73</v>
      </c>
      <c r="D52" s="120"/>
      <c r="E52" s="125"/>
      <c r="F52" s="168">
        <v>0.009033</v>
      </c>
      <c r="G52" s="167"/>
      <c r="H52" s="164">
        <v>0.006256</v>
      </c>
      <c r="I52" s="166"/>
      <c r="J52" s="235">
        <v>0.007214</v>
      </c>
      <c r="K52" s="165"/>
      <c r="L52" s="234">
        <v>0.00547</v>
      </c>
    </row>
    <row r="53" spans="1:12" s="122" customFormat="1" ht="12">
      <c r="A53" s="84"/>
      <c r="B53" s="118" t="s">
        <v>551</v>
      </c>
      <c r="C53" s="119">
        <v>74</v>
      </c>
      <c r="D53" s="120" t="s">
        <v>0</v>
      </c>
      <c r="E53" s="125"/>
      <c r="F53" s="168">
        <v>0.166131</v>
      </c>
      <c r="G53" s="167"/>
      <c r="H53" s="164">
        <v>0.115057</v>
      </c>
      <c r="I53" s="166"/>
      <c r="J53" s="235">
        <v>0.000528</v>
      </c>
      <c r="K53" s="165"/>
      <c r="L53" s="234">
        <v>0.0004</v>
      </c>
    </row>
    <row r="54" spans="1:12" s="122" customFormat="1" ht="12">
      <c r="A54" s="84"/>
      <c r="B54" s="118" t="s">
        <v>29</v>
      </c>
      <c r="C54" s="119">
        <v>76</v>
      </c>
      <c r="D54" s="120"/>
      <c r="E54" s="125"/>
      <c r="F54" s="168">
        <v>0.801344</v>
      </c>
      <c r="G54" s="167"/>
      <c r="H54" s="164">
        <v>0.554987</v>
      </c>
      <c r="I54" s="166"/>
      <c r="J54" s="235">
        <v>0.891783</v>
      </c>
      <c r="K54" s="165"/>
      <c r="L54" s="234">
        <v>0.676211</v>
      </c>
    </row>
    <row r="55" spans="1:12" s="122" customFormat="1" ht="12">
      <c r="A55" s="84"/>
      <c r="B55" s="118" t="s">
        <v>85</v>
      </c>
      <c r="C55" s="119">
        <v>78</v>
      </c>
      <c r="D55" s="120">
        <v>490</v>
      </c>
      <c r="E55" s="125"/>
      <c r="F55" s="168"/>
      <c r="G55" s="167"/>
      <c r="H55" s="164" t="s">
        <v>639</v>
      </c>
      <c r="I55" s="166"/>
      <c r="J55" s="235" t="s">
        <v>639</v>
      </c>
      <c r="K55" s="165"/>
      <c r="L55" s="234" t="s">
        <v>639</v>
      </c>
    </row>
    <row r="56" spans="1:12" s="122" customFormat="1" ht="12">
      <c r="A56" s="84"/>
      <c r="B56" s="118" t="s">
        <v>19</v>
      </c>
      <c r="C56" s="119">
        <v>81</v>
      </c>
      <c r="D56" s="120"/>
      <c r="E56" s="125"/>
      <c r="F56" s="168">
        <v>0.026974</v>
      </c>
      <c r="G56" s="167"/>
      <c r="H56" s="164">
        <v>0.018681</v>
      </c>
      <c r="I56" s="166"/>
      <c r="J56" s="235" t="s">
        <v>639</v>
      </c>
      <c r="K56" s="165"/>
      <c r="L56" s="234" t="s">
        <v>639</v>
      </c>
    </row>
    <row r="57" spans="1:12" s="122" customFormat="1" ht="12">
      <c r="A57" s="84"/>
      <c r="B57" s="118" t="s">
        <v>248</v>
      </c>
      <c r="C57" s="119">
        <v>82</v>
      </c>
      <c r="D57" s="120"/>
      <c r="E57" s="125"/>
      <c r="F57" s="168">
        <v>0.626429</v>
      </c>
      <c r="G57" s="167"/>
      <c r="H57" s="164">
        <v>0.433846</v>
      </c>
      <c r="I57" s="166"/>
      <c r="J57" s="235">
        <v>0.459688</v>
      </c>
      <c r="K57" s="165"/>
      <c r="L57" s="234">
        <v>0.348567</v>
      </c>
    </row>
    <row r="58" spans="1:12" s="122" customFormat="1" ht="12">
      <c r="A58" s="84"/>
      <c r="B58" s="118" t="s">
        <v>530</v>
      </c>
      <c r="C58" s="119">
        <v>86</v>
      </c>
      <c r="D58" s="120"/>
      <c r="E58" s="125"/>
      <c r="F58" s="168">
        <v>1.426093</v>
      </c>
      <c r="G58" s="167"/>
      <c r="H58" s="164">
        <v>0.98767</v>
      </c>
      <c r="I58" s="166"/>
      <c r="J58" s="235">
        <v>1.345</v>
      </c>
      <c r="K58" s="165"/>
      <c r="L58" s="234">
        <v>1.019872</v>
      </c>
    </row>
    <row r="59" spans="1:12" s="122" customFormat="1" ht="12">
      <c r="A59" s="84"/>
      <c r="B59" s="118" t="s">
        <v>68</v>
      </c>
      <c r="C59" s="119">
        <v>88</v>
      </c>
      <c r="D59" s="120"/>
      <c r="E59" s="125"/>
      <c r="F59" s="168">
        <v>0.258738</v>
      </c>
      <c r="G59" s="167"/>
      <c r="H59" s="164">
        <v>0.179194</v>
      </c>
      <c r="I59" s="166"/>
      <c r="J59" s="235">
        <v>0.135447</v>
      </c>
      <c r="K59" s="165"/>
      <c r="L59" s="234">
        <v>0.102705</v>
      </c>
    </row>
    <row r="60" spans="1:12" s="122" customFormat="1" ht="12">
      <c r="A60" s="84"/>
      <c r="B60" s="129" t="s">
        <v>630</v>
      </c>
      <c r="C60" s="130">
        <v>89</v>
      </c>
      <c r="D60" s="131"/>
      <c r="E60" s="125"/>
      <c r="F60" s="168">
        <v>0.015776</v>
      </c>
      <c r="G60" s="167"/>
      <c r="H60" s="164">
        <v>0.010926</v>
      </c>
      <c r="I60" s="167"/>
      <c r="J60" s="235" t="s">
        <v>639</v>
      </c>
      <c r="K60" s="165"/>
      <c r="L60" s="234" t="s">
        <v>639</v>
      </c>
    </row>
    <row r="61" spans="1:12" s="122" customFormat="1" ht="12">
      <c r="A61" s="84"/>
      <c r="B61" s="129" t="s">
        <v>631</v>
      </c>
      <c r="C61" s="130">
        <v>92</v>
      </c>
      <c r="D61" s="131"/>
      <c r="E61" s="125"/>
      <c r="F61" s="168">
        <v>0.227489</v>
      </c>
      <c r="G61" s="167"/>
      <c r="H61" s="164">
        <v>0.157552</v>
      </c>
      <c r="I61" s="166"/>
      <c r="J61" s="235">
        <v>0.082091</v>
      </c>
      <c r="K61" s="165"/>
      <c r="L61" s="234">
        <v>0.062247</v>
      </c>
    </row>
    <row r="62" spans="1:12" s="122" customFormat="1" ht="12">
      <c r="A62" s="84"/>
      <c r="B62" s="118" t="s">
        <v>281</v>
      </c>
      <c r="C62" s="119">
        <v>93</v>
      </c>
      <c r="D62" s="120"/>
      <c r="E62" s="125"/>
      <c r="F62" s="168">
        <v>4.682243</v>
      </c>
      <c r="G62" s="167"/>
      <c r="H62" s="164">
        <v>3.242783</v>
      </c>
      <c r="I62" s="166"/>
      <c r="J62" s="235">
        <v>5.584485</v>
      </c>
      <c r="K62" s="165"/>
      <c r="L62" s="234">
        <v>4.234541</v>
      </c>
    </row>
    <row r="63" spans="1:12" s="122" customFormat="1" ht="12">
      <c r="A63" s="84"/>
      <c r="B63" s="118" t="s">
        <v>111</v>
      </c>
      <c r="C63" s="119">
        <v>94</v>
      </c>
      <c r="D63" s="120"/>
      <c r="E63" s="125"/>
      <c r="F63" s="168">
        <v>0.027342</v>
      </c>
      <c r="G63" s="167"/>
      <c r="H63" s="164">
        <v>0.018936</v>
      </c>
      <c r="I63" s="166"/>
      <c r="J63" s="235" t="s">
        <v>639</v>
      </c>
      <c r="K63" s="165"/>
      <c r="L63" s="234" t="s">
        <v>639</v>
      </c>
    </row>
    <row r="64" spans="1:12" s="122" customFormat="1" ht="12">
      <c r="A64" s="84"/>
      <c r="B64" s="118" t="s">
        <v>112</v>
      </c>
      <c r="C64" s="119">
        <v>96</v>
      </c>
      <c r="D64" s="120"/>
      <c r="E64" s="125"/>
      <c r="F64" s="168">
        <v>0.095642</v>
      </c>
      <c r="G64" s="167"/>
      <c r="H64" s="164">
        <v>0.066239</v>
      </c>
      <c r="I64" s="166"/>
      <c r="J64" s="235">
        <v>0.058308</v>
      </c>
      <c r="K64" s="165"/>
      <c r="L64" s="234">
        <v>0.044213</v>
      </c>
    </row>
    <row r="65" spans="1:12" s="122" customFormat="1" ht="12">
      <c r="A65" s="84"/>
      <c r="B65" s="118" t="s">
        <v>254</v>
      </c>
      <c r="C65" s="119">
        <v>97</v>
      </c>
      <c r="D65" s="120"/>
      <c r="E65" s="125"/>
      <c r="F65" s="168">
        <v>0.114949</v>
      </c>
      <c r="G65" s="167"/>
      <c r="H65" s="164">
        <v>0.07961</v>
      </c>
      <c r="I65" s="166"/>
      <c r="J65" s="235" t="s">
        <v>639</v>
      </c>
      <c r="K65" s="165"/>
      <c r="L65" s="234" t="s">
        <v>639</v>
      </c>
    </row>
    <row r="66" spans="1:12" s="122" customFormat="1" ht="12">
      <c r="A66" s="84"/>
      <c r="B66" s="118" t="s">
        <v>203</v>
      </c>
      <c r="C66" s="119">
        <v>101</v>
      </c>
      <c r="D66" s="120"/>
      <c r="E66" s="125"/>
      <c r="F66" s="168">
        <v>0.001426</v>
      </c>
      <c r="G66" s="167"/>
      <c r="H66" s="164">
        <v>0.000988</v>
      </c>
      <c r="I66" s="166"/>
      <c r="J66" s="235" t="s">
        <v>639</v>
      </c>
      <c r="K66" s="165"/>
      <c r="L66" s="234" t="s">
        <v>639</v>
      </c>
    </row>
    <row r="67" spans="1:12" s="122" customFormat="1" ht="12">
      <c r="A67" s="84"/>
      <c r="B67" s="118" t="s">
        <v>204</v>
      </c>
      <c r="C67" s="119">
        <v>103</v>
      </c>
      <c r="D67" s="120"/>
      <c r="E67" s="125"/>
      <c r="F67" s="168">
        <v>0.005874</v>
      </c>
      <c r="G67" s="167"/>
      <c r="H67" s="164">
        <v>0.004068</v>
      </c>
      <c r="I67" s="166"/>
      <c r="J67" s="235" t="s">
        <v>639</v>
      </c>
      <c r="K67" s="165"/>
      <c r="L67" s="234" t="s">
        <v>639</v>
      </c>
    </row>
    <row r="68" spans="1:12" s="122" customFormat="1" ht="12">
      <c r="A68" s="84"/>
      <c r="B68" s="118" t="s">
        <v>505</v>
      </c>
      <c r="C68" s="119">
        <v>105</v>
      </c>
      <c r="D68" s="120"/>
      <c r="E68" s="125"/>
      <c r="F68" s="168">
        <v>0.023836</v>
      </c>
      <c r="G68" s="167"/>
      <c r="H68" s="164">
        <v>0.016508</v>
      </c>
      <c r="I68" s="166"/>
      <c r="J68" s="235" t="s">
        <v>639</v>
      </c>
      <c r="K68" s="165"/>
      <c r="L68" s="234" t="s">
        <v>639</v>
      </c>
    </row>
    <row r="69" spans="1:12" s="122" customFormat="1" ht="12">
      <c r="A69" s="84"/>
      <c r="B69" s="118" t="s">
        <v>84</v>
      </c>
      <c r="C69" s="119">
        <v>106</v>
      </c>
      <c r="D69" s="120"/>
      <c r="E69" s="125"/>
      <c r="F69" s="168">
        <v>0.028749</v>
      </c>
      <c r="G69" s="167"/>
      <c r="H69" s="164">
        <v>0.019911</v>
      </c>
      <c r="I69" s="166"/>
      <c r="J69" s="235" t="s">
        <v>639</v>
      </c>
      <c r="K69" s="165"/>
      <c r="L69" s="234" t="s">
        <v>639</v>
      </c>
    </row>
    <row r="70" spans="1:12" s="122" customFormat="1" ht="12">
      <c r="A70" s="84"/>
      <c r="B70" s="118" t="s">
        <v>22</v>
      </c>
      <c r="C70" s="119">
        <v>107</v>
      </c>
      <c r="D70" s="120" t="s">
        <v>1034</v>
      </c>
      <c r="E70" s="125"/>
      <c r="F70" s="168"/>
      <c r="G70" s="167"/>
      <c r="H70" s="164" t="s">
        <v>639</v>
      </c>
      <c r="I70" s="166"/>
      <c r="J70" s="235" t="s">
        <v>639</v>
      </c>
      <c r="K70" s="165"/>
      <c r="L70" s="234" t="s">
        <v>639</v>
      </c>
    </row>
    <row r="71" spans="1:12" s="122" customFormat="1" ht="12">
      <c r="A71" s="84"/>
      <c r="B71" s="129" t="s">
        <v>132</v>
      </c>
      <c r="C71" s="130">
        <v>112</v>
      </c>
      <c r="D71" s="131"/>
      <c r="E71" s="125"/>
      <c r="F71" s="168">
        <v>0.01184</v>
      </c>
      <c r="G71" s="167"/>
      <c r="H71" s="164">
        <v>0.0082</v>
      </c>
      <c r="I71" s="167"/>
      <c r="J71" s="235" t="s">
        <v>639</v>
      </c>
      <c r="K71" s="165"/>
      <c r="L71" s="234" t="s">
        <v>639</v>
      </c>
    </row>
    <row r="72" spans="1:12" s="122" customFormat="1" ht="12">
      <c r="A72" s="84"/>
      <c r="B72" s="118" t="s">
        <v>49</v>
      </c>
      <c r="C72" s="119">
        <v>119</v>
      </c>
      <c r="D72" s="120"/>
      <c r="E72" s="125"/>
      <c r="F72" s="168">
        <v>0.00273</v>
      </c>
      <c r="G72" s="167"/>
      <c r="H72" s="164">
        <v>0.001891</v>
      </c>
      <c r="I72" s="166"/>
      <c r="J72" s="235" t="s">
        <v>639</v>
      </c>
      <c r="K72" s="165"/>
      <c r="L72" s="234" t="s">
        <v>639</v>
      </c>
    </row>
    <row r="73" spans="1:12" s="122" customFormat="1" ht="12">
      <c r="A73" s="84"/>
      <c r="B73" s="129" t="s">
        <v>57</v>
      </c>
      <c r="C73" s="130">
        <v>122</v>
      </c>
      <c r="D73" s="131"/>
      <c r="E73" s="125"/>
      <c r="F73" s="168">
        <v>0.01014</v>
      </c>
      <c r="G73" s="167"/>
      <c r="H73" s="164">
        <v>0.007023</v>
      </c>
      <c r="I73" s="167"/>
      <c r="J73" s="235" t="s">
        <v>639</v>
      </c>
      <c r="K73" s="165"/>
      <c r="L73" s="234" t="s">
        <v>639</v>
      </c>
    </row>
    <row r="74" spans="1:12" s="122" customFormat="1" ht="12">
      <c r="A74" s="84"/>
      <c r="B74" s="118" t="s">
        <v>63</v>
      </c>
      <c r="C74" s="119">
        <v>127</v>
      </c>
      <c r="D74" s="120"/>
      <c r="E74" s="125"/>
      <c r="F74" s="168">
        <v>0.044709</v>
      </c>
      <c r="G74" s="167"/>
      <c r="H74" s="164">
        <v>0.030964</v>
      </c>
      <c r="I74" s="166"/>
      <c r="J74" s="235" t="s">
        <v>639</v>
      </c>
      <c r="K74" s="165"/>
      <c r="L74" s="234" t="s">
        <v>639</v>
      </c>
    </row>
    <row r="75" spans="1:12" s="122" customFormat="1" ht="12">
      <c r="A75" s="84"/>
      <c r="B75" s="118" t="s">
        <v>278</v>
      </c>
      <c r="C75" s="119">
        <v>128</v>
      </c>
      <c r="D75" s="120"/>
      <c r="E75" s="125"/>
      <c r="F75" s="168">
        <v>0.00125</v>
      </c>
      <c r="G75" s="167"/>
      <c r="H75" s="164">
        <v>0.000866</v>
      </c>
      <c r="I75" s="166"/>
      <c r="J75" s="235" t="s">
        <v>639</v>
      </c>
      <c r="K75" s="165"/>
      <c r="L75" s="234" t="s">
        <v>639</v>
      </c>
    </row>
    <row r="76" spans="1:12" s="122" customFormat="1" ht="12">
      <c r="A76" s="84"/>
      <c r="B76" s="118" t="s">
        <v>245</v>
      </c>
      <c r="C76" s="119">
        <v>131</v>
      </c>
      <c r="D76" s="120"/>
      <c r="E76" s="125"/>
      <c r="F76" s="168">
        <v>0.011883</v>
      </c>
      <c r="G76" s="167"/>
      <c r="H76" s="164">
        <v>0.00823</v>
      </c>
      <c r="I76" s="166"/>
      <c r="J76" s="235" t="s">
        <v>639</v>
      </c>
      <c r="K76" s="165"/>
      <c r="L76" s="234" t="s">
        <v>639</v>
      </c>
    </row>
    <row r="77" spans="1:12" s="122" customFormat="1" ht="12">
      <c r="A77" s="84"/>
      <c r="B77" s="118" t="s">
        <v>64</v>
      </c>
      <c r="C77" s="119">
        <v>132</v>
      </c>
      <c r="D77" s="120"/>
      <c r="E77" s="123"/>
      <c r="F77" s="168">
        <v>0.002807</v>
      </c>
      <c r="G77" s="176"/>
      <c r="H77" s="164">
        <v>0.001944</v>
      </c>
      <c r="I77" s="166"/>
      <c r="J77" s="235" t="s">
        <v>639</v>
      </c>
      <c r="K77" s="165"/>
      <c r="L77" s="234" t="s">
        <v>639</v>
      </c>
    </row>
    <row r="78" spans="1:12" s="122" customFormat="1" ht="12">
      <c r="A78" s="84"/>
      <c r="B78" s="129" t="s">
        <v>726</v>
      </c>
      <c r="C78" s="130">
        <v>137</v>
      </c>
      <c r="D78" s="131"/>
      <c r="E78" s="125"/>
      <c r="F78" s="168">
        <v>0.3533</v>
      </c>
      <c r="G78" s="167"/>
      <c r="H78" s="164">
        <v>0.244685</v>
      </c>
      <c r="I78" s="167"/>
      <c r="J78" s="235" t="s">
        <v>639</v>
      </c>
      <c r="K78" s="165"/>
      <c r="L78" s="234" t="s">
        <v>639</v>
      </c>
    </row>
    <row r="79" spans="1:17" s="127" customFormat="1" ht="12">
      <c r="A79" s="84"/>
      <c r="B79" s="118" t="s">
        <v>72</v>
      </c>
      <c r="C79" s="119">
        <v>138</v>
      </c>
      <c r="D79" s="120"/>
      <c r="E79" s="121"/>
      <c r="F79" s="168">
        <v>0.046747</v>
      </c>
      <c r="G79" s="172"/>
      <c r="H79" s="164">
        <v>0.032376</v>
      </c>
      <c r="I79" s="173"/>
      <c r="J79" s="235" t="s">
        <v>639</v>
      </c>
      <c r="K79" s="165"/>
      <c r="L79" s="234" t="s">
        <v>639</v>
      </c>
      <c r="N79" s="122"/>
      <c r="O79" s="122"/>
      <c r="P79" s="122"/>
      <c r="Q79" s="122"/>
    </row>
    <row r="80" spans="1:12" s="122" customFormat="1" ht="12">
      <c r="A80" s="84"/>
      <c r="B80" s="118" t="s">
        <v>632</v>
      </c>
      <c r="C80" s="119">
        <v>139</v>
      </c>
      <c r="D80" s="120"/>
      <c r="E80" s="125"/>
      <c r="F80" s="168">
        <v>0.002683</v>
      </c>
      <c r="G80" s="167"/>
      <c r="H80" s="164">
        <v>0.001858</v>
      </c>
      <c r="I80" s="166"/>
      <c r="J80" s="235" t="s">
        <v>639</v>
      </c>
      <c r="K80" s="165"/>
      <c r="L80" s="234" t="s">
        <v>639</v>
      </c>
    </row>
    <row r="81" spans="1:12" s="122" customFormat="1" ht="12">
      <c r="A81" s="84"/>
      <c r="B81" s="118" t="s">
        <v>80</v>
      </c>
      <c r="C81" s="119">
        <v>142</v>
      </c>
      <c r="D81" s="120"/>
      <c r="E81" s="125"/>
      <c r="F81" s="168">
        <v>0.063864</v>
      </c>
      <c r="G81" s="167"/>
      <c r="H81" s="164">
        <v>0.04423</v>
      </c>
      <c r="I81" s="166"/>
      <c r="J81" s="235" t="s">
        <v>639</v>
      </c>
      <c r="K81" s="165"/>
      <c r="L81" s="234" t="s">
        <v>639</v>
      </c>
    </row>
    <row r="82" spans="1:12" s="122" customFormat="1" ht="12">
      <c r="A82" s="84"/>
      <c r="B82" s="118" t="s">
        <v>81</v>
      </c>
      <c r="C82" s="119">
        <v>143</v>
      </c>
      <c r="D82" s="120"/>
      <c r="E82" s="125"/>
      <c r="F82" s="168">
        <v>0.00106</v>
      </c>
      <c r="G82" s="167"/>
      <c r="H82" s="164">
        <v>0.000734</v>
      </c>
      <c r="I82" s="166"/>
      <c r="J82" s="235" t="s">
        <v>639</v>
      </c>
      <c r="K82" s="165"/>
      <c r="L82" s="234" t="s">
        <v>639</v>
      </c>
    </row>
    <row r="83" spans="1:12" s="122" customFormat="1" ht="12">
      <c r="A83" s="84"/>
      <c r="B83" s="129" t="s">
        <v>83</v>
      </c>
      <c r="C83" s="130">
        <v>146</v>
      </c>
      <c r="D83" s="131"/>
      <c r="E83" s="125"/>
      <c r="F83" s="168">
        <v>0.227718</v>
      </c>
      <c r="G83" s="167"/>
      <c r="H83" s="164">
        <v>0.157711</v>
      </c>
      <c r="I83" s="167"/>
      <c r="J83" s="235" t="s">
        <v>639</v>
      </c>
      <c r="K83" s="165"/>
      <c r="L83" s="234" t="s">
        <v>639</v>
      </c>
    </row>
    <row r="84" spans="1:12" s="122" customFormat="1" ht="12">
      <c r="A84" s="84"/>
      <c r="B84" s="118" t="s">
        <v>1035</v>
      </c>
      <c r="C84" s="119">
        <v>149</v>
      </c>
      <c r="D84" s="120"/>
      <c r="E84" s="125"/>
      <c r="F84" s="168">
        <v>0.006636</v>
      </c>
      <c r="G84" s="167"/>
      <c r="H84" s="164">
        <v>0.004596</v>
      </c>
      <c r="I84" s="166"/>
      <c r="J84" s="235" t="s">
        <v>639</v>
      </c>
      <c r="K84" s="165"/>
      <c r="L84" s="234" t="s">
        <v>639</v>
      </c>
    </row>
    <row r="85" spans="1:12" s="122" customFormat="1" ht="12">
      <c r="A85" s="84"/>
      <c r="B85" s="129" t="s">
        <v>89</v>
      </c>
      <c r="C85" s="130">
        <v>151</v>
      </c>
      <c r="D85" s="131"/>
      <c r="E85" s="125"/>
      <c r="F85" s="168">
        <v>0.201367</v>
      </c>
      <c r="G85" s="167"/>
      <c r="H85" s="164">
        <v>0.139461</v>
      </c>
      <c r="I85" s="167"/>
      <c r="J85" s="235" t="s">
        <v>639</v>
      </c>
      <c r="K85" s="165"/>
      <c r="L85" s="234" t="s">
        <v>639</v>
      </c>
    </row>
    <row r="86" spans="1:12" s="122" customFormat="1" ht="12">
      <c r="A86" s="84"/>
      <c r="B86" s="118" t="s">
        <v>90</v>
      </c>
      <c r="C86" s="119">
        <v>153</v>
      </c>
      <c r="D86" s="120"/>
      <c r="E86" s="125"/>
      <c r="F86" s="168">
        <v>0.044966</v>
      </c>
      <c r="G86" s="167"/>
      <c r="H86" s="164">
        <v>0.031142</v>
      </c>
      <c r="I86" s="166"/>
      <c r="J86" s="235" t="s">
        <v>639</v>
      </c>
      <c r="K86" s="165"/>
      <c r="L86" s="234" t="s">
        <v>639</v>
      </c>
    </row>
    <row r="87" spans="1:12" s="122" customFormat="1" ht="12">
      <c r="A87" s="84"/>
      <c r="B87" s="118" t="s">
        <v>99</v>
      </c>
      <c r="C87" s="119">
        <v>154</v>
      </c>
      <c r="D87" s="120"/>
      <c r="E87" s="125"/>
      <c r="F87" s="168">
        <v>0.043101</v>
      </c>
      <c r="G87" s="167"/>
      <c r="H87" s="164">
        <v>0.02985</v>
      </c>
      <c r="I87" s="166"/>
      <c r="J87" s="235" t="s">
        <v>639</v>
      </c>
      <c r="K87" s="165"/>
      <c r="L87" s="234" t="s">
        <v>639</v>
      </c>
    </row>
    <row r="88" spans="1:12" s="122" customFormat="1" ht="12">
      <c r="A88" s="84"/>
      <c r="B88" s="118" t="s">
        <v>246</v>
      </c>
      <c r="C88" s="119">
        <v>155</v>
      </c>
      <c r="D88" s="120"/>
      <c r="E88" s="125"/>
      <c r="F88" s="168">
        <v>0.06131</v>
      </c>
      <c r="G88" s="165"/>
      <c r="H88" s="164">
        <v>0.042461</v>
      </c>
      <c r="I88" s="166"/>
      <c r="J88" s="235" t="s">
        <v>639</v>
      </c>
      <c r="K88" s="165"/>
      <c r="L88" s="234" t="s">
        <v>639</v>
      </c>
    </row>
    <row r="89" spans="1:12" s="122" customFormat="1" ht="12">
      <c r="A89" s="84"/>
      <c r="B89" s="118" t="s">
        <v>237</v>
      </c>
      <c r="C89" s="119">
        <v>156</v>
      </c>
      <c r="D89" s="120"/>
      <c r="E89" s="125"/>
      <c r="F89" s="168">
        <v>0.030654</v>
      </c>
      <c r="G89" s="167"/>
      <c r="H89" s="164">
        <v>0.02123</v>
      </c>
      <c r="I89" s="166"/>
      <c r="J89" s="235" t="s">
        <v>639</v>
      </c>
      <c r="K89" s="165"/>
      <c r="L89" s="234" t="s">
        <v>639</v>
      </c>
    </row>
    <row r="90" spans="1:12" s="122" customFormat="1" ht="12">
      <c r="A90" s="84"/>
      <c r="B90" s="118" t="s">
        <v>140</v>
      </c>
      <c r="C90" s="119">
        <v>157</v>
      </c>
      <c r="D90" s="120"/>
      <c r="E90" s="123"/>
      <c r="F90" s="168">
        <v>0.062735</v>
      </c>
      <c r="G90" s="167"/>
      <c r="H90" s="164">
        <v>0.043448</v>
      </c>
      <c r="I90" s="166"/>
      <c r="J90" s="235" t="s">
        <v>639</v>
      </c>
      <c r="K90" s="165"/>
      <c r="L90" s="234" t="s">
        <v>639</v>
      </c>
    </row>
    <row r="91" spans="1:12" s="122" customFormat="1" ht="12">
      <c r="A91" s="84"/>
      <c r="B91" s="118" t="s">
        <v>113</v>
      </c>
      <c r="C91" s="119">
        <v>158</v>
      </c>
      <c r="D91" s="120"/>
      <c r="E91" s="125"/>
      <c r="F91" s="168">
        <v>0.002336</v>
      </c>
      <c r="G91" s="167"/>
      <c r="H91" s="164">
        <v>0.001618</v>
      </c>
      <c r="I91" s="166"/>
      <c r="J91" s="235" t="s">
        <v>639</v>
      </c>
      <c r="K91" s="165"/>
      <c r="L91" s="234" t="s">
        <v>639</v>
      </c>
    </row>
    <row r="92" spans="1:12" s="122" customFormat="1" ht="12">
      <c r="A92" s="84"/>
      <c r="B92" s="118" t="s">
        <v>284</v>
      </c>
      <c r="C92" s="119">
        <v>179</v>
      </c>
      <c r="D92" s="120"/>
      <c r="E92" s="125"/>
      <c r="F92" s="168">
        <v>0.000578</v>
      </c>
      <c r="G92" s="167"/>
      <c r="H92" s="164">
        <v>0.0004</v>
      </c>
      <c r="I92" s="166"/>
      <c r="J92" s="235" t="s">
        <v>639</v>
      </c>
      <c r="K92" s="165"/>
      <c r="L92" s="234" t="s">
        <v>639</v>
      </c>
    </row>
    <row r="93" spans="1:17" s="126" customFormat="1" ht="12">
      <c r="A93" s="84"/>
      <c r="B93" s="118" t="s">
        <v>77</v>
      </c>
      <c r="C93" s="119">
        <v>180</v>
      </c>
      <c r="D93" s="120"/>
      <c r="E93" s="123"/>
      <c r="F93" s="168">
        <v>0.001875</v>
      </c>
      <c r="G93" s="167"/>
      <c r="H93" s="164">
        <v>0.001299</v>
      </c>
      <c r="I93" s="171"/>
      <c r="J93" s="235" t="s">
        <v>639</v>
      </c>
      <c r="K93" s="165"/>
      <c r="L93" s="234" t="s">
        <v>639</v>
      </c>
      <c r="N93" s="122"/>
      <c r="O93" s="122"/>
      <c r="P93" s="122"/>
      <c r="Q93" s="122"/>
    </row>
    <row r="94" spans="1:12" s="122" customFormat="1" ht="12">
      <c r="A94" s="84"/>
      <c r="B94" s="118" t="s">
        <v>677</v>
      </c>
      <c r="C94" s="119">
        <v>181</v>
      </c>
      <c r="D94" s="120"/>
      <c r="E94" s="125"/>
      <c r="F94" s="168">
        <v>0.000578</v>
      </c>
      <c r="G94" s="167"/>
      <c r="H94" s="164">
        <v>0.0004</v>
      </c>
      <c r="I94" s="166"/>
      <c r="J94" s="235" t="s">
        <v>639</v>
      </c>
      <c r="K94" s="165"/>
      <c r="L94" s="234" t="s">
        <v>639</v>
      </c>
    </row>
    <row r="95" spans="1:12" s="122" customFormat="1" ht="12">
      <c r="A95" s="84"/>
      <c r="B95" s="118" t="s">
        <v>41</v>
      </c>
      <c r="C95" s="119">
        <v>182</v>
      </c>
      <c r="D95" s="120"/>
      <c r="E95" s="125"/>
      <c r="F95" s="168">
        <v>0.243265</v>
      </c>
      <c r="G95" s="167"/>
      <c r="H95" s="164">
        <v>0.168478</v>
      </c>
      <c r="I95" s="166"/>
      <c r="J95" s="235" t="s">
        <v>639</v>
      </c>
      <c r="K95" s="165"/>
      <c r="L95" s="234" t="s">
        <v>639</v>
      </c>
    </row>
    <row r="96" spans="1:12" s="122" customFormat="1" ht="12">
      <c r="A96" s="84"/>
      <c r="B96" s="129" t="s">
        <v>520</v>
      </c>
      <c r="C96" s="130">
        <v>183</v>
      </c>
      <c r="D96" s="131"/>
      <c r="E96" s="125"/>
      <c r="F96" s="168">
        <v>0.137499</v>
      </c>
      <c r="G96" s="167"/>
      <c r="H96" s="164">
        <v>0.095228</v>
      </c>
      <c r="I96" s="166"/>
      <c r="J96" s="235">
        <v>0.009497</v>
      </c>
      <c r="K96" s="165"/>
      <c r="L96" s="234">
        <v>0.007201</v>
      </c>
    </row>
    <row r="97" spans="1:12" s="122" customFormat="1" ht="12">
      <c r="A97" s="84"/>
      <c r="B97" s="118" t="s">
        <v>45</v>
      </c>
      <c r="C97" s="119">
        <v>184</v>
      </c>
      <c r="D97" s="120"/>
      <c r="E97" s="125"/>
      <c r="F97" s="168">
        <v>0.545353</v>
      </c>
      <c r="G97" s="167"/>
      <c r="H97" s="164">
        <v>0.377695</v>
      </c>
      <c r="I97" s="166"/>
      <c r="J97" s="235">
        <v>0.278976</v>
      </c>
      <c r="K97" s="165"/>
      <c r="L97" s="234">
        <v>0.211539</v>
      </c>
    </row>
    <row r="98" spans="1:12" s="122" customFormat="1" ht="12">
      <c r="A98" s="84"/>
      <c r="B98" s="129" t="s">
        <v>78</v>
      </c>
      <c r="C98" s="130">
        <v>185</v>
      </c>
      <c r="D98" s="131"/>
      <c r="E98" s="125"/>
      <c r="F98" s="168">
        <v>1.080115</v>
      </c>
      <c r="G98" s="167"/>
      <c r="H98" s="164">
        <v>0.748056</v>
      </c>
      <c r="I98" s="167"/>
      <c r="J98" s="235">
        <v>0.450562</v>
      </c>
      <c r="K98" s="165"/>
      <c r="L98" s="234">
        <v>0.341647</v>
      </c>
    </row>
    <row r="99" spans="1:12" s="122" customFormat="1" ht="12">
      <c r="A99" s="84"/>
      <c r="B99" s="118" t="s">
        <v>79</v>
      </c>
      <c r="C99" s="119">
        <v>186</v>
      </c>
      <c r="D99" s="120"/>
      <c r="E99" s="125"/>
      <c r="F99" s="168">
        <v>0.177098</v>
      </c>
      <c r="G99" s="167"/>
      <c r="H99" s="164">
        <v>0.122653</v>
      </c>
      <c r="I99" s="166"/>
      <c r="J99" s="235" t="s">
        <v>639</v>
      </c>
      <c r="K99" s="165"/>
      <c r="L99" s="234" t="s">
        <v>639</v>
      </c>
    </row>
    <row r="100" spans="1:12" s="122" customFormat="1" ht="12">
      <c r="A100" s="84"/>
      <c r="B100" s="118" t="s">
        <v>62</v>
      </c>
      <c r="C100" s="119">
        <v>189</v>
      </c>
      <c r="D100" s="120"/>
      <c r="E100" s="125"/>
      <c r="F100" s="168">
        <v>0.148028</v>
      </c>
      <c r="G100" s="167"/>
      <c r="H100" s="164">
        <v>0.10252</v>
      </c>
      <c r="I100" s="166"/>
      <c r="J100" s="235" t="s">
        <v>639</v>
      </c>
      <c r="K100" s="165"/>
      <c r="L100" s="234" t="s">
        <v>639</v>
      </c>
    </row>
    <row r="101" spans="1:12" s="122" customFormat="1" ht="12">
      <c r="A101" s="84"/>
      <c r="B101" s="118" t="s">
        <v>35</v>
      </c>
      <c r="C101" s="119">
        <v>191</v>
      </c>
      <c r="D101" s="120"/>
      <c r="E101" s="125"/>
      <c r="F101" s="168">
        <v>0.299825</v>
      </c>
      <c r="G101" s="167"/>
      <c r="H101" s="164">
        <v>0.20765</v>
      </c>
      <c r="I101" s="166"/>
      <c r="J101" s="235" t="s">
        <v>639</v>
      </c>
      <c r="K101" s="165"/>
      <c r="L101" s="234" t="s">
        <v>639</v>
      </c>
    </row>
    <row r="102" spans="1:12" s="122" customFormat="1" ht="12">
      <c r="A102" s="84"/>
      <c r="B102" s="118" t="s">
        <v>521</v>
      </c>
      <c r="C102" s="119">
        <v>192</v>
      </c>
      <c r="D102" s="120"/>
      <c r="E102" s="125"/>
      <c r="F102" s="168">
        <v>0.323043</v>
      </c>
      <c r="G102" s="167"/>
      <c r="H102" s="164">
        <v>0.22373</v>
      </c>
      <c r="I102" s="166"/>
      <c r="J102" s="235">
        <v>0.265958</v>
      </c>
      <c r="K102" s="165"/>
      <c r="L102" s="234">
        <v>0.201668</v>
      </c>
    </row>
    <row r="103" spans="1:12" s="122" customFormat="1" ht="12">
      <c r="A103" s="84"/>
      <c r="B103" s="118" t="s">
        <v>102</v>
      </c>
      <c r="C103" s="119">
        <v>193</v>
      </c>
      <c r="D103" s="120"/>
      <c r="E103" s="125"/>
      <c r="F103" s="168">
        <v>0.219045</v>
      </c>
      <c r="G103" s="167"/>
      <c r="H103" s="164">
        <v>0.151704</v>
      </c>
      <c r="I103" s="166"/>
      <c r="J103" s="235" t="s">
        <v>639</v>
      </c>
      <c r="K103" s="165"/>
      <c r="L103" s="234" t="s">
        <v>639</v>
      </c>
    </row>
    <row r="104" spans="1:12" s="122" customFormat="1" ht="12">
      <c r="A104" s="84"/>
      <c r="B104" s="118" t="s">
        <v>114</v>
      </c>
      <c r="C104" s="119">
        <v>194</v>
      </c>
      <c r="D104" s="120">
        <v>490</v>
      </c>
      <c r="E104" s="125"/>
      <c r="F104" s="168"/>
      <c r="G104" s="167"/>
      <c r="H104" s="164" t="s">
        <v>639</v>
      </c>
      <c r="I104" s="166"/>
      <c r="J104" s="235" t="s">
        <v>639</v>
      </c>
      <c r="K104" s="165"/>
      <c r="L104" s="234" t="s">
        <v>639</v>
      </c>
    </row>
    <row r="105" spans="1:12" s="122" customFormat="1" ht="12">
      <c r="A105" s="84"/>
      <c r="B105" s="129" t="s">
        <v>76</v>
      </c>
      <c r="C105" s="130">
        <v>195</v>
      </c>
      <c r="D105" s="131"/>
      <c r="E105" s="125"/>
      <c r="F105" s="168">
        <v>0.135849</v>
      </c>
      <c r="G105" s="167"/>
      <c r="H105" s="164">
        <v>0.094085</v>
      </c>
      <c r="I105" s="167"/>
      <c r="J105" s="235" t="s">
        <v>639</v>
      </c>
      <c r="K105" s="165"/>
      <c r="L105" s="234" t="s">
        <v>639</v>
      </c>
    </row>
    <row r="106" spans="1:12" s="122" customFormat="1" ht="12">
      <c r="A106" s="84"/>
      <c r="B106" s="129" t="s">
        <v>135</v>
      </c>
      <c r="C106" s="130">
        <v>196</v>
      </c>
      <c r="D106" s="131"/>
      <c r="E106" s="125"/>
      <c r="F106" s="168">
        <v>0.000578</v>
      </c>
      <c r="G106" s="167"/>
      <c r="H106" s="164">
        <v>0.0004</v>
      </c>
      <c r="I106" s="167"/>
      <c r="J106" s="235" t="s">
        <v>639</v>
      </c>
      <c r="K106" s="165"/>
      <c r="L106" s="234" t="s">
        <v>639</v>
      </c>
    </row>
    <row r="107" spans="1:12" s="122" customFormat="1" ht="12">
      <c r="A107" s="84"/>
      <c r="B107" s="118" t="s">
        <v>206</v>
      </c>
      <c r="C107" s="119">
        <v>199</v>
      </c>
      <c r="D107" s="120"/>
      <c r="E107" s="125"/>
      <c r="F107" s="168">
        <v>0.000578</v>
      </c>
      <c r="G107" s="167"/>
      <c r="H107" s="164">
        <v>0.0004</v>
      </c>
      <c r="I107" s="166"/>
      <c r="J107" s="235" t="s">
        <v>639</v>
      </c>
      <c r="K107" s="165"/>
      <c r="L107" s="234" t="s">
        <v>639</v>
      </c>
    </row>
    <row r="108" spans="1:12" s="122" customFormat="1" ht="12">
      <c r="A108" s="84"/>
      <c r="B108" s="118" t="s">
        <v>58</v>
      </c>
      <c r="C108" s="119">
        <v>204</v>
      </c>
      <c r="D108" s="120">
        <v>490</v>
      </c>
      <c r="E108" s="125"/>
      <c r="F108" s="168"/>
      <c r="G108" s="167"/>
      <c r="H108" s="164" t="s">
        <v>639</v>
      </c>
      <c r="I108" s="166"/>
      <c r="J108" s="235" t="s">
        <v>639</v>
      </c>
      <c r="K108" s="165"/>
      <c r="L108" s="234" t="s">
        <v>639</v>
      </c>
    </row>
    <row r="109" spans="1:12" s="122" customFormat="1" ht="12">
      <c r="A109" s="84"/>
      <c r="B109" s="118" t="s">
        <v>297</v>
      </c>
      <c r="C109" s="119">
        <v>209</v>
      </c>
      <c r="D109" s="120"/>
      <c r="E109" s="125"/>
      <c r="F109" s="168">
        <v>0.035664</v>
      </c>
      <c r="G109" s="167"/>
      <c r="H109" s="164">
        <v>0.0247</v>
      </c>
      <c r="I109" s="166"/>
      <c r="J109" s="235" t="s">
        <v>639</v>
      </c>
      <c r="K109" s="165"/>
      <c r="L109" s="234" t="s">
        <v>639</v>
      </c>
    </row>
    <row r="110" spans="1:12" s="122" customFormat="1" ht="12">
      <c r="A110" s="84"/>
      <c r="B110" s="118" t="s">
        <v>143</v>
      </c>
      <c r="C110" s="119">
        <v>211</v>
      </c>
      <c r="D110" s="120"/>
      <c r="E110" s="125"/>
      <c r="F110" s="168">
        <v>0.003032</v>
      </c>
      <c r="G110" s="167"/>
      <c r="H110" s="164">
        <v>0.0021</v>
      </c>
      <c r="I110" s="166"/>
      <c r="J110" s="235" t="s">
        <v>639</v>
      </c>
      <c r="K110" s="165"/>
      <c r="L110" s="234" t="s">
        <v>639</v>
      </c>
    </row>
    <row r="111" spans="1:12" s="122" customFormat="1" ht="12">
      <c r="A111" s="84"/>
      <c r="B111" s="118" t="s">
        <v>1036</v>
      </c>
      <c r="C111" s="119">
        <v>212</v>
      </c>
      <c r="D111" s="120"/>
      <c r="E111" s="125"/>
      <c r="F111" s="168">
        <v>0.003754</v>
      </c>
      <c r="G111" s="174"/>
      <c r="H111" s="164">
        <v>0.0026</v>
      </c>
      <c r="I111" s="166"/>
      <c r="J111" s="235" t="s">
        <v>639</v>
      </c>
      <c r="K111" s="165"/>
      <c r="L111" s="234" t="s">
        <v>639</v>
      </c>
    </row>
    <row r="112" spans="1:12" s="122" customFormat="1" ht="12">
      <c r="A112" s="84"/>
      <c r="B112" s="118" t="s">
        <v>298</v>
      </c>
      <c r="C112" s="119">
        <v>214</v>
      </c>
      <c r="D112" s="120"/>
      <c r="E112" s="125"/>
      <c r="F112" s="168">
        <v>0.007941</v>
      </c>
      <c r="G112" s="167"/>
      <c r="H112" s="164">
        <v>0.0055</v>
      </c>
      <c r="I112" s="166"/>
      <c r="J112" s="235" t="s">
        <v>639</v>
      </c>
      <c r="K112" s="165"/>
      <c r="L112" s="234" t="s">
        <v>639</v>
      </c>
    </row>
    <row r="113" spans="1:12" s="122" customFormat="1" ht="12">
      <c r="A113" s="84"/>
      <c r="B113" s="118" t="s">
        <v>1037</v>
      </c>
      <c r="C113" s="119">
        <v>227</v>
      </c>
      <c r="D113" s="120"/>
      <c r="E113" s="125"/>
      <c r="F113" s="168">
        <v>0.001588</v>
      </c>
      <c r="G113" s="167"/>
      <c r="H113" s="164">
        <v>0.0011</v>
      </c>
      <c r="I113" s="166"/>
      <c r="J113" s="235" t="s">
        <v>639</v>
      </c>
      <c r="K113" s="165"/>
      <c r="L113" s="234" t="s">
        <v>639</v>
      </c>
    </row>
    <row r="114" spans="1:12" s="122" customFormat="1" ht="12">
      <c r="A114" s="84"/>
      <c r="B114" s="118" t="s">
        <v>127</v>
      </c>
      <c r="C114" s="119">
        <v>232</v>
      </c>
      <c r="D114" s="120"/>
      <c r="E114" s="125"/>
      <c r="F114" s="168">
        <v>0.000578</v>
      </c>
      <c r="G114" s="167"/>
      <c r="H114" s="164">
        <v>0.0004</v>
      </c>
      <c r="I114" s="166"/>
      <c r="J114" s="235" t="s">
        <v>639</v>
      </c>
      <c r="K114" s="165"/>
      <c r="L114" s="234" t="s">
        <v>639</v>
      </c>
    </row>
    <row r="115" spans="1:12" s="122" customFormat="1" ht="12">
      <c r="A115" s="84"/>
      <c r="B115" s="118" t="s">
        <v>241</v>
      </c>
      <c r="C115" s="119">
        <v>243</v>
      </c>
      <c r="D115" s="120"/>
      <c r="E115" s="125"/>
      <c r="F115" s="168">
        <v>0.025218</v>
      </c>
      <c r="G115" s="167"/>
      <c r="H115" s="164">
        <v>0.017465</v>
      </c>
      <c r="I115" s="166"/>
      <c r="J115" s="235" t="s">
        <v>639</v>
      </c>
      <c r="K115" s="165"/>
      <c r="L115" s="234" t="s">
        <v>639</v>
      </c>
    </row>
    <row r="116" spans="1:12" s="122" customFormat="1" ht="12">
      <c r="A116" s="84"/>
      <c r="B116" s="118" t="s">
        <v>121</v>
      </c>
      <c r="C116" s="119">
        <v>250</v>
      </c>
      <c r="D116" s="120"/>
      <c r="E116" s="125"/>
      <c r="F116" s="168">
        <v>0.012417</v>
      </c>
      <c r="G116" s="167"/>
      <c r="H116" s="164">
        <v>0.0086</v>
      </c>
      <c r="I116" s="166"/>
      <c r="J116" s="235" t="s">
        <v>639</v>
      </c>
      <c r="K116" s="165"/>
      <c r="L116" s="234" t="s">
        <v>639</v>
      </c>
    </row>
    <row r="117" spans="1:12" s="122" customFormat="1" ht="12">
      <c r="A117" s="84"/>
      <c r="B117" s="129" t="s">
        <v>142</v>
      </c>
      <c r="C117" s="130">
        <v>254</v>
      </c>
      <c r="D117" s="131"/>
      <c r="E117" s="125"/>
      <c r="F117" s="168">
        <v>0.010396</v>
      </c>
      <c r="G117" s="167"/>
      <c r="H117" s="164">
        <v>0.0072</v>
      </c>
      <c r="I117" s="166"/>
      <c r="J117" s="235" t="s">
        <v>639</v>
      </c>
      <c r="K117" s="165"/>
      <c r="L117" s="234" t="s">
        <v>639</v>
      </c>
    </row>
    <row r="118" spans="1:12" s="122" customFormat="1" ht="12">
      <c r="A118" s="84"/>
      <c r="B118" s="118" t="s">
        <v>242</v>
      </c>
      <c r="C118" s="119">
        <v>256</v>
      </c>
      <c r="D118" s="120"/>
      <c r="E118" s="125"/>
      <c r="F118" s="168">
        <v>0.047254</v>
      </c>
      <c r="G118" s="167"/>
      <c r="H118" s="164">
        <v>0.032727</v>
      </c>
      <c r="I118" s="166"/>
      <c r="J118" s="235" t="s">
        <v>639</v>
      </c>
      <c r="K118" s="165"/>
      <c r="L118" s="234" t="s">
        <v>639</v>
      </c>
    </row>
    <row r="119" spans="1:12" s="122" customFormat="1" ht="12">
      <c r="A119" s="84"/>
      <c r="B119" s="129" t="s">
        <v>299</v>
      </c>
      <c r="C119" s="130">
        <v>262</v>
      </c>
      <c r="D119" s="131"/>
      <c r="E119" s="125"/>
      <c r="F119" s="168">
        <v>0.036819</v>
      </c>
      <c r="G119" s="167"/>
      <c r="H119" s="164">
        <v>0.0255</v>
      </c>
      <c r="I119" s="167"/>
      <c r="J119" s="235" t="s">
        <v>639</v>
      </c>
      <c r="K119" s="165"/>
      <c r="L119" s="234" t="s">
        <v>639</v>
      </c>
    </row>
    <row r="120" spans="1:12" s="122" customFormat="1" ht="12">
      <c r="A120" s="84"/>
      <c r="B120" s="118" t="s">
        <v>1008</v>
      </c>
      <c r="C120" s="119">
        <v>263</v>
      </c>
      <c r="D120" s="120"/>
      <c r="E120" s="125"/>
      <c r="F120" s="168">
        <v>0.003899</v>
      </c>
      <c r="G120" s="175"/>
      <c r="H120" s="164">
        <v>0.0027</v>
      </c>
      <c r="I120" s="166"/>
      <c r="J120" s="235" t="s">
        <v>639</v>
      </c>
      <c r="K120" s="165"/>
      <c r="L120" s="234" t="s">
        <v>639</v>
      </c>
    </row>
    <row r="121" spans="1:12" s="122" customFormat="1" ht="12">
      <c r="A121" s="84"/>
      <c r="B121" s="129" t="s">
        <v>1038</v>
      </c>
      <c r="C121" s="130">
        <v>270</v>
      </c>
      <c r="D121" s="131"/>
      <c r="E121" s="125"/>
      <c r="F121" s="168">
        <v>0.003177</v>
      </c>
      <c r="G121" s="167"/>
      <c r="H121" s="164">
        <v>0.0022</v>
      </c>
      <c r="I121" s="167"/>
      <c r="J121" s="235" t="s">
        <v>639</v>
      </c>
      <c r="K121" s="165"/>
      <c r="L121" s="234" t="s">
        <v>639</v>
      </c>
    </row>
    <row r="122" spans="1:12" s="122" customFormat="1" ht="12">
      <c r="A122" s="84"/>
      <c r="B122" s="129" t="s">
        <v>1039</v>
      </c>
      <c r="C122" s="130">
        <v>277</v>
      </c>
      <c r="D122" s="131"/>
      <c r="E122" s="125"/>
      <c r="F122" s="168">
        <v>0.000578</v>
      </c>
      <c r="G122" s="167"/>
      <c r="H122" s="164">
        <v>0.0004</v>
      </c>
      <c r="I122" s="167"/>
      <c r="J122" s="235" t="s">
        <v>639</v>
      </c>
      <c r="K122" s="165"/>
      <c r="L122" s="234" t="s">
        <v>639</v>
      </c>
    </row>
    <row r="123" spans="1:12" s="122" customFormat="1" ht="12">
      <c r="A123" s="84"/>
      <c r="B123" s="118" t="s">
        <v>1040</v>
      </c>
      <c r="C123" s="119">
        <v>280</v>
      </c>
      <c r="D123" s="120"/>
      <c r="E123" s="125"/>
      <c r="F123" s="168">
        <v>0.006642</v>
      </c>
      <c r="G123" s="175"/>
      <c r="H123" s="164">
        <v>0.0046</v>
      </c>
      <c r="I123" s="166"/>
      <c r="J123" s="235" t="s">
        <v>639</v>
      </c>
      <c r="K123" s="165"/>
      <c r="L123" s="234" t="s">
        <v>639</v>
      </c>
    </row>
    <row r="124" spans="1:12" s="122" customFormat="1" ht="12">
      <c r="A124" s="84"/>
      <c r="B124" s="118" t="s">
        <v>1041</v>
      </c>
      <c r="C124" s="119">
        <v>290</v>
      </c>
      <c r="D124" s="120"/>
      <c r="E124" s="125"/>
      <c r="F124" s="168">
        <v>0.001588</v>
      </c>
      <c r="G124" s="175"/>
      <c r="H124" s="164">
        <v>0.0011</v>
      </c>
      <c r="I124" s="166"/>
      <c r="J124" s="235" t="s">
        <v>639</v>
      </c>
      <c r="K124" s="165"/>
      <c r="L124" s="234" t="s">
        <v>639</v>
      </c>
    </row>
    <row r="125" spans="1:12" s="122" customFormat="1" ht="12">
      <c r="A125" s="84"/>
      <c r="B125" s="129" t="s">
        <v>691</v>
      </c>
      <c r="C125" s="130">
        <v>307</v>
      </c>
      <c r="D125" s="131"/>
      <c r="E125" s="125"/>
      <c r="F125" s="168">
        <v>0.04837</v>
      </c>
      <c r="G125" s="167"/>
      <c r="H125" s="164">
        <v>0.0335</v>
      </c>
      <c r="I125" s="167"/>
      <c r="J125" s="235" t="s">
        <v>639</v>
      </c>
      <c r="K125" s="165"/>
      <c r="L125" s="234" t="s">
        <v>639</v>
      </c>
    </row>
    <row r="126" spans="1:12" s="122" customFormat="1" ht="12">
      <c r="A126" s="84"/>
      <c r="B126" s="118" t="s">
        <v>1042</v>
      </c>
      <c r="C126" s="119">
        <v>310</v>
      </c>
      <c r="D126" s="120"/>
      <c r="E126" s="125"/>
      <c r="F126" s="168">
        <v>0.000578</v>
      </c>
      <c r="G126" s="167"/>
      <c r="H126" s="164">
        <v>0.0004</v>
      </c>
      <c r="I126" s="166"/>
      <c r="J126" s="235" t="s">
        <v>639</v>
      </c>
      <c r="K126" s="165"/>
      <c r="L126" s="234" t="s">
        <v>639</v>
      </c>
    </row>
    <row r="127" spans="1:12" s="122" customFormat="1" ht="12">
      <c r="A127" s="84"/>
      <c r="B127" s="129" t="s">
        <v>126</v>
      </c>
      <c r="C127" s="130">
        <v>319</v>
      </c>
      <c r="D127" s="131"/>
      <c r="E127" s="125"/>
      <c r="F127" s="168">
        <v>0.006498</v>
      </c>
      <c r="G127" s="167"/>
      <c r="H127" s="164">
        <v>0.0045</v>
      </c>
      <c r="I127" s="167"/>
      <c r="J127" s="235" t="s">
        <v>639</v>
      </c>
      <c r="K127" s="165"/>
      <c r="L127" s="234" t="s">
        <v>639</v>
      </c>
    </row>
    <row r="128" spans="1:12" s="122" customFormat="1" ht="12">
      <c r="A128" s="84"/>
      <c r="B128" s="129" t="s">
        <v>1043</v>
      </c>
      <c r="C128" s="130">
        <v>332</v>
      </c>
      <c r="D128" s="131"/>
      <c r="E128" s="125"/>
      <c r="F128" s="168">
        <v>0.001444</v>
      </c>
      <c r="G128" s="167"/>
      <c r="H128" s="164">
        <v>0.001</v>
      </c>
      <c r="I128" s="167"/>
      <c r="J128" s="235" t="s">
        <v>639</v>
      </c>
      <c r="K128" s="165"/>
      <c r="L128" s="234" t="s">
        <v>639</v>
      </c>
    </row>
    <row r="129" spans="1:17" s="127" customFormat="1" ht="12">
      <c r="A129" s="84"/>
      <c r="B129" s="118" t="s">
        <v>1044</v>
      </c>
      <c r="C129" s="119">
        <v>344</v>
      </c>
      <c r="D129" s="120"/>
      <c r="E129" s="121"/>
      <c r="F129" s="168">
        <v>0.000578</v>
      </c>
      <c r="G129" s="172"/>
      <c r="H129" s="164">
        <v>0.0004</v>
      </c>
      <c r="I129" s="173"/>
      <c r="J129" s="235" t="s">
        <v>639</v>
      </c>
      <c r="K129" s="165"/>
      <c r="L129" s="234" t="s">
        <v>639</v>
      </c>
      <c r="N129" s="122"/>
      <c r="O129" s="122"/>
      <c r="P129" s="122"/>
      <c r="Q129" s="122"/>
    </row>
    <row r="130" spans="1:12" s="122" customFormat="1" ht="12">
      <c r="A130" s="84"/>
      <c r="B130" s="118" t="s">
        <v>1045</v>
      </c>
      <c r="C130" s="119">
        <v>347</v>
      </c>
      <c r="D130" s="120"/>
      <c r="E130" s="125"/>
      <c r="F130" s="168">
        <v>0.000578</v>
      </c>
      <c r="G130" s="167"/>
      <c r="H130" s="164">
        <v>0.0004</v>
      </c>
      <c r="I130" s="166"/>
      <c r="J130" s="235" t="s">
        <v>0</v>
      </c>
      <c r="K130" s="165"/>
      <c r="L130" s="234" t="s">
        <v>639</v>
      </c>
    </row>
    <row r="131" spans="1:12" s="122" customFormat="1" ht="12">
      <c r="A131" s="84"/>
      <c r="B131" s="118" t="s">
        <v>48</v>
      </c>
      <c r="C131" s="119">
        <v>353</v>
      </c>
      <c r="D131" s="120"/>
      <c r="E131" s="125"/>
      <c r="F131" s="168">
        <v>0.001347</v>
      </c>
      <c r="G131" s="167"/>
      <c r="H131" s="164">
        <v>0.000933</v>
      </c>
      <c r="I131" s="166"/>
      <c r="J131" s="235">
        <v>0.000264</v>
      </c>
      <c r="K131" s="165"/>
      <c r="L131" s="234">
        <v>0.0002</v>
      </c>
    </row>
    <row r="132" spans="1:12" s="122" customFormat="1" ht="12">
      <c r="A132" s="84"/>
      <c r="B132" s="118" t="s">
        <v>75</v>
      </c>
      <c r="C132" s="119">
        <v>354</v>
      </c>
      <c r="D132" s="120"/>
      <c r="E132" s="125"/>
      <c r="F132" s="168">
        <v>0.000578</v>
      </c>
      <c r="G132" s="167"/>
      <c r="H132" s="164">
        <v>0.0004</v>
      </c>
      <c r="I132" s="166"/>
      <c r="J132" s="235" t="s">
        <v>639</v>
      </c>
      <c r="K132" s="165"/>
      <c r="L132" s="234" t="s">
        <v>639</v>
      </c>
    </row>
    <row r="133" spans="1:12" s="122" customFormat="1" ht="12">
      <c r="A133" s="84"/>
      <c r="B133" s="118" t="s">
        <v>39</v>
      </c>
      <c r="C133" s="119">
        <v>360</v>
      </c>
      <c r="D133" s="120"/>
      <c r="E133" s="125"/>
      <c r="F133" s="168">
        <v>0.036918</v>
      </c>
      <c r="G133" s="167"/>
      <c r="H133" s="164">
        <v>0.025568</v>
      </c>
      <c r="I133" s="166"/>
      <c r="J133" s="235" t="s">
        <v>639</v>
      </c>
      <c r="K133" s="165"/>
      <c r="L133" s="234" t="s">
        <v>639</v>
      </c>
    </row>
    <row r="134" spans="1:12" s="122" customFormat="1" ht="12">
      <c r="A134" s="84"/>
      <c r="B134" s="129" t="s">
        <v>40</v>
      </c>
      <c r="C134" s="130">
        <v>361</v>
      </c>
      <c r="D134" s="131"/>
      <c r="E134" s="125"/>
      <c r="F134" s="168">
        <v>0.005978</v>
      </c>
      <c r="G134" s="167"/>
      <c r="H134" s="164">
        <v>0.00414</v>
      </c>
      <c r="I134" s="167"/>
      <c r="J134" s="235" t="s">
        <v>639</v>
      </c>
      <c r="K134" s="165"/>
      <c r="L134" s="234" t="s">
        <v>639</v>
      </c>
    </row>
    <row r="135" spans="1:12" s="122" customFormat="1" ht="12">
      <c r="A135" s="84"/>
      <c r="B135" s="129" t="s">
        <v>54</v>
      </c>
      <c r="C135" s="130">
        <v>422</v>
      </c>
      <c r="D135" s="131"/>
      <c r="E135" s="125"/>
      <c r="F135" s="168">
        <v>0.239527</v>
      </c>
      <c r="G135" s="167"/>
      <c r="H135" s="164">
        <v>0.165889</v>
      </c>
      <c r="I135" s="167"/>
      <c r="J135" s="235">
        <v>0.178278</v>
      </c>
      <c r="K135" s="165"/>
      <c r="L135" s="234">
        <v>0.135183</v>
      </c>
    </row>
    <row r="136" spans="1:12" s="122" customFormat="1" ht="12">
      <c r="A136" s="84"/>
      <c r="B136" s="118" t="s">
        <v>55</v>
      </c>
      <c r="C136" s="119">
        <v>423</v>
      </c>
      <c r="D136" s="120"/>
      <c r="E136" s="125"/>
      <c r="F136" s="168">
        <v>0.011189</v>
      </c>
      <c r="G136" s="167"/>
      <c r="H136" s="164">
        <v>0.007749</v>
      </c>
      <c r="I136" s="166"/>
      <c r="J136" s="235" t="s">
        <v>639</v>
      </c>
      <c r="K136" s="165"/>
      <c r="L136" s="234" t="s">
        <v>639</v>
      </c>
    </row>
    <row r="137" spans="1:12" s="122" customFormat="1" ht="12">
      <c r="A137" s="84"/>
      <c r="B137" s="129" t="s">
        <v>82</v>
      </c>
      <c r="C137" s="130">
        <v>424</v>
      </c>
      <c r="D137" s="131"/>
      <c r="E137" s="125"/>
      <c r="F137" s="168">
        <v>0.648433</v>
      </c>
      <c r="G137" s="167"/>
      <c r="H137" s="164">
        <v>0.449085</v>
      </c>
      <c r="I137" s="166"/>
      <c r="J137" s="235">
        <v>0.546517</v>
      </c>
      <c r="K137" s="165"/>
      <c r="L137" s="234">
        <v>0.414407</v>
      </c>
    </row>
    <row r="138" spans="1:12" s="122" customFormat="1" ht="12">
      <c r="A138" s="84"/>
      <c r="B138" s="118" t="s">
        <v>116</v>
      </c>
      <c r="C138" s="119">
        <v>490</v>
      </c>
      <c r="D138" s="120"/>
      <c r="E138" s="125"/>
      <c r="F138" s="168">
        <v>1.016314</v>
      </c>
      <c r="G138" s="167"/>
      <c r="H138" s="164">
        <v>0.703869</v>
      </c>
      <c r="I138" s="166"/>
      <c r="J138" s="235">
        <v>0.031589</v>
      </c>
      <c r="K138" s="165"/>
      <c r="L138" s="234">
        <v>0.023953</v>
      </c>
    </row>
    <row r="139" spans="1:12" s="122" customFormat="1" ht="12">
      <c r="A139" s="84"/>
      <c r="B139" s="118" t="s">
        <v>633</v>
      </c>
      <c r="C139" s="119">
        <v>500</v>
      </c>
      <c r="D139" s="120"/>
      <c r="E139" s="125"/>
      <c r="F139" s="168">
        <v>9.012109</v>
      </c>
      <c r="G139" s="167"/>
      <c r="H139" s="164">
        <v>6.24152</v>
      </c>
      <c r="I139" s="166"/>
      <c r="J139" s="235">
        <v>8.605229</v>
      </c>
      <c r="K139" s="165"/>
      <c r="L139" s="234">
        <v>6.525077</v>
      </c>
    </row>
    <row r="140" spans="1:12" s="122" customFormat="1" ht="12">
      <c r="A140" s="84"/>
      <c r="B140" s="118" t="s">
        <v>634</v>
      </c>
      <c r="C140" s="119">
        <v>568</v>
      </c>
      <c r="D140" s="120"/>
      <c r="E140" s="125"/>
      <c r="F140" s="168">
        <v>0.000578</v>
      </c>
      <c r="G140" s="167"/>
      <c r="H140" s="164">
        <v>0.0004</v>
      </c>
      <c r="I140" s="166"/>
      <c r="J140" s="235">
        <v>0.000264</v>
      </c>
      <c r="K140" s="165"/>
      <c r="L140" s="234">
        <v>0.0002</v>
      </c>
    </row>
    <row r="141" spans="1:12" s="122" customFormat="1" ht="12">
      <c r="A141" s="84"/>
      <c r="B141" s="118" t="s">
        <v>552</v>
      </c>
      <c r="C141" s="119">
        <v>702</v>
      </c>
      <c r="D141" s="120"/>
      <c r="E141" s="125"/>
      <c r="F141" s="168">
        <v>0.008381</v>
      </c>
      <c r="G141" s="167"/>
      <c r="H141" s="164">
        <v>0.005804</v>
      </c>
      <c r="I141" s="166"/>
      <c r="J141" s="235" t="s">
        <v>639</v>
      </c>
      <c r="K141" s="165"/>
      <c r="L141" s="234" t="s">
        <v>639</v>
      </c>
    </row>
    <row r="142" spans="1:12" s="122" customFormat="1" ht="12">
      <c r="A142" s="84"/>
      <c r="B142" s="129" t="s">
        <v>727</v>
      </c>
      <c r="C142" s="130">
        <v>703</v>
      </c>
      <c r="D142" s="131"/>
      <c r="E142" s="125"/>
      <c r="F142" s="168">
        <v>0.000578</v>
      </c>
      <c r="G142" s="167"/>
      <c r="H142" s="164">
        <v>0.0004</v>
      </c>
      <c r="I142" s="167"/>
      <c r="J142" s="235" t="s">
        <v>639</v>
      </c>
      <c r="K142" s="165"/>
      <c r="L142" s="234" t="s">
        <v>639</v>
      </c>
    </row>
    <row r="143" spans="1:17" s="127" customFormat="1" ht="12">
      <c r="A143" s="84"/>
      <c r="B143" s="128" t="s">
        <v>1046</v>
      </c>
      <c r="C143" s="119">
        <v>705</v>
      </c>
      <c r="D143" s="120"/>
      <c r="E143" s="121"/>
      <c r="F143" s="168">
        <v>0.000578</v>
      </c>
      <c r="G143" s="175"/>
      <c r="H143" s="164">
        <v>0.0004</v>
      </c>
      <c r="I143" s="173"/>
      <c r="J143" s="235" t="s">
        <v>639</v>
      </c>
      <c r="K143" s="165"/>
      <c r="L143" s="234" t="s">
        <v>639</v>
      </c>
      <c r="N143" s="122"/>
      <c r="O143" s="122"/>
      <c r="P143" s="122"/>
      <c r="Q143" s="122"/>
    </row>
    <row r="144" spans="1:12" s="122" customFormat="1" ht="12">
      <c r="A144" s="84"/>
      <c r="B144" s="118" t="s">
        <v>1047</v>
      </c>
      <c r="C144" s="119">
        <v>706</v>
      </c>
      <c r="D144" s="120"/>
      <c r="E144" s="125"/>
      <c r="F144" s="168">
        <v>0.000578</v>
      </c>
      <c r="G144" s="167"/>
      <c r="H144" s="164">
        <v>0.0004</v>
      </c>
      <c r="I144" s="166"/>
      <c r="J144" s="235" t="s">
        <v>639</v>
      </c>
      <c r="K144" s="165"/>
      <c r="L144" s="234" t="s">
        <v>639</v>
      </c>
    </row>
    <row r="145" spans="1:12" s="122" customFormat="1" ht="12">
      <c r="A145" s="84"/>
      <c r="B145" s="118" t="s">
        <v>678</v>
      </c>
      <c r="C145" s="119">
        <v>713</v>
      </c>
      <c r="D145" s="120"/>
      <c r="E145" s="125"/>
      <c r="F145" s="168">
        <v>0.000578</v>
      </c>
      <c r="G145" s="167"/>
      <c r="H145" s="164">
        <v>0.0004</v>
      </c>
      <c r="I145" s="166"/>
      <c r="J145" s="235" t="s">
        <v>639</v>
      </c>
      <c r="K145" s="165"/>
      <c r="L145" s="234" t="s">
        <v>639</v>
      </c>
    </row>
    <row r="146" spans="1:12" s="122" customFormat="1" ht="12">
      <c r="A146" s="84"/>
      <c r="B146" s="118" t="s">
        <v>672</v>
      </c>
      <c r="C146" s="119">
        <v>714</v>
      </c>
      <c r="D146" s="120"/>
      <c r="E146" s="125"/>
      <c r="F146" s="168">
        <v>0.000578</v>
      </c>
      <c r="G146" s="167"/>
      <c r="H146" s="164">
        <v>0.0004</v>
      </c>
      <c r="I146" s="166"/>
      <c r="J146" s="235" t="s">
        <v>639</v>
      </c>
      <c r="K146" s="165"/>
      <c r="L146" s="234" t="s">
        <v>639</v>
      </c>
    </row>
    <row r="147" spans="1:12" s="122" customFormat="1" ht="12">
      <c r="A147" s="84"/>
      <c r="B147" s="118" t="s">
        <v>679</v>
      </c>
      <c r="C147" s="119">
        <v>717</v>
      </c>
      <c r="D147" s="120"/>
      <c r="E147" s="125"/>
      <c r="F147" s="168">
        <v>0.000578</v>
      </c>
      <c r="G147" s="167"/>
      <c r="H147" s="164">
        <v>0.0004</v>
      </c>
      <c r="I147" s="166"/>
      <c r="J147" s="235" t="s">
        <v>639</v>
      </c>
      <c r="K147" s="165"/>
      <c r="L147" s="234" t="s">
        <v>639</v>
      </c>
    </row>
    <row r="148" spans="1:12" s="122" customFormat="1" ht="12">
      <c r="A148" s="84"/>
      <c r="B148" s="118" t="s">
        <v>249</v>
      </c>
      <c r="C148" s="119">
        <v>721</v>
      </c>
      <c r="D148" s="120"/>
      <c r="E148" s="125"/>
      <c r="F148" s="168">
        <v>0.000767</v>
      </c>
      <c r="G148" s="167"/>
      <c r="H148" s="164">
        <v>0.000531</v>
      </c>
      <c r="I148" s="166"/>
      <c r="J148" s="235" t="s">
        <v>639</v>
      </c>
      <c r="K148" s="165"/>
      <c r="L148" s="234" t="s">
        <v>639</v>
      </c>
    </row>
    <row r="149" spans="1:12" s="122" customFormat="1" ht="12">
      <c r="A149" s="84"/>
      <c r="B149" s="118" t="s">
        <v>212</v>
      </c>
      <c r="C149" s="119">
        <v>722</v>
      </c>
      <c r="D149" s="120"/>
      <c r="E149" s="125"/>
      <c r="F149" s="168">
        <v>0.001625</v>
      </c>
      <c r="G149" s="167"/>
      <c r="H149" s="164">
        <v>0.001125</v>
      </c>
      <c r="I149" s="166"/>
      <c r="J149" s="235" t="s">
        <v>639</v>
      </c>
      <c r="K149" s="165"/>
      <c r="L149" s="234" t="s">
        <v>639</v>
      </c>
    </row>
    <row r="150" spans="1:12" s="122" customFormat="1" ht="12">
      <c r="A150" s="84"/>
      <c r="B150" s="118" t="s">
        <v>100</v>
      </c>
      <c r="C150" s="119">
        <v>725</v>
      </c>
      <c r="D150" s="120"/>
      <c r="E150" s="125"/>
      <c r="F150" s="168">
        <v>0.002349</v>
      </c>
      <c r="G150" s="167"/>
      <c r="H150" s="164">
        <v>0.001627</v>
      </c>
      <c r="I150" s="166"/>
      <c r="J150" s="235" t="s">
        <v>639</v>
      </c>
      <c r="K150" s="165"/>
      <c r="L150" s="234" t="s">
        <v>639</v>
      </c>
    </row>
    <row r="151" spans="1:12" s="122" customFormat="1" ht="12">
      <c r="A151" s="84"/>
      <c r="B151" s="129" t="s">
        <v>12</v>
      </c>
      <c r="C151" s="130">
        <v>726</v>
      </c>
      <c r="D151" s="131"/>
      <c r="E151" s="125"/>
      <c r="F151" s="168">
        <v>0.011819</v>
      </c>
      <c r="G151" s="167"/>
      <c r="H151" s="164">
        <v>0.008185</v>
      </c>
      <c r="I151" s="167"/>
      <c r="J151" s="235" t="s">
        <v>639</v>
      </c>
      <c r="K151" s="165"/>
      <c r="L151" s="234" t="s">
        <v>639</v>
      </c>
    </row>
    <row r="152" spans="1:12" s="122" customFormat="1" ht="12">
      <c r="A152" s="84"/>
      <c r="B152" s="118" t="s">
        <v>968</v>
      </c>
      <c r="C152" s="119">
        <v>727</v>
      </c>
      <c r="D152" s="120"/>
      <c r="E152" s="125"/>
      <c r="F152" s="168">
        <v>0.001832</v>
      </c>
      <c r="G152" s="167"/>
      <c r="H152" s="164">
        <v>0.001269</v>
      </c>
      <c r="I152" s="166"/>
      <c r="J152" s="235" t="s">
        <v>639</v>
      </c>
      <c r="K152" s="165"/>
      <c r="L152" s="234" t="s">
        <v>639</v>
      </c>
    </row>
    <row r="153" spans="1:12" s="122" customFormat="1" ht="12">
      <c r="A153" s="84"/>
      <c r="B153" s="129" t="s">
        <v>20</v>
      </c>
      <c r="C153" s="130">
        <v>731</v>
      </c>
      <c r="D153" s="131"/>
      <c r="E153" s="125"/>
      <c r="F153" s="168">
        <v>0.000578</v>
      </c>
      <c r="G153" s="167"/>
      <c r="H153" s="164">
        <v>0.0004</v>
      </c>
      <c r="I153" s="167"/>
      <c r="J153" s="235" t="s">
        <v>639</v>
      </c>
      <c r="K153" s="165"/>
      <c r="L153" s="234" t="s">
        <v>639</v>
      </c>
    </row>
    <row r="154" spans="1:12" s="122" customFormat="1" ht="12">
      <c r="A154" s="84"/>
      <c r="B154" s="118" t="s">
        <v>635</v>
      </c>
      <c r="C154" s="119">
        <v>734</v>
      </c>
      <c r="D154" s="120">
        <v>871</v>
      </c>
      <c r="E154" s="125"/>
      <c r="F154" s="168"/>
      <c r="G154" s="167"/>
      <c r="H154" s="164" t="s">
        <v>639</v>
      </c>
      <c r="I154" s="166"/>
      <c r="J154" s="235" t="s">
        <v>639</v>
      </c>
      <c r="K154" s="165"/>
      <c r="L154" s="234" t="s">
        <v>639</v>
      </c>
    </row>
    <row r="155" spans="1:12" s="122" customFormat="1" ht="12">
      <c r="A155" s="84"/>
      <c r="B155" s="118" t="s">
        <v>566</v>
      </c>
      <c r="C155" s="119">
        <v>736</v>
      </c>
      <c r="D155" s="120"/>
      <c r="E155" s="125"/>
      <c r="F155" s="168">
        <v>0.011489</v>
      </c>
      <c r="G155" s="167"/>
      <c r="H155" s="164">
        <v>0.007957</v>
      </c>
      <c r="I155" s="166"/>
      <c r="J155" s="235" t="s">
        <v>639</v>
      </c>
      <c r="K155" s="165"/>
      <c r="L155" s="234" t="s">
        <v>639</v>
      </c>
    </row>
    <row r="156" spans="1:12" s="122" customFormat="1" ht="12">
      <c r="A156" s="84"/>
      <c r="B156" s="118" t="s">
        <v>969</v>
      </c>
      <c r="C156" s="119">
        <v>737</v>
      </c>
      <c r="D156" s="120"/>
      <c r="E156" s="125"/>
      <c r="F156" s="168">
        <v>0.000578</v>
      </c>
      <c r="G156" s="167"/>
      <c r="H156" s="164">
        <v>0.0004</v>
      </c>
      <c r="I156" s="166"/>
      <c r="J156" s="235" t="s">
        <v>639</v>
      </c>
      <c r="K156" s="165"/>
      <c r="L156" s="234" t="s">
        <v>639</v>
      </c>
    </row>
    <row r="157" spans="1:12" s="122" customFormat="1" ht="12">
      <c r="A157" s="84"/>
      <c r="B157" s="129" t="s">
        <v>96</v>
      </c>
      <c r="C157" s="130">
        <v>738</v>
      </c>
      <c r="D157" s="131"/>
      <c r="E157" s="125"/>
      <c r="F157" s="168">
        <v>0.000578</v>
      </c>
      <c r="G157" s="167"/>
      <c r="H157" s="164">
        <v>0.0004</v>
      </c>
      <c r="I157" s="166"/>
      <c r="J157" s="235" t="s">
        <v>639</v>
      </c>
      <c r="K157" s="165"/>
      <c r="L157" s="234" t="s">
        <v>639</v>
      </c>
    </row>
    <row r="158" spans="1:12" s="122" customFormat="1" ht="12">
      <c r="A158" s="84"/>
      <c r="B158" s="118" t="s">
        <v>104</v>
      </c>
      <c r="C158" s="119">
        <v>740</v>
      </c>
      <c r="D158" s="120"/>
      <c r="E158" s="125"/>
      <c r="F158" s="168">
        <v>0.031113</v>
      </c>
      <c r="G158" s="167"/>
      <c r="H158" s="164">
        <v>0.021548</v>
      </c>
      <c r="I158" s="166"/>
      <c r="J158" s="235" t="s">
        <v>639</v>
      </c>
      <c r="K158" s="165"/>
      <c r="L158" s="234" t="s">
        <v>639</v>
      </c>
    </row>
    <row r="159" spans="1:12" s="122" customFormat="1" ht="12">
      <c r="A159" s="84"/>
      <c r="B159" s="118" t="s">
        <v>32</v>
      </c>
      <c r="C159" s="119">
        <v>741</v>
      </c>
      <c r="D159" s="120"/>
      <c r="E159" s="125"/>
      <c r="F159" s="168">
        <v>0.001957</v>
      </c>
      <c r="G159" s="167"/>
      <c r="H159" s="164">
        <v>0.001355</v>
      </c>
      <c r="I159" s="166"/>
      <c r="J159" s="235" t="s">
        <v>639</v>
      </c>
      <c r="K159" s="165"/>
      <c r="L159" s="234" t="s">
        <v>639</v>
      </c>
    </row>
    <row r="160" spans="1:12" s="122" customFormat="1" ht="12">
      <c r="A160" s="84"/>
      <c r="B160" s="118" t="s">
        <v>279</v>
      </c>
      <c r="C160" s="119">
        <v>742</v>
      </c>
      <c r="D160" s="120"/>
      <c r="E160" s="125"/>
      <c r="F160" s="168">
        <v>0.070862</v>
      </c>
      <c r="G160" s="167"/>
      <c r="H160" s="164">
        <v>0.049077</v>
      </c>
      <c r="I160" s="166"/>
      <c r="J160" s="235" t="s">
        <v>639</v>
      </c>
      <c r="K160" s="165"/>
      <c r="L160" s="234" t="s">
        <v>639</v>
      </c>
    </row>
    <row r="161" spans="1:12" s="122" customFormat="1" ht="12">
      <c r="A161" s="84"/>
      <c r="B161" s="118" t="s">
        <v>8</v>
      </c>
      <c r="C161" s="119">
        <v>744</v>
      </c>
      <c r="D161" s="120"/>
      <c r="E161" s="125"/>
      <c r="F161" s="168">
        <v>0.000578</v>
      </c>
      <c r="G161" s="167"/>
      <c r="H161" s="164">
        <v>0.0004</v>
      </c>
      <c r="I161" s="166"/>
      <c r="J161" s="235" t="s">
        <v>639</v>
      </c>
      <c r="K161" s="165"/>
      <c r="L161" s="234" t="s">
        <v>639</v>
      </c>
    </row>
    <row r="162" spans="1:12" s="122" customFormat="1" ht="12">
      <c r="A162" s="84"/>
      <c r="B162" s="118" t="s">
        <v>655</v>
      </c>
      <c r="C162" s="119">
        <v>762</v>
      </c>
      <c r="D162" s="120">
        <v>871</v>
      </c>
      <c r="E162" s="125"/>
      <c r="F162" s="168"/>
      <c r="G162" s="167"/>
      <c r="H162" s="164" t="s">
        <v>639</v>
      </c>
      <c r="I162" s="166"/>
      <c r="J162" s="235" t="s">
        <v>639</v>
      </c>
      <c r="K162" s="165"/>
      <c r="L162" s="234" t="s">
        <v>639</v>
      </c>
    </row>
    <row r="163" spans="1:12" s="122" customFormat="1" ht="12">
      <c r="A163" s="84"/>
      <c r="B163" s="129" t="s">
        <v>295</v>
      </c>
      <c r="C163" s="130">
        <v>764</v>
      </c>
      <c r="D163" s="131"/>
      <c r="E163" s="125"/>
      <c r="F163" s="168">
        <v>0.001814</v>
      </c>
      <c r="G163" s="167"/>
      <c r="H163" s="164">
        <v>0.001256</v>
      </c>
      <c r="I163" s="167"/>
      <c r="J163" s="235" t="s">
        <v>639</v>
      </c>
      <c r="K163" s="165"/>
      <c r="L163" s="234" t="s">
        <v>639</v>
      </c>
    </row>
    <row r="164" spans="1:17" s="127" customFormat="1" ht="12">
      <c r="A164" s="84"/>
      <c r="B164" s="118" t="s">
        <v>24</v>
      </c>
      <c r="C164" s="119">
        <v>765</v>
      </c>
      <c r="D164" s="120"/>
      <c r="E164" s="121"/>
      <c r="F164" s="168">
        <v>0.000578</v>
      </c>
      <c r="G164" s="175"/>
      <c r="H164" s="164">
        <v>0.0004</v>
      </c>
      <c r="I164" s="173"/>
      <c r="J164" s="235" t="s">
        <v>639</v>
      </c>
      <c r="K164" s="165"/>
      <c r="L164" s="234" t="s">
        <v>639</v>
      </c>
      <c r="N164" s="122"/>
      <c r="O164" s="122"/>
      <c r="P164" s="122"/>
      <c r="Q164" s="122"/>
    </row>
    <row r="165" spans="1:12" s="122" customFormat="1" ht="12">
      <c r="A165" s="84"/>
      <c r="B165" s="118" t="s">
        <v>74</v>
      </c>
      <c r="C165" s="119">
        <v>766</v>
      </c>
      <c r="D165" s="120"/>
      <c r="E165" s="125"/>
      <c r="F165" s="168">
        <v>0.101254</v>
      </c>
      <c r="G165" s="167"/>
      <c r="H165" s="164">
        <v>0.070126</v>
      </c>
      <c r="I165" s="166"/>
      <c r="J165" s="235" t="s">
        <v>639</v>
      </c>
      <c r="K165" s="165"/>
      <c r="L165" s="234" t="s">
        <v>639</v>
      </c>
    </row>
    <row r="166" spans="1:12" s="122" customFormat="1" ht="12">
      <c r="A166" s="84"/>
      <c r="B166" s="118" t="s">
        <v>37</v>
      </c>
      <c r="C166" s="119">
        <v>772</v>
      </c>
      <c r="D166" s="120"/>
      <c r="E166" s="125"/>
      <c r="F166" s="168">
        <v>0.014383</v>
      </c>
      <c r="G166" s="167"/>
      <c r="H166" s="164">
        <v>0.009961</v>
      </c>
      <c r="I166" s="166"/>
      <c r="J166" s="235" t="s">
        <v>639</v>
      </c>
      <c r="K166" s="165"/>
      <c r="L166" s="234" t="s">
        <v>639</v>
      </c>
    </row>
    <row r="167" spans="1:12" s="122" customFormat="1" ht="12">
      <c r="A167" s="84"/>
      <c r="B167" s="129" t="s">
        <v>44</v>
      </c>
      <c r="C167" s="130">
        <v>777</v>
      </c>
      <c r="D167" s="131"/>
      <c r="E167" s="125"/>
      <c r="F167" s="168">
        <v>0.000578</v>
      </c>
      <c r="G167" s="167"/>
      <c r="H167" s="164">
        <v>0.0004</v>
      </c>
      <c r="I167" s="167"/>
      <c r="J167" s="235" t="s">
        <v>639</v>
      </c>
      <c r="K167" s="165"/>
      <c r="L167" s="234" t="s">
        <v>639</v>
      </c>
    </row>
    <row r="168" spans="1:12" s="122" customFormat="1" ht="12">
      <c r="A168" s="84"/>
      <c r="B168" s="129" t="s">
        <v>636</v>
      </c>
      <c r="C168" s="130">
        <v>787</v>
      </c>
      <c r="D168" s="131"/>
      <c r="E168" s="125"/>
      <c r="F168" s="168">
        <v>0.020384</v>
      </c>
      <c r="G168" s="167"/>
      <c r="H168" s="164">
        <v>0.014117</v>
      </c>
      <c r="I168" s="167"/>
      <c r="J168" s="235" t="s">
        <v>639</v>
      </c>
      <c r="K168" s="165"/>
      <c r="L168" s="234" t="s">
        <v>639</v>
      </c>
    </row>
    <row r="169" spans="1:12" s="122" customFormat="1" ht="12">
      <c r="A169" s="84"/>
      <c r="B169" s="118" t="s">
        <v>209</v>
      </c>
      <c r="C169" s="119">
        <v>791</v>
      </c>
      <c r="D169" s="120"/>
      <c r="E169" s="125"/>
      <c r="F169" s="168">
        <v>0.03729</v>
      </c>
      <c r="G169" s="167"/>
      <c r="H169" s="164">
        <v>0.025826</v>
      </c>
      <c r="I169" s="166"/>
      <c r="J169" s="235" t="s">
        <v>639</v>
      </c>
      <c r="K169" s="165"/>
      <c r="L169" s="234" t="s">
        <v>639</v>
      </c>
    </row>
    <row r="170" spans="1:12" s="122" customFormat="1" ht="12">
      <c r="A170" s="84"/>
      <c r="B170" s="118" t="s">
        <v>553</v>
      </c>
      <c r="C170" s="119">
        <v>792</v>
      </c>
      <c r="D170" s="120"/>
      <c r="E170" s="123"/>
      <c r="F170" s="168">
        <v>0.067733</v>
      </c>
      <c r="G170" s="175"/>
      <c r="H170" s="164">
        <v>0.04691</v>
      </c>
      <c r="I170" s="166"/>
      <c r="J170" s="235" t="s">
        <v>639</v>
      </c>
      <c r="K170" s="165"/>
      <c r="L170" s="234" t="s">
        <v>639</v>
      </c>
    </row>
    <row r="171" spans="1:12" s="122" customFormat="1" ht="12">
      <c r="A171" s="84"/>
      <c r="B171" s="118" t="s">
        <v>34</v>
      </c>
      <c r="C171" s="119">
        <v>793</v>
      </c>
      <c r="D171" s="120"/>
      <c r="E171" s="124"/>
      <c r="F171" s="168">
        <v>0.166528</v>
      </c>
      <c r="G171" s="165"/>
      <c r="H171" s="164">
        <v>0.115332</v>
      </c>
      <c r="I171" s="166"/>
      <c r="J171" s="235" t="s">
        <v>639</v>
      </c>
      <c r="K171" s="165"/>
      <c r="L171" s="234" t="s">
        <v>639</v>
      </c>
    </row>
    <row r="172" spans="1:12" s="122" customFormat="1" ht="12">
      <c r="A172" s="84"/>
      <c r="B172" s="118" t="s">
        <v>172</v>
      </c>
      <c r="C172" s="119">
        <v>796</v>
      </c>
      <c r="D172" s="120"/>
      <c r="E172" s="121"/>
      <c r="F172" s="168">
        <v>0.001361</v>
      </c>
      <c r="G172" s="165"/>
      <c r="H172" s="164">
        <v>0.000943</v>
      </c>
      <c r="I172" s="166"/>
      <c r="J172" s="235" t="s">
        <v>639</v>
      </c>
      <c r="K172" s="165"/>
      <c r="L172" s="234" t="s">
        <v>639</v>
      </c>
    </row>
    <row r="173" spans="1:12" s="122" customFormat="1" ht="12">
      <c r="A173" s="84"/>
      <c r="B173" s="118" t="s">
        <v>680</v>
      </c>
      <c r="C173" s="119">
        <v>797</v>
      </c>
      <c r="D173" s="120"/>
      <c r="E173" s="125"/>
      <c r="F173" s="168">
        <v>0.000578</v>
      </c>
      <c r="G173" s="167"/>
      <c r="H173" s="164">
        <v>0.0004</v>
      </c>
      <c r="I173" s="166"/>
      <c r="J173" s="235" t="s">
        <v>639</v>
      </c>
      <c r="K173" s="165"/>
      <c r="L173" s="234" t="s">
        <v>639</v>
      </c>
    </row>
    <row r="174" spans="1:12" s="122" customFormat="1" ht="12">
      <c r="A174" s="84"/>
      <c r="B174" s="118" t="s">
        <v>105</v>
      </c>
      <c r="C174" s="119">
        <v>799</v>
      </c>
      <c r="D174" s="120"/>
      <c r="E174" s="125"/>
      <c r="F174" s="168">
        <v>0.006628</v>
      </c>
      <c r="G174" s="167"/>
      <c r="H174" s="164">
        <v>0.00459</v>
      </c>
      <c r="I174" s="166"/>
      <c r="J174" s="235" t="s">
        <v>639</v>
      </c>
      <c r="K174" s="165"/>
      <c r="L174" s="234" t="s">
        <v>639</v>
      </c>
    </row>
    <row r="175" spans="1:12" s="122" customFormat="1" ht="12">
      <c r="A175" s="84"/>
      <c r="B175" s="129" t="s">
        <v>637</v>
      </c>
      <c r="C175" s="130">
        <v>801</v>
      </c>
      <c r="D175" s="131"/>
      <c r="E175" s="125"/>
      <c r="F175" s="168">
        <v>3.467014</v>
      </c>
      <c r="G175" s="167"/>
      <c r="H175" s="164">
        <v>2.401151</v>
      </c>
      <c r="I175" s="167"/>
      <c r="J175" s="235" t="s">
        <v>639</v>
      </c>
      <c r="K175" s="165"/>
      <c r="L175" s="234" t="s">
        <v>639</v>
      </c>
    </row>
    <row r="176" spans="1:12" s="122" customFormat="1" ht="12">
      <c r="A176" s="84"/>
      <c r="B176" s="118" t="s">
        <v>59</v>
      </c>
      <c r="C176" s="119">
        <v>805</v>
      </c>
      <c r="D176" s="120"/>
      <c r="E176" s="125"/>
      <c r="F176" s="168">
        <v>0.019454</v>
      </c>
      <c r="G176" s="167"/>
      <c r="H176" s="164">
        <v>0.013473</v>
      </c>
      <c r="I176" s="166"/>
      <c r="J176" s="235" t="s">
        <v>639</v>
      </c>
      <c r="K176" s="165"/>
      <c r="L176" s="234" t="s">
        <v>639</v>
      </c>
    </row>
    <row r="177" spans="1:12" s="122" customFormat="1" ht="12">
      <c r="A177" s="84"/>
      <c r="B177" s="129" t="s">
        <v>256</v>
      </c>
      <c r="C177" s="130">
        <v>807</v>
      </c>
      <c r="D177" s="131">
        <v>490</v>
      </c>
      <c r="E177" s="125"/>
      <c r="F177" s="168"/>
      <c r="G177" s="167"/>
      <c r="H177" s="164" t="s">
        <v>639</v>
      </c>
      <c r="I177" s="167"/>
      <c r="J177" s="235" t="s">
        <v>639</v>
      </c>
      <c r="K177" s="165"/>
      <c r="L177" s="234" t="s">
        <v>639</v>
      </c>
    </row>
    <row r="178" spans="2:17" ht="12.75">
      <c r="B178" s="129" t="s">
        <v>201</v>
      </c>
      <c r="C178" s="130">
        <v>810</v>
      </c>
      <c r="D178" s="131"/>
      <c r="E178" s="125"/>
      <c r="F178" s="168">
        <v>0.000578</v>
      </c>
      <c r="G178" s="167"/>
      <c r="H178" s="164">
        <v>0.0004</v>
      </c>
      <c r="I178" s="167"/>
      <c r="J178" s="235" t="s">
        <v>639</v>
      </c>
      <c r="K178" s="165"/>
      <c r="L178" s="234" t="s">
        <v>639</v>
      </c>
      <c r="N178" s="122"/>
      <c r="O178" s="122"/>
      <c r="P178" s="122"/>
      <c r="Q178" s="122"/>
    </row>
    <row r="179" spans="1:12" s="122" customFormat="1" ht="12">
      <c r="A179" s="84"/>
      <c r="B179" s="118" t="s">
        <v>4</v>
      </c>
      <c r="C179" s="119">
        <v>811</v>
      </c>
      <c r="D179" s="120"/>
      <c r="E179" s="125"/>
      <c r="F179" s="168">
        <v>0.010801</v>
      </c>
      <c r="G179" s="167"/>
      <c r="H179" s="164">
        <v>0.00748</v>
      </c>
      <c r="I179" s="166"/>
      <c r="J179" s="235" t="s">
        <v>639</v>
      </c>
      <c r="K179" s="165"/>
      <c r="L179" s="234" t="s">
        <v>639</v>
      </c>
    </row>
    <row r="180" spans="1:12" s="122" customFormat="1" ht="12">
      <c r="A180" s="84"/>
      <c r="B180" s="129" t="s">
        <v>5</v>
      </c>
      <c r="C180" s="130">
        <v>812</v>
      </c>
      <c r="D180" s="131"/>
      <c r="E180" s="125"/>
      <c r="F180" s="168">
        <v>0.017461</v>
      </c>
      <c r="G180" s="167"/>
      <c r="H180" s="164">
        <v>0.012093</v>
      </c>
      <c r="I180" s="167"/>
      <c r="J180" s="235" t="s">
        <v>639</v>
      </c>
      <c r="K180" s="165"/>
      <c r="L180" s="234" t="s">
        <v>639</v>
      </c>
    </row>
    <row r="181" spans="1:12" s="122" customFormat="1" ht="12">
      <c r="A181" s="84"/>
      <c r="B181" s="129" t="s">
        <v>10</v>
      </c>
      <c r="C181" s="130">
        <v>813</v>
      </c>
      <c r="D181" s="131"/>
      <c r="E181" s="125"/>
      <c r="F181" s="168">
        <v>0.098367</v>
      </c>
      <c r="G181" s="167"/>
      <c r="H181" s="164">
        <v>0.068126</v>
      </c>
      <c r="I181" s="167"/>
      <c r="J181" s="235" t="s">
        <v>639</v>
      </c>
      <c r="K181" s="165"/>
      <c r="L181" s="234" t="s">
        <v>639</v>
      </c>
    </row>
    <row r="182" spans="1:12" s="122" customFormat="1" ht="12">
      <c r="A182" s="84"/>
      <c r="B182" s="118" t="s">
        <v>7</v>
      </c>
      <c r="C182" s="119">
        <v>816</v>
      </c>
      <c r="D182" s="120"/>
      <c r="E182" s="125"/>
      <c r="F182" s="168">
        <v>0.01134</v>
      </c>
      <c r="G182" s="167"/>
      <c r="H182" s="164">
        <v>0.007854</v>
      </c>
      <c r="I182" s="166"/>
      <c r="J182" s="235" t="s">
        <v>639</v>
      </c>
      <c r="K182" s="165"/>
      <c r="L182" s="234" t="s">
        <v>639</v>
      </c>
    </row>
    <row r="183" spans="1:12" s="122" customFormat="1" ht="12">
      <c r="A183" s="84"/>
      <c r="B183" s="118" t="s">
        <v>51</v>
      </c>
      <c r="C183" s="119">
        <v>817</v>
      </c>
      <c r="D183" s="120"/>
      <c r="E183" s="125"/>
      <c r="F183" s="168">
        <v>0.21431</v>
      </c>
      <c r="G183" s="167"/>
      <c r="H183" s="164">
        <v>0.148425</v>
      </c>
      <c r="I183" s="166"/>
      <c r="J183" s="235" t="s">
        <v>639</v>
      </c>
      <c r="K183" s="165"/>
      <c r="L183" s="234" t="s">
        <v>639</v>
      </c>
    </row>
    <row r="184" spans="1:12" s="122" customFormat="1" ht="12">
      <c r="A184" s="84"/>
      <c r="B184" s="118" t="s">
        <v>133</v>
      </c>
      <c r="C184" s="119">
        <v>818</v>
      </c>
      <c r="D184" s="120"/>
      <c r="E184" s="125"/>
      <c r="F184" s="168">
        <v>0.000578</v>
      </c>
      <c r="G184" s="167"/>
      <c r="H184" s="164">
        <v>0.0004</v>
      </c>
      <c r="I184" s="166"/>
      <c r="J184" s="235" t="s">
        <v>639</v>
      </c>
      <c r="K184" s="165"/>
      <c r="L184" s="234" t="s">
        <v>639</v>
      </c>
    </row>
    <row r="185" spans="1:12" s="122" customFormat="1" ht="12">
      <c r="A185" s="84"/>
      <c r="B185" s="118" t="s">
        <v>13</v>
      </c>
      <c r="C185" s="119">
        <v>819</v>
      </c>
      <c r="D185" s="120"/>
      <c r="E185" s="125"/>
      <c r="F185" s="168">
        <v>0.035538</v>
      </c>
      <c r="G185" s="167"/>
      <c r="H185" s="164">
        <v>0.024613</v>
      </c>
      <c r="I185" s="166"/>
      <c r="J185" s="235" t="s">
        <v>639</v>
      </c>
      <c r="K185" s="165"/>
      <c r="L185" s="234" t="s">
        <v>639</v>
      </c>
    </row>
    <row r="186" spans="1:12" s="122" customFormat="1" ht="12">
      <c r="A186" s="84"/>
      <c r="B186" s="118" t="s">
        <v>106</v>
      </c>
      <c r="C186" s="119">
        <v>820</v>
      </c>
      <c r="D186" s="120"/>
      <c r="E186" s="125"/>
      <c r="F186" s="168">
        <v>0.20243</v>
      </c>
      <c r="G186" s="176"/>
      <c r="H186" s="164">
        <v>0.140197</v>
      </c>
      <c r="I186" s="166"/>
      <c r="J186" s="235" t="s">
        <v>639</v>
      </c>
      <c r="K186" s="165"/>
      <c r="L186" s="234" t="s">
        <v>639</v>
      </c>
    </row>
    <row r="187" spans="1:12" s="122" customFormat="1" ht="12">
      <c r="A187" s="84"/>
      <c r="B187" s="118" t="s">
        <v>681</v>
      </c>
      <c r="C187" s="119">
        <v>823</v>
      </c>
      <c r="D187" s="120"/>
      <c r="E187" s="125"/>
      <c r="F187" s="168">
        <v>0.498335</v>
      </c>
      <c r="G187" s="167"/>
      <c r="H187" s="164">
        <v>0.345132</v>
      </c>
      <c r="I187" s="166"/>
      <c r="J187" s="235" t="s">
        <v>639</v>
      </c>
      <c r="K187" s="165"/>
      <c r="L187" s="234" t="s">
        <v>639</v>
      </c>
    </row>
    <row r="188" spans="1:12" s="122" customFormat="1" ht="12">
      <c r="A188" s="84"/>
      <c r="B188" s="118" t="s">
        <v>296</v>
      </c>
      <c r="C188" s="119">
        <v>826</v>
      </c>
      <c r="D188" s="120"/>
      <c r="E188" s="125"/>
      <c r="F188" s="168">
        <v>0.007144</v>
      </c>
      <c r="G188" s="167"/>
      <c r="H188" s="164">
        <v>0.004948</v>
      </c>
      <c r="I188" s="166"/>
      <c r="J188" s="235" t="s">
        <v>639</v>
      </c>
      <c r="K188" s="165"/>
      <c r="L188" s="234" t="s">
        <v>639</v>
      </c>
    </row>
    <row r="189" spans="1:12" s="122" customFormat="1" ht="12">
      <c r="A189" s="84"/>
      <c r="B189" s="118" t="s">
        <v>970</v>
      </c>
      <c r="C189" s="119">
        <v>827</v>
      </c>
      <c r="D189" s="120"/>
      <c r="E189" s="125"/>
      <c r="F189" s="168">
        <v>0.390038</v>
      </c>
      <c r="G189" s="167"/>
      <c r="H189" s="164">
        <v>0.270129</v>
      </c>
      <c r="I189" s="166"/>
      <c r="J189" s="235" t="s">
        <v>639</v>
      </c>
      <c r="K189" s="165"/>
      <c r="L189" s="234" t="s">
        <v>639</v>
      </c>
    </row>
    <row r="190" spans="1:12" s="122" customFormat="1" ht="12">
      <c r="A190" s="84"/>
      <c r="B190" s="118" t="s">
        <v>101</v>
      </c>
      <c r="C190" s="119">
        <v>831</v>
      </c>
      <c r="D190" s="120"/>
      <c r="E190" s="125"/>
      <c r="F190" s="168">
        <v>0.000578</v>
      </c>
      <c r="G190" s="167"/>
      <c r="H190" s="164">
        <v>0.0004</v>
      </c>
      <c r="I190" s="166"/>
      <c r="J190" s="235" t="s">
        <v>639</v>
      </c>
      <c r="K190" s="165"/>
      <c r="L190" s="234" t="s">
        <v>639</v>
      </c>
    </row>
    <row r="191" spans="1:12" s="122" customFormat="1" ht="12">
      <c r="A191" s="84"/>
      <c r="B191" s="129" t="s">
        <v>21</v>
      </c>
      <c r="C191" s="130">
        <v>832</v>
      </c>
      <c r="D191" s="131"/>
      <c r="E191" s="125"/>
      <c r="F191" s="168">
        <v>0.052684</v>
      </c>
      <c r="G191" s="167"/>
      <c r="H191" s="164">
        <v>0.036487</v>
      </c>
      <c r="I191" s="167"/>
      <c r="J191" s="235" t="s">
        <v>639</v>
      </c>
      <c r="K191" s="165"/>
      <c r="L191" s="234" t="s">
        <v>639</v>
      </c>
    </row>
    <row r="192" spans="1:12" s="122" customFormat="1" ht="12">
      <c r="A192" s="84"/>
      <c r="B192" s="118" t="s">
        <v>47</v>
      </c>
      <c r="C192" s="119">
        <v>833</v>
      </c>
      <c r="D192" s="120"/>
      <c r="E192" s="125"/>
      <c r="F192" s="168">
        <v>0.00597</v>
      </c>
      <c r="G192" s="167"/>
      <c r="H192" s="164">
        <v>0.004135</v>
      </c>
      <c r="I192" s="166"/>
      <c r="J192" s="235" t="s">
        <v>639</v>
      </c>
      <c r="K192" s="165"/>
      <c r="L192" s="234" t="s">
        <v>639</v>
      </c>
    </row>
    <row r="193" spans="1:12" s="122" customFormat="1" ht="12">
      <c r="A193" s="84"/>
      <c r="B193" s="129" t="s">
        <v>545</v>
      </c>
      <c r="C193" s="130">
        <v>834</v>
      </c>
      <c r="D193" s="131"/>
      <c r="E193" s="125"/>
      <c r="F193" s="168">
        <v>0.223018</v>
      </c>
      <c r="G193" s="167"/>
      <c r="H193" s="164">
        <v>0.154456</v>
      </c>
      <c r="I193" s="167"/>
      <c r="J193" s="235" t="s">
        <v>639</v>
      </c>
      <c r="K193" s="165"/>
      <c r="L193" s="234" t="s">
        <v>639</v>
      </c>
    </row>
    <row r="194" spans="1:12" s="122" customFormat="1" ht="12">
      <c r="A194" s="84"/>
      <c r="B194" s="118" t="s">
        <v>1048</v>
      </c>
      <c r="C194" s="119">
        <v>835</v>
      </c>
      <c r="D194" s="120"/>
      <c r="E194" s="125"/>
      <c r="F194" s="168">
        <v>0.028882</v>
      </c>
      <c r="G194" s="175"/>
      <c r="H194" s="164">
        <v>0.020003</v>
      </c>
      <c r="I194" s="166"/>
      <c r="J194" s="235" t="s">
        <v>639</v>
      </c>
      <c r="K194" s="165"/>
      <c r="L194" s="234" t="s">
        <v>639</v>
      </c>
    </row>
    <row r="195" spans="1:12" s="122" customFormat="1" ht="12">
      <c r="A195" s="84"/>
      <c r="B195" s="118" t="s">
        <v>108</v>
      </c>
      <c r="C195" s="119">
        <v>836</v>
      </c>
      <c r="D195" s="120"/>
      <c r="E195" s="125"/>
      <c r="F195" s="168">
        <v>0.050789</v>
      </c>
      <c r="G195" s="167"/>
      <c r="H195" s="164">
        <v>0.035175</v>
      </c>
      <c r="I195" s="166"/>
      <c r="J195" s="235" t="s">
        <v>639</v>
      </c>
      <c r="K195" s="165"/>
      <c r="L195" s="234" t="s">
        <v>639</v>
      </c>
    </row>
    <row r="196" spans="1:12" s="122" customFormat="1" ht="12">
      <c r="A196" s="84"/>
      <c r="B196" s="118" t="s">
        <v>225</v>
      </c>
      <c r="C196" s="119">
        <v>838</v>
      </c>
      <c r="D196" s="120">
        <v>490</v>
      </c>
      <c r="E196" s="125"/>
      <c r="F196" s="168"/>
      <c r="G196" s="167"/>
      <c r="H196" s="164" t="s">
        <v>639</v>
      </c>
      <c r="I196" s="166"/>
      <c r="J196" s="235" t="s">
        <v>639</v>
      </c>
      <c r="K196" s="165"/>
      <c r="L196" s="234" t="s">
        <v>639</v>
      </c>
    </row>
    <row r="197" spans="1:12" s="122" customFormat="1" ht="12">
      <c r="A197" s="84"/>
      <c r="B197" s="129" t="s">
        <v>115</v>
      </c>
      <c r="C197" s="130">
        <v>839</v>
      </c>
      <c r="D197" s="131"/>
      <c r="E197" s="125"/>
      <c r="F197" s="168">
        <v>0.063963</v>
      </c>
      <c r="G197" s="167"/>
      <c r="H197" s="164">
        <v>0.044299</v>
      </c>
      <c r="I197" s="167"/>
      <c r="J197" s="235" t="s">
        <v>639</v>
      </c>
      <c r="K197" s="165"/>
      <c r="L197" s="234" t="s">
        <v>639</v>
      </c>
    </row>
    <row r="198" spans="1:12" s="122" customFormat="1" ht="12">
      <c r="A198" s="84"/>
      <c r="B198" s="129" t="s">
        <v>23</v>
      </c>
      <c r="C198" s="130">
        <v>840</v>
      </c>
      <c r="D198" s="131"/>
      <c r="E198" s="125"/>
      <c r="F198" s="168">
        <v>0.025811</v>
      </c>
      <c r="G198" s="167"/>
      <c r="H198" s="164">
        <v>0.017876</v>
      </c>
      <c r="I198" s="167"/>
      <c r="J198" s="235" t="s">
        <v>639</v>
      </c>
      <c r="K198" s="165"/>
      <c r="L198" s="234" t="s">
        <v>639</v>
      </c>
    </row>
    <row r="199" spans="1:12" s="122" customFormat="1" ht="12">
      <c r="A199" s="84"/>
      <c r="B199" s="129" t="s">
        <v>6</v>
      </c>
      <c r="C199" s="130">
        <v>841</v>
      </c>
      <c r="D199" s="131"/>
      <c r="E199" s="125"/>
      <c r="F199" s="168">
        <v>0.04387</v>
      </c>
      <c r="G199" s="167"/>
      <c r="H199" s="164">
        <v>0.030383</v>
      </c>
      <c r="I199" s="167"/>
      <c r="J199" s="235" t="s">
        <v>639</v>
      </c>
      <c r="K199" s="165"/>
      <c r="L199" s="234" t="s">
        <v>639</v>
      </c>
    </row>
    <row r="200" spans="1:12" s="122" customFormat="1" ht="12">
      <c r="A200" s="84"/>
      <c r="B200" s="129" t="s">
        <v>11</v>
      </c>
      <c r="C200" s="130">
        <v>843</v>
      </c>
      <c r="D200" s="131"/>
      <c r="E200" s="125"/>
      <c r="F200" s="168">
        <v>0.005632</v>
      </c>
      <c r="G200" s="167"/>
      <c r="H200" s="164">
        <v>0.003901</v>
      </c>
      <c r="I200" s="167"/>
      <c r="J200" s="235" t="s">
        <v>639</v>
      </c>
      <c r="K200" s="165"/>
      <c r="L200" s="234" t="s">
        <v>639</v>
      </c>
    </row>
    <row r="201" spans="1:12" s="122" customFormat="1" ht="12">
      <c r="A201" s="84"/>
      <c r="B201" s="129" t="s">
        <v>205</v>
      </c>
      <c r="C201" s="130">
        <v>846</v>
      </c>
      <c r="D201" s="131"/>
      <c r="E201" s="125"/>
      <c r="F201" s="168">
        <v>0.011614</v>
      </c>
      <c r="G201" s="167"/>
      <c r="H201" s="164">
        <v>0.008044</v>
      </c>
      <c r="I201" s="167"/>
      <c r="J201" s="235" t="s">
        <v>639</v>
      </c>
      <c r="K201" s="165"/>
      <c r="L201" s="234" t="s">
        <v>639</v>
      </c>
    </row>
    <row r="202" spans="1:12" s="122" customFormat="1" ht="12">
      <c r="A202" s="84"/>
      <c r="B202" s="118" t="s">
        <v>69</v>
      </c>
      <c r="C202" s="119">
        <v>850</v>
      </c>
      <c r="D202" s="120"/>
      <c r="E202" s="125"/>
      <c r="F202" s="168">
        <v>0.014931</v>
      </c>
      <c r="G202" s="167"/>
      <c r="H202" s="164">
        <v>0.010341</v>
      </c>
      <c r="I202" s="166"/>
      <c r="J202" s="235" t="s">
        <v>639</v>
      </c>
      <c r="K202" s="165"/>
      <c r="L202" s="234" t="s">
        <v>639</v>
      </c>
    </row>
    <row r="203" spans="1:12" s="122" customFormat="1" ht="12">
      <c r="A203" s="84"/>
      <c r="B203" s="118" t="s">
        <v>280</v>
      </c>
      <c r="C203" s="119">
        <v>851</v>
      </c>
      <c r="D203" s="120"/>
      <c r="E203" s="125"/>
      <c r="F203" s="168">
        <v>0.00134</v>
      </c>
      <c r="G203" s="167"/>
      <c r="H203" s="164">
        <v>0.000928</v>
      </c>
      <c r="I203" s="166"/>
      <c r="J203" s="235" t="s">
        <v>639</v>
      </c>
      <c r="K203" s="165"/>
      <c r="L203" s="234" t="s">
        <v>639</v>
      </c>
    </row>
    <row r="204" spans="1:12" s="122" customFormat="1" ht="12">
      <c r="A204" s="84"/>
      <c r="B204" s="129" t="s">
        <v>134</v>
      </c>
      <c r="C204" s="130">
        <v>852</v>
      </c>
      <c r="D204" s="131"/>
      <c r="E204" s="125"/>
      <c r="F204" s="168">
        <v>0.000578</v>
      </c>
      <c r="G204" s="167"/>
      <c r="H204" s="164">
        <v>0.0004</v>
      </c>
      <c r="I204" s="167"/>
      <c r="J204" s="235" t="s">
        <v>639</v>
      </c>
      <c r="K204" s="165"/>
      <c r="L204" s="234" t="s">
        <v>639</v>
      </c>
    </row>
    <row r="205" spans="1:12" s="122" customFormat="1" ht="12">
      <c r="A205" s="84"/>
      <c r="B205" s="118" t="s">
        <v>971</v>
      </c>
      <c r="C205" s="119">
        <v>853</v>
      </c>
      <c r="D205" s="120"/>
      <c r="E205" s="125"/>
      <c r="F205" s="168">
        <v>0.005535</v>
      </c>
      <c r="G205" s="167"/>
      <c r="H205" s="164">
        <v>0.003833</v>
      </c>
      <c r="I205" s="166"/>
      <c r="J205" s="235" t="s">
        <v>639</v>
      </c>
      <c r="K205" s="165"/>
      <c r="L205" s="234" t="s">
        <v>639</v>
      </c>
    </row>
    <row r="206" spans="1:12" s="122" customFormat="1" ht="12">
      <c r="A206" s="84"/>
      <c r="B206" s="118" t="s">
        <v>61</v>
      </c>
      <c r="C206" s="119">
        <v>855</v>
      </c>
      <c r="D206" s="120"/>
      <c r="E206" s="125"/>
      <c r="F206" s="168">
        <v>0.132829</v>
      </c>
      <c r="G206" s="167"/>
      <c r="H206" s="164">
        <v>0.091993</v>
      </c>
      <c r="I206" s="166"/>
      <c r="J206" s="235" t="s">
        <v>639</v>
      </c>
      <c r="K206" s="165"/>
      <c r="L206" s="234" t="s">
        <v>639</v>
      </c>
    </row>
    <row r="207" spans="1:12" s="122" customFormat="1" ht="12">
      <c r="A207" s="84"/>
      <c r="B207" s="118" t="s">
        <v>15</v>
      </c>
      <c r="C207" s="119">
        <v>856</v>
      </c>
      <c r="D207" s="120"/>
      <c r="E207" s="125"/>
      <c r="F207" s="168">
        <v>0.012332</v>
      </c>
      <c r="G207" s="167"/>
      <c r="H207" s="164">
        <v>0.008541</v>
      </c>
      <c r="I207" s="166"/>
      <c r="J207" s="235" t="s">
        <v>639</v>
      </c>
      <c r="K207" s="165"/>
      <c r="L207" s="234" t="s">
        <v>639</v>
      </c>
    </row>
    <row r="208" spans="1:12" s="122" customFormat="1" ht="12">
      <c r="A208" s="84"/>
      <c r="B208" s="118" t="s">
        <v>14</v>
      </c>
      <c r="C208" s="119">
        <v>858</v>
      </c>
      <c r="D208" s="120"/>
      <c r="E208" s="125"/>
      <c r="F208" s="168">
        <v>0.011777</v>
      </c>
      <c r="G208" s="167"/>
      <c r="H208" s="164">
        <v>0.008156</v>
      </c>
      <c r="I208" s="166"/>
      <c r="J208" s="235" t="s">
        <v>639</v>
      </c>
      <c r="K208" s="165"/>
      <c r="L208" s="234" t="s">
        <v>639</v>
      </c>
    </row>
    <row r="209" spans="1:12" s="122" customFormat="1" ht="12">
      <c r="A209" s="84"/>
      <c r="B209" s="118" t="s">
        <v>9</v>
      </c>
      <c r="C209" s="119">
        <v>862</v>
      </c>
      <c r="D209" s="120"/>
      <c r="E209" s="125"/>
      <c r="F209" s="168">
        <v>0.02563</v>
      </c>
      <c r="G209" s="167"/>
      <c r="H209" s="164">
        <v>0.017751</v>
      </c>
      <c r="I209" s="166"/>
      <c r="J209" s="235" t="s">
        <v>639</v>
      </c>
      <c r="K209" s="165"/>
      <c r="L209" s="234" t="s">
        <v>639</v>
      </c>
    </row>
    <row r="210" spans="1:12" s="122" customFormat="1" ht="12">
      <c r="A210" s="84"/>
      <c r="B210" s="118" t="s">
        <v>638</v>
      </c>
      <c r="C210" s="119">
        <v>863</v>
      </c>
      <c r="D210" s="120">
        <v>871</v>
      </c>
      <c r="E210" s="125"/>
      <c r="F210" s="168"/>
      <c r="G210" s="167"/>
      <c r="H210" s="164" t="s">
        <v>639</v>
      </c>
      <c r="I210" s="166"/>
      <c r="J210" s="235" t="s">
        <v>639</v>
      </c>
      <c r="K210" s="165"/>
      <c r="L210" s="234" t="s">
        <v>639</v>
      </c>
    </row>
    <row r="211" spans="1:12" s="122" customFormat="1" ht="12">
      <c r="A211" s="84"/>
      <c r="B211" s="118" t="s">
        <v>71</v>
      </c>
      <c r="C211" s="119">
        <v>865</v>
      </c>
      <c r="D211" s="120"/>
      <c r="E211" s="125"/>
      <c r="F211" s="168">
        <v>0.02772</v>
      </c>
      <c r="G211" s="167"/>
      <c r="H211" s="164">
        <v>0.019198</v>
      </c>
      <c r="I211" s="166"/>
      <c r="J211" s="235" t="s">
        <v>639</v>
      </c>
      <c r="K211" s="165"/>
      <c r="L211" s="234" t="s">
        <v>639</v>
      </c>
    </row>
    <row r="212" spans="1:12" s="122" customFormat="1" ht="12">
      <c r="A212" s="84"/>
      <c r="B212" s="118" t="s">
        <v>251</v>
      </c>
      <c r="C212" s="119">
        <v>868</v>
      </c>
      <c r="D212" s="120"/>
      <c r="E212" s="125"/>
      <c r="F212" s="168">
        <v>0.001748</v>
      </c>
      <c r="G212" s="167"/>
      <c r="H212" s="164">
        <v>0.001211</v>
      </c>
      <c r="I212" s="166"/>
      <c r="J212" s="235" t="s">
        <v>639</v>
      </c>
      <c r="K212" s="165"/>
      <c r="L212" s="234" t="s">
        <v>639</v>
      </c>
    </row>
    <row r="213" spans="1:12" s="122" customFormat="1" ht="12">
      <c r="A213" s="84"/>
      <c r="B213" s="118" t="s">
        <v>277</v>
      </c>
      <c r="C213" s="119">
        <v>870</v>
      </c>
      <c r="D213" s="120"/>
      <c r="E213" s="125"/>
      <c r="F213" s="168">
        <v>0.023184</v>
      </c>
      <c r="G213" s="167"/>
      <c r="H213" s="164">
        <v>0.016057</v>
      </c>
      <c r="I213" s="166"/>
      <c r="J213" s="235" t="s">
        <v>639</v>
      </c>
      <c r="K213" s="165"/>
      <c r="L213" s="234" t="s">
        <v>639</v>
      </c>
    </row>
    <row r="214" spans="1:12" s="122" customFormat="1" ht="12">
      <c r="A214" s="84"/>
      <c r="B214" s="118" t="s">
        <v>1049</v>
      </c>
      <c r="C214" s="119">
        <v>871</v>
      </c>
      <c r="D214" s="120"/>
      <c r="E214" s="125"/>
      <c r="F214" s="168">
        <v>0.006987</v>
      </c>
      <c r="G214" s="167"/>
      <c r="H214" s="164">
        <v>0.004839</v>
      </c>
      <c r="I214" s="166"/>
      <c r="J214" s="235" t="s">
        <v>639</v>
      </c>
      <c r="K214" s="165"/>
      <c r="L214" s="234" t="s">
        <v>639</v>
      </c>
    </row>
    <row r="215" spans="1:12" s="122" customFormat="1" ht="12">
      <c r="A215" s="84"/>
      <c r="B215" s="118" t="s">
        <v>67</v>
      </c>
      <c r="C215" s="119">
        <v>873</v>
      </c>
      <c r="D215" s="120"/>
      <c r="E215" s="125"/>
      <c r="F215" s="168">
        <v>0.02591</v>
      </c>
      <c r="G215" s="167"/>
      <c r="H215" s="164">
        <v>0.017944</v>
      </c>
      <c r="I215" s="166"/>
      <c r="J215" s="235" t="s">
        <v>639</v>
      </c>
      <c r="K215" s="165"/>
      <c r="L215" s="234" t="s">
        <v>639</v>
      </c>
    </row>
    <row r="216" spans="1:12" s="122" customFormat="1" ht="12">
      <c r="A216" s="84"/>
      <c r="B216" s="118" t="s">
        <v>110</v>
      </c>
      <c r="C216" s="119">
        <v>876</v>
      </c>
      <c r="D216" s="120"/>
      <c r="E216" s="125"/>
      <c r="F216" s="168">
        <v>0.035143</v>
      </c>
      <c r="G216" s="167"/>
      <c r="H216" s="164">
        <v>0.024339</v>
      </c>
      <c r="I216" s="166"/>
      <c r="J216" s="235" t="s">
        <v>639</v>
      </c>
      <c r="K216" s="165"/>
      <c r="L216" s="234" t="s">
        <v>639</v>
      </c>
    </row>
    <row r="217" spans="1:12" s="122" customFormat="1" ht="12">
      <c r="A217" s="84"/>
      <c r="B217" s="118" t="s">
        <v>31</v>
      </c>
      <c r="C217" s="119">
        <v>879</v>
      </c>
      <c r="D217" s="120"/>
      <c r="E217" s="125"/>
      <c r="F217" s="168">
        <v>0.06098</v>
      </c>
      <c r="G217" s="167"/>
      <c r="H217" s="164">
        <v>0.042233</v>
      </c>
      <c r="I217" s="166"/>
      <c r="J217" s="235" t="s">
        <v>639</v>
      </c>
      <c r="K217" s="165"/>
      <c r="L217" s="234" t="s">
        <v>639</v>
      </c>
    </row>
    <row r="218" spans="1:12" s="122" customFormat="1" ht="12">
      <c r="A218" s="84"/>
      <c r="B218" s="118" t="s">
        <v>95</v>
      </c>
      <c r="C218" s="119">
        <v>881</v>
      </c>
      <c r="D218" s="120"/>
      <c r="E218" s="125"/>
      <c r="F218" s="168">
        <v>0.181048</v>
      </c>
      <c r="G218" s="167"/>
      <c r="H218" s="164">
        <v>0.125388</v>
      </c>
      <c r="I218" s="166"/>
      <c r="J218" s="235" t="s">
        <v>639</v>
      </c>
      <c r="K218" s="165"/>
      <c r="L218" s="234" t="s">
        <v>639</v>
      </c>
    </row>
    <row r="219" spans="1:12" s="122" customFormat="1" ht="12">
      <c r="A219" s="84"/>
      <c r="B219" s="118" t="s">
        <v>42</v>
      </c>
      <c r="C219" s="119">
        <v>883</v>
      </c>
      <c r="D219" s="120"/>
      <c r="E219" s="125"/>
      <c r="F219" s="168">
        <v>0.025833</v>
      </c>
      <c r="G219" s="167"/>
      <c r="H219" s="164">
        <v>0.017891</v>
      </c>
      <c r="I219" s="166"/>
      <c r="J219" s="235" t="s">
        <v>639</v>
      </c>
      <c r="K219" s="165"/>
      <c r="L219" s="234" t="s">
        <v>639</v>
      </c>
    </row>
    <row r="220" spans="1:12" s="122" customFormat="1" ht="12">
      <c r="A220" s="84"/>
      <c r="B220" s="118" t="s">
        <v>107</v>
      </c>
      <c r="C220" s="119">
        <v>885</v>
      </c>
      <c r="D220" s="120"/>
      <c r="E220" s="125"/>
      <c r="F220" s="168">
        <v>0.063774</v>
      </c>
      <c r="G220" s="167"/>
      <c r="H220" s="164">
        <v>0.044168</v>
      </c>
      <c r="I220" s="166"/>
      <c r="J220" s="235" t="s">
        <v>639</v>
      </c>
      <c r="K220" s="165"/>
      <c r="L220" s="234" t="s">
        <v>639</v>
      </c>
    </row>
    <row r="221" spans="1:12" s="122" customFormat="1" ht="12">
      <c r="A221" s="84"/>
      <c r="B221" s="118" t="s">
        <v>73</v>
      </c>
      <c r="C221" s="119">
        <v>886</v>
      </c>
      <c r="D221" s="120"/>
      <c r="E221" s="125"/>
      <c r="F221" s="168">
        <v>0.023794</v>
      </c>
      <c r="G221" s="167"/>
      <c r="H221" s="164">
        <v>0.016479</v>
      </c>
      <c r="I221" s="166"/>
      <c r="J221" s="235" t="s">
        <v>639</v>
      </c>
      <c r="K221" s="165"/>
      <c r="L221" s="234" t="s">
        <v>639</v>
      </c>
    </row>
    <row r="222" spans="1:12" s="122" customFormat="1" ht="12">
      <c r="A222" s="84"/>
      <c r="B222" s="118" t="s">
        <v>16</v>
      </c>
      <c r="C222" s="119">
        <v>888</v>
      </c>
      <c r="D222" s="120"/>
      <c r="E222" s="125"/>
      <c r="F222" s="168">
        <v>0.000578</v>
      </c>
      <c r="G222" s="167"/>
      <c r="H222" s="164">
        <v>0.0004</v>
      </c>
      <c r="I222" s="166"/>
      <c r="J222" s="235" t="s">
        <v>639</v>
      </c>
      <c r="K222" s="165"/>
      <c r="L222" s="234" t="s">
        <v>639</v>
      </c>
    </row>
    <row r="223" spans="1:12" s="122" customFormat="1" ht="12">
      <c r="A223" s="84"/>
      <c r="B223" s="118" t="s">
        <v>103</v>
      </c>
      <c r="C223" s="119">
        <v>889</v>
      </c>
      <c r="D223" s="120"/>
      <c r="E223" s="125"/>
      <c r="F223" s="168">
        <v>0.050817</v>
      </c>
      <c r="G223" s="167"/>
      <c r="H223" s="164">
        <v>0.035194</v>
      </c>
      <c r="I223" s="166"/>
      <c r="J223" s="235" t="s">
        <v>639</v>
      </c>
      <c r="K223" s="165"/>
      <c r="L223" s="234" t="s">
        <v>639</v>
      </c>
    </row>
    <row r="224" spans="1:12" s="122" customFormat="1" ht="12">
      <c r="A224" s="84"/>
      <c r="B224" s="118" t="s">
        <v>25</v>
      </c>
      <c r="C224" s="119">
        <v>894</v>
      </c>
      <c r="D224" s="120"/>
      <c r="E224" s="125"/>
      <c r="F224" s="168">
        <v>0.013201</v>
      </c>
      <c r="G224" s="167"/>
      <c r="H224" s="164">
        <v>0.009143</v>
      </c>
      <c r="I224" s="166"/>
      <c r="J224" s="235" t="s">
        <v>639</v>
      </c>
      <c r="K224" s="165"/>
      <c r="L224" s="234" t="s">
        <v>639</v>
      </c>
    </row>
    <row r="225" spans="1:12" s="122" customFormat="1" ht="12">
      <c r="A225" s="84"/>
      <c r="B225" s="118" t="s">
        <v>252</v>
      </c>
      <c r="C225" s="119">
        <v>895</v>
      </c>
      <c r="D225" s="120"/>
      <c r="E225" s="125"/>
      <c r="F225" s="168">
        <v>0.013625</v>
      </c>
      <c r="G225" s="167"/>
      <c r="H225" s="164">
        <v>0.009436</v>
      </c>
      <c r="I225" s="166"/>
      <c r="J225" s="235" t="s">
        <v>639</v>
      </c>
      <c r="K225" s="165"/>
      <c r="L225" s="234" t="s">
        <v>639</v>
      </c>
    </row>
    <row r="226" spans="1:12" s="122" customFormat="1" ht="12">
      <c r="A226" s="84"/>
      <c r="B226" s="118" t="s">
        <v>285</v>
      </c>
      <c r="C226" s="119">
        <v>896</v>
      </c>
      <c r="D226" s="120"/>
      <c r="E226" s="125"/>
      <c r="F226" s="168">
        <v>0.008734</v>
      </c>
      <c r="G226" s="167"/>
      <c r="H226" s="164">
        <v>0.006049</v>
      </c>
      <c r="I226" s="166"/>
      <c r="J226" s="235" t="s">
        <v>639</v>
      </c>
      <c r="K226" s="165"/>
      <c r="L226" s="234" t="s">
        <v>639</v>
      </c>
    </row>
    <row r="227" spans="1:12" s="122" customFormat="1" ht="12">
      <c r="A227" s="84"/>
      <c r="B227" s="118" t="s">
        <v>238</v>
      </c>
      <c r="C227" s="119">
        <v>899</v>
      </c>
      <c r="D227" s="120"/>
      <c r="E227" s="125"/>
      <c r="F227" s="168">
        <v>0.001902</v>
      </c>
      <c r="G227" s="167"/>
      <c r="H227" s="164">
        <v>0.001317</v>
      </c>
      <c r="I227" s="166"/>
      <c r="J227" s="235" t="s">
        <v>639</v>
      </c>
      <c r="K227" s="165"/>
      <c r="L227" s="234" t="s">
        <v>639</v>
      </c>
    </row>
    <row r="228" spans="1:12" s="122" customFormat="1" ht="12">
      <c r="A228" s="84"/>
      <c r="B228" s="118" t="s">
        <v>211</v>
      </c>
      <c r="C228" s="119">
        <v>955</v>
      </c>
      <c r="D228" s="120"/>
      <c r="E228" s="125"/>
      <c r="F228" s="168">
        <v>0.043846</v>
      </c>
      <c r="G228" s="167"/>
      <c r="H228" s="164">
        <v>0.030366</v>
      </c>
      <c r="I228" s="166"/>
      <c r="J228" s="235" t="s">
        <v>639</v>
      </c>
      <c r="K228" s="165"/>
      <c r="L228" s="234" t="s">
        <v>639</v>
      </c>
    </row>
    <row r="229" spans="6:17" ht="12.75">
      <c r="F229" s="155" t="s">
        <v>639</v>
      </c>
      <c r="H229" s="155" t="s">
        <v>0</v>
      </c>
      <c r="J229" s="27" t="s">
        <v>639</v>
      </c>
      <c r="L229" s="27" t="s">
        <v>639</v>
      </c>
      <c r="N229" s="122"/>
      <c r="O229" s="122"/>
      <c r="P229" s="122"/>
      <c r="Q229" s="122"/>
    </row>
    <row r="230" spans="6:17" ht="12.75">
      <c r="F230" s="155" t="s">
        <v>639</v>
      </c>
      <c r="H230" s="155" t="s">
        <v>0</v>
      </c>
      <c r="J230" s="27" t="s">
        <v>639</v>
      </c>
      <c r="L230" s="27"/>
      <c r="N230" s="122"/>
      <c r="O230" s="122"/>
      <c r="P230" s="122"/>
      <c r="Q230" s="122"/>
    </row>
    <row r="231" spans="6:17" ht="12.75">
      <c r="F231" s="155" t="s">
        <v>639</v>
      </c>
      <c r="H231" s="155" t="s">
        <v>0</v>
      </c>
      <c r="J231" s="27" t="s">
        <v>639</v>
      </c>
      <c r="L231" s="27"/>
      <c r="O231" s="122"/>
      <c r="P231" s="122"/>
      <c r="Q231" s="122"/>
    </row>
    <row r="232" spans="6:17" ht="12.75">
      <c r="F232" s="155" t="s">
        <v>639</v>
      </c>
      <c r="H232" s="155" t="s">
        <v>0</v>
      </c>
      <c r="J232" s="27" t="s">
        <v>639</v>
      </c>
      <c r="L232" s="27"/>
      <c r="O232" s="122"/>
      <c r="P232" s="122"/>
      <c r="Q232" s="122"/>
    </row>
    <row r="233" spans="6:17" ht="12.75">
      <c r="F233" s="155" t="s">
        <v>639</v>
      </c>
      <c r="H233" s="155" t="s">
        <v>0</v>
      </c>
      <c r="J233" s="27" t="s">
        <v>639</v>
      </c>
      <c r="L233" s="27"/>
      <c r="O233" s="122"/>
      <c r="P233" s="122"/>
      <c r="Q233" s="122"/>
    </row>
    <row r="234" spans="8:17" ht="12.75">
      <c r="H234" s="155" t="s">
        <v>0</v>
      </c>
      <c r="J234" s="27" t="s">
        <v>639</v>
      </c>
      <c r="L234" s="27"/>
      <c r="O234" s="122"/>
      <c r="P234" s="122"/>
      <c r="Q234" s="122"/>
    </row>
    <row r="235" spans="8:12" ht="12.75">
      <c r="H235" s="155" t="s">
        <v>0</v>
      </c>
      <c r="J235" s="27"/>
      <c r="L235" s="27"/>
    </row>
    <row r="236" spans="10:12" ht="12.75">
      <c r="J236" s="27"/>
      <c r="L236" s="27"/>
    </row>
    <row r="237" spans="10:12" ht="12.75">
      <c r="J237" s="27"/>
      <c r="L237" s="27"/>
    </row>
    <row r="238" spans="10:12" ht="12.75">
      <c r="J238" s="27"/>
      <c r="L238" s="27"/>
    </row>
    <row r="239" spans="10:12" ht="12.75">
      <c r="J239" s="27"/>
      <c r="L239" s="27"/>
    </row>
    <row r="240" spans="10:12" ht="12.75">
      <c r="J240" s="27"/>
      <c r="L240" s="27"/>
    </row>
    <row r="241" spans="10:12" ht="12.75">
      <c r="J241" s="27"/>
      <c r="L241" s="27"/>
    </row>
    <row r="242" spans="10:12" ht="12.75">
      <c r="J242" s="27"/>
      <c r="L242" s="27"/>
    </row>
    <row r="243" spans="10:12" ht="12.75">
      <c r="J243" s="27"/>
      <c r="L243" s="27"/>
    </row>
    <row r="244" spans="10:12" ht="12.75">
      <c r="J244" s="27"/>
      <c r="L244" s="27"/>
    </row>
    <row r="245" spans="10:12" ht="12.75">
      <c r="J245" s="27"/>
      <c r="L245" s="27"/>
    </row>
    <row r="246" spans="10:12" ht="12.75">
      <c r="J246" s="27"/>
      <c r="L246" s="27"/>
    </row>
    <row r="247" spans="10:12" ht="12.75">
      <c r="J247" s="27"/>
      <c r="L247" s="27"/>
    </row>
    <row r="248" spans="10:12" ht="12.75">
      <c r="J248" s="27"/>
      <c r="L248" s="27"/>
    </row>
    <row r="249" spans="10:12" ht="12.75">
      <c r="J249" s="27"/>
      <c r="L249" s="27"/>
    </row>
    <row r="250" spans="10:12" ht="12.75">
      <c r="J250" s="27"/>
      <c r="L250" s="27"/>
    </row>
    <row r="251" spans="10:12" ht="12.75">
      <c r="J251" s="27"/>
      <c r="L251" s="27"/>
    </row>
    <row r="252" spans="10:12" ht="12.75">
      <c r="J252" s="27"/>
      <c r="L252" s="27"/>
    </row>
    <row r="253" spans="10:12" ht="12.75">
      <c r="J253" s="27"/>
      <c r="L253" s="27"/>
    </row>
    <row r="254" spans="10:12" ht="12.75">
      <c r="J254" s="27"/>
      <c r="L254" s="27"/>
    </row>
    <row r="255" spans="10:12" ht="12.75">
      <c r="J255" s="27"/>
      <c r="L255" s="27"/>
    </row>
    <row r="256" spans="10:12" ht="12.75">
      <c r="J256" s="27"/>
      <c r="L256" s="27"/>
    </row>
    <row r="257" spans="10:12" ht="12.75">
      <c r="J257" s="27"/>
      <c r="L257" s="27"/>
    </row>
    <row r="258" spans="10:12" ht="12.75">
      <c r="J258" s="27"/>
      <c r="L258" s="27"/>
    </row>
    <row r="259" spans="10:12" ht="12.75">
      <c r="J259" s="27"/>
      <c r="L259" s="27"/>
    </row>
    <row r="260" spans="10:12" ht="12.75">
      <c r="J260" s="27"/>
      <c r="L260" s="27"/>
    </row>
    <row r="261" spans="10:12" ht="12.75">
      <c r="J261" s="27"/>
      <c r="L261" s="27"/>
    </row>
    <row r="262" spans="10:12" ht="12.75">
      <c r="J262" s="27"/>
      <c r="L262" s="27"/>
    </row>
    <row r="263" spans="10:12" ht="12.75">
      <c r="J263" s="27"/>
      <c r="L263" s="27"/>
    </row>
    <row r="264" spans="10:12" ht="12.75">
      <c r="J264" s="27"/>
      <c r="L264" s="27"/>
    </row>
    <row r="265" spans="10:12" ht="12.75">
      <c r="J265" s="27"/>
      <c r="L265" s="27"/>
    </row>
    <row r="266" spans="10:12" ht="12.75">
      <c r="J266" s="27"/>
      <c r="L266" s="27"/>
    </row>
    <row r="267" spans="10:12" ht="12.75">
      <c r="J267" s="27"/>
      <c r="L267" s="27"/>
    </row>
    <row r="268" spans="10:12" ht="12.75">
      <c r="J268" s="27"/>
      <c r="L268" s="27"/>
    </row>
    <row r="269" spans="10:12" ht="12.75">
      <c r="J269" s="27"/>
      <c r="L269" s="27"/>
    </row>
    <row r="270" spans="10:12" ht="12.75">
      <c r="J270" s="27"/>
      <c r="L270" s="27"/>
    </row>
    <row r="271" spans="10:12" ht="12.75">
      <c r="J271" s="27"/>
      <c r="L271" s="27"/>
    </row>
    <row r="272" spans="10:12" ht="12.75">
      <c r="J272" s="27"/>
      <c r="L272" s="27"/>
    </row>
    <row r="273" spans="10:12" ht="12.75">
      <c r="J273" s="27"/>
      <c r="L273" s="27"/>
    </row>
    <row r="274" spans="10:12" ht="12.75">
      <c r="J274" s="27"/>
      <c r="L274" s="27"/>
    </row>
    <row r="275" spans="10:12" ht="12.75">
      <c r="J275" s="27"/>
      <c r="L275" s="27"/>
    </row>
    <row r="276" spans="10:12" ht="12.75">
      <c r="J276" s="27"/>
      <c r="L276" s="27"/>
    </row>
    <row r="277" spans="10:12" ht="12.75">
      <c r="J277" s="27"/>
      <c r="L277" s="27"/>
    </row>
    <row r="278" spans="10:12" ht="12.75">
      <c r="J278" s="27"/>
      <c r="L278" s="27"/>
    </row>
    <row r="279" spans="10:12" ht="12.75">
      <c r="J279" s="27"/>
      <c r="L279" s="27"/>
    </row>
    <row r="280" spans="10:12" ht="12.75">
      <c r="J280" s="27"/>
      <c r="L280" s="27"/>
    </row>
    <row r="281" spans="10:12" ht="12.75">
      <c r="J281" s="27"/>
      <c r="L281" s="27"/>
    </row>
    <row r="282" spans="10:12" ht="12.75">
      <c r="J282" s="27"/>
      <c r="L282" s="27"/>
    </row>
    <row r="283" spans="10:12" ht="12.75">
      <c r="J283" s="27"/>
      <c r="L283" s="27"/>
    </row>
    <row r="284" spans="10:12" ht="12.75">
      <c r="J284" s="27"/>
      <c r="L284" s="27"/>
    </row>
    <row r="285" spans="10:12" ht="12.75">
      <c r="J285" s="27"/>
      <c r="L285" s="27"/>
    </row>
    <row r="286" spans="10:12" ht="12.75">
      <c r="J286" s="27"/>
      <c r="L286" s="27"/>
    </row>
    <row r="287" spans="10:12" ht="12.75">
      <c r="J287" s="27"/>
      <c r="L287" s="27"/>
    </row>
    <row r="288" spans="10:12" ht="12.75">
      <c r="J288" s="27"/>
      <c r="L288" s="27"/>
    </row>
    <row r="289" spans="10:12" ht="12.75">
      <c r="J289" s="27"/>
      <c r="L289" s="27"/>
    </row>
    <row r="290" spans="10:12" ht="12.75">
      <c r="J290" s="27"/>
      <c r="L290" s="27"/>
    </row>
    <row r="291" spans="10:12" ht="12.75">
      <c r="J291" s="27"/>
      <c r="L291" s="27"/>
    </row>
    <row r="292" spans="10:12" ht="12.75">
      <c r="J292" s="27"/>
      <c r="L292" s="27"/>
    </row>
    <row r="293" spans="10:12" ht="12.75">
      <c r="J293" s="27"/>
      <c r="L293" s="27"/>
    </row>
    <row r="294" spans="10:12" ht="12.75">
      <c r="J294" s="27"/>
      <c r="L294" s="27"/>
    </row>
    <row r="295" spans="10:12" ht="12.75">
      <c r="J295" s="27"/>
      <c r="L295" s="27"/>
    </row>
    <row r="296" spans="10:12" ht="12.75">
      <c r="J296" s="27"/>
      <c r="L296" s="27"/>
    </row>
    <row r="297" spans="10:12" ht="12.75">
      <c r="J297" s="27"/>
      <c r="L297" s="27"/>
    </row>
    <row r="298" spans="10:12" ht="12.75">
      <c r="J298" s="27"/>
      <c r="L298" s="27"/>
    </row>
    <row r="299" spans="10:12" ht="12.75">
      <c r="J299" s="27"/>
      <c r="L299" s="27"/>
    </row>
    <row r="300" spans="10:12" ht="12.75">
      <c r="J300" s="27"/>
      <c r="L300" s="27"/>
    </row>
    <row r="301" spans="10:12" ht="12.75">
      <c r="J301" s="27"/>
      <c r="L301" s="27"/>
    </row>
    <row r="302" spans="10:12" ht="12.75">
      <c r="J302" s="27"/>
      <c r="L302" s="27"/>
    </row>
    <row r="303" spans="10:12" ht="12.75">
      <c r="J303" s="27"/>
      <c r="L303" s="27"/>
    </row>
    <row r="304" spans="10:12" ht="12.75">
      <c r="J304" s="27"/>
      <c r="L304" s="27"/>
    </row>
    <row r="305" spans="10:12" ht="12.75">
      <c r="J305" s="27"/>
      <c r="L305" s="27"/>
    </row>
    <row r="306" spans="10:12" ht="12.75">
      <c r="J306" s="27"/>
      <c r="L306" s="27"/>
    </row>
    <row r="307" spans="10:12" ht="12.75">
      <c r="J307" s="27"/>
      <c r="L307" s="27"/>
    </row>
    <row r="308" spans="10:12" ht="12.75">
      <c r="J308" s="27"/>
      <c r="L308" s="27"/>
    </row>
    <row r="309" spans="10:12" ht="12.75">
      <c r="J309" s="27"/>
      <c r="L309" s="27"/>
    </row>
    <row r="310" spans="10:12" ht="12.75">
      <c r="J310" s="27"/>
      <c r="L310" s="27"/>
    </row>
    <row r="311" spans="10:12" ht="12.75">
      <c r="J311" s="27"/>
      <c r="L311" s="27"/>
    </row>
    <row r="312" spans="10:12" ht="12.75">
      <c r="J312" s="27"/>
      <c r="L312" s="27"/>
    </row>
    <row r="313" spans="10:12" ht="12.75">
      <c r="J313" s="27"/>
      <c r="L313" s="27"/>
    </row>
    <row r="314" spans="10:12" ht="12.75">
      <c r="J314" s="27"/>
      <c r="L314" s="27"/>
    </row>
  </sheetData>
  <sheetProtection sheet="1" objects="1" scenarios="1"/>
  <mergeCells count="12">
    <mergeCell ref="B5:L5"/>
    <mergeCell ref="B7:D7"/>
    <mergeCell ref="F7:L7"/>
    <mergeCell ref="B8:D8"/>
    <mergeCell ref="F8:L9"/>
    <mergeCell ref="B9:D9"/>
    <mergeCell ref="B10:D10"/>
    <mergeCell ref="F10:F11"/>
    <mergeCell ref="J10:J11"/>
    <mergeCell ref="B13:C13"/>
    <mergeCell ref="F13:G13"/>
    <mergeCell ref="J13:K1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1" r:id="rId1"/>
  <headerFooter alignWithMargins="0">
    <oddFooter>&amp;RI.XII - &amp;P</oddFooter>
  </headerFooter>
  <rowBreaks count="1" manualBreakCount="1">
    <brk id="153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H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21" customWidth="1"/>
    <col min="2" max="2" width="11.8515625" style="39" customWidth="1"/>
    <col min="3" max="3" width="5.57421875" style="87" customWidth="1"/>
    <col min="4" max="4" width="5.57421875" style="86" customWidth="1"/>
    <col min="5" max="5" width="0.71875" style="39" customWidth="1"/>
    <col min="6" max="6" width="0.71875" style="155" customWidth="1"/>
    <col min="7" max="7" width="10.421875" style="155" customWidth="1"/>
    <col min="8" max="8" width="1.28515625" style="155" customWidth="1"/>
    <col min="9" max="9" width="10.00390625" style="155" customWidth="1"/>
    <col min="10" max="10" width="0.71875" style="39" customWidth="1"/>
    <col min="11" max="11" width="0.71875" style="155" customWidth="1"/>
    <col min="12" max="12" width="10.421875" style="193" customWidth="1"/>
    <col min="13" max="13" width="1.28515625" style="155" customWidth="1"/>
    <col min="14" max="14" width="10.140625" style="155" customWidth="1"/>
    <col min="15" max="15" width="0.71875" style="39" customWidth="1"/>
    <col min="16" max="16" width="0.71875" style="155" customWidth="1"/>
    <col min="17" max="17" width="10.421875" style="193" customWidth="1"/>
    <col min="18" max="18" width="1.28515625" style="155" customWidth="1"/>
    <col min="19" max="19" width="10.28125" style="155" customWidth="1"/>
    <col min="20" max="20" width="0.71875" style="39" customWidth="1"/>
    <col min="21" max="21" width="0.71875" style="155" customWidth="1"/>
    <col min="22" max="22" width="10.421875" style="155" customWidth="1"/>
    <col min="23" max="23" width="1.28515625" style="155" customWidth="1"/>
    <col min="24" max="24" width="10.00390625" style="155" customWidth="1"/>
    <col min="25" max="25" width="0.71875" style="39" customWidth="1"/>
    <col min="26" max="26" width="0.71875" style="155" customWidth="1"/>
    <col min="27" max="27" width="10.421875" style="193" customWidth="1"/>
    <col min="28" max="28" width="1.28515625" style="155" customWidth="1"/>
    <col min="29" max="29" width="10.140625" style="155" customWidth="1"/>
    <col min="30" max="30" width="0.71875" style="39" customWidth="1"/>
    <col min="31" max="31" width="0.71875" style="155" customWidth="1"/>
    <col min="32" max="32" width="10.421875" style="193" customWidth="1"/>
    <col min="33" max="33" width="1.28515625" style="155" customWidth="1"/>
    <col min="34" max="34" width="10.28125" style="155" customWidth="1"/>
    <col min="35" max="16384" width="11.421875" style="39" customWidth="1"/>
  </cols>
  <sheetData>
    <row r="1" spans="19:34" ht="14.25">
      <c r="S1" s="345"/>
      <c r="AH1" s="345">
        <v>511</v>
      </c>
    </row>
    <row r="2" spans="17:34" ht="12.75" customHeight="1">
      <c r="Q2" s="427"/>
      <c r="R2" s="427"/>
      <c r="S2" s="427"/>
      <c r="AF2" s="427">
        <v>40878</v>
      </c>
      <c r="AG2" s="427"/>
      <c r="AH2" s="427"/>
    </row>
    <row r="3" spans="17:34" ht="12.75" customHeight="1">
      <c r="Q3" s="358"/>
      <c r="R3" s="358"/>
      <c r="S3" s="358"/>
      <c r="AF3" s="358"/>
      <c r="AG3" s="358"/>
      <c r="AH3" s="358"/>
    </row>
    <row r="4" spans="1:34" ht="14.25">
      <c r="A4" s="141" t="s">
        <v>695</v>
      </c>
      <c r="B4" s="371" t="s">
        <v>986</v>
      </c>
      <c r="E4" s="371" t="s">
        <v>987</v>
      </c>
      <c r="F4" s="371"/>
      <c r="G4" s="371" t="s">
        <v>988</v>
      </c>
      <c r="AF4" s="358"/>
      <c r="AG4" s="358"/>
      <c r="AH4" s="358"/>
    </row>
    <row r="5" spans="19:34" ht="6.75" customHeight="1">
      <c r="S5" s="243"/>
      <c r="T5" s="380" t="s">
        <v>0</v>
      </c>
      <c r="U5" s="381" t="s">
        <v>0</v>
      </c>
      <c r="V5" s="243"/>
      <c r="AF5" s="358"/>
      <c r="AG5" s="358"/>
      <c r="AH5" s="358"/>
    </row>
    <row r="6" spans="5:34" ht="15.75">
      <c r="E6" s="223" t="s">
        <v>0</v>
      </c>
      <c r="F6" s="280" t="s">
        <v>0</v>
      </c>
      <c r="G6" s="441" t="s">
        <v>731</v>
      </c>
      <c r="H6" s="441"/>
      <c r="I6" s="441"/>
      <c r="J6" s="279"/>
      <c r="K6" s="281" t="s">
        <v>0</v>
      </c>
      <c r="L6" s="441" t="s">
        <v>733</v>
      </c>
      <c r="M6" s="441"/>
      <c r="N6" s="441"/>
      <c r="O6" s="223" t="s">
        <v>0</v>
      </c>
      <c r="P6" s="370"/>
      <c r="Q6" s="441" t="s">
        <v>543</v>
      </c>
      <c r="R6" s="441"/>
      <c r="S6" s="441"/>
      <c r="T6" s="263" t="s">
        <v>0</v>
      </c>
      <c r="U6" s="280" t="s">
        <v>0</v>
      </c>
      <c r="V6" s="478" t="s">
        <v>798</v>
      </c>
      <c r="W6" s="478"/>
      <c r="X6" s="478"/>
      <c r="Y6" s="279"/>
      <c r="Z6" s="281" t="s">
        <v>0</v>
      </c>
      <c r="AA6" s="478" t="s">
        <v>799</v>
      </c>
      <c r="AB6" s="478"/>
      <c r="AC6" s="478"/>
      <c r="AD6" s="223" t="s">
        <v>0</v>
      </c>
      <c r="AE6" s="370"/>
      <c r="AF6" s="478" t="s">
        <v>800</v>
      </c>
      <c r="AG6" s="478"/>
      <c r="AH6" s="478"/>
    </row>
    <row r="7" spans="2:34" s="261" customFormat="1" ht="13.5" customHeight="1">
      <c r="B7" s="375"/>
      <c r="D7" s="266"/>
      <c r="E7" s="263" t="s">
        <v>0</v>
      </c>
      <c r="F7" s="280" t="s">
        <v>0</v>
      </c>
      <c r="G7" s="441" t="s">
        <v>732</v>
      </c>
      <c r="H7" s="441"/>
      <c r="I7" s="441"/>
      <c r="J7" s="263" t="s">
        <v>0</v>
      </c>
      <c r="K7" s="281" t="s">
        <v>0</v>
      </c>
      <c r="L7" s="441" t="s">
        <v>734</v>
      </c>
      <c r="M7" s="441"/>
      <c r="N7" s="441"/>
      <c r="O7" s="263" t="s">
        <v>0</v>
      </c>
      <c r="P7" s="280"/>
      <c r="Q7" s="441" t="s">
        <v>544</v>
      </c>
      <c r="R7" s="441"/>
      <c r="S7" s="441"/>
      <c r="T7"/>
      <c r="U7" s="227"/>
      <c r="V7" s="478"/>
      <c r="W7" s="478"/>
      <c r="X7" s="478"/>
      <c r="Y7" s="279"/>
      <c r="Z7" s="281"/>
      <c r="AA7" s="478"/>
      <c r="AB7" s="478"/>
      <c r="AC7" s="478"/>
      <c r="AD7" s="223"/>
      <c r="AE7" s="370"/>
      <c r="AF7" s="478"/>
      <c r="AG7" s="478"/>
      <c r="AH7" s="478"/>
    </row>
    <row r="8" spans="3:34" s="261" customFormat="1" ht="8.25" customHeight="1">
      <c r="C8" s="266"/>
      <c r="D8" s="262"/>
      <c r="E8" s="263"/>
      <c r="F8" s="264"/>
      <c r="G8" s="268"/>
      <c r="H8" s="268"/>
      <c r="I8" s="268"/>
      <c r="J8" s="263"/>
      <c r="K8" s="264"/>
      <c r="L8" s="268"/>
      <c r="M8" s="268"/>
      <c r="N8" s="268"/>
      <c r="O8" s="263"/>
      <c r="P8" s="264"/>
      <c r="Q8" s="238"/>
      <c r="R8" s="238"/>
      <c r="S8" s="238"/>
      <c r="T8" s="40"/>
      <c r="U8" s="228"/>
      <c r="V8" s="478"/>
      <c r="W8" s="478"/>
      <c r="X8" s="478"/>
      <c r="Y8" s="279"/>
      <c r="Z8" s="281"/>
      <c r="AA8" s="478"/>
      <c r="AB8" s="478"/>
      <c r="AC8" s="478"/>
      <c r="AD8" s="223"/>
      <c r="AE8" s="370"/>
      <c r="AF8" s="478"/>
      <c r="AG8" s="478"/>
      <c r="AH8" s="478"/>
    </row>
    <row r="9" spans="1:34" s="20" customFormat="1" ht="12.75" customHeight="1">
      <c r="A9" s="21"/>
      <c r="B9" s="375"/>
      <c r="C9" s="80"/>
      <c r="D9" s="85"/>
      <c r="F9" s="479" t="s">
        <v>994</v>
      </c>
      <c r="G9" s="480"/>
      <c r="H9" s="480"/>
      <c r="I9" s="480"/>
      <c r="J9" s="481"/>
      <c r="K9" s="479" t="s">
        <v>995</v>
      </c>
      <c r="L9" s="480"/>
      <c r="M9" s="480"/>
      <c r="N9" s="480"/>
      <c r="O9" s="481"/>
      <c r="P9" s="479" t="s">
        <v>996</v>
      </c>
      <c r="Q9" s="480"/>
      <c r="R9" s="480"/>
      <c r="S9" s="480"/>
      <c r="T9" s="481"/>
      <c r="U9" s="230"/>
      <c r="V9" s="478" t="s">
        <v>997</v>
      </c>
      <c r="W9" s="478"/>
      <c r="X9" s="478"/>
      <c r="Y9" s="263" t="s">
        <v>0</v>
      </c>
      <c r="Z9" s="281" t="s">
        <v>0</v>
      </c>
      <c r="AA9" s="478" t="s">
        <v>998</v>
      </c>
      <c r="AB9" s="478"/>
      <c r="AC9" s="478"/>
      <c r="AD9" s="263" t="s">
        <v>0</v>
      </c>
      <c r="AE9" s="280"/>
      <c r="AF9" s="478" t="s">
        <v>999</v>
      </c>
      <c r="AG9" s="478"/>
      <c r="AH9" s="478"/>
    </row>
    <row r="10" spans="1:34" s="20" customFormat="1" ht="3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/>
      <c r="K10" s="227"/>
      <c r="L10" s="111"/>
      <c r="M10" s="143"/>
      <c r="N10" s="111"/>
      <c r="O10"/>
      <c r="P10" s="227"/>
      <c r="Q10" s="111"/>
      <c r="R10" s="143"/>
      <c r="S10" s="111"/>
      <c r="T10" s="122"/>
      <c r="U10" s="230"/>
      <c r="V10" s="111"/>
      <c r="W10" s="143"/>
      <c r="X10" s="111"/>
      <c r="Y10"/>
      <c r="Z10" s="227"/>
      <c r="AA10" s="111"/>
      <c r="AB10" s="143"/>
      <c r="AC10" s="111"/>
      <c r="AD10"/>
      <c r="AE10" s="227"/>
      <c r="AF10" s="111"/>
      <c r="AG10" s="143"/>
      <c r="AH10" s="111"/>
    </row>
    <row r="11" spans="1:34" s="133" customFormat="1" ht="26.25" customHeight="1" thickBot="1">
      <c r="A11" s="115"/>
      <c r="B11" s="416" t="s">
        <v>661</v>
      </c>
      <c r="C11" s="417"/>
      <c r="D11" s="418"/>
      <c r="E11" s="40"/>
      <c r="F11" s="228"/>
      <c r="G11" s="424" t="s">
        <v>188</v>
      </c>
      <c r="H11" s="432"/>
      <c r="I11" s="149" t="s">
        <v>2</v>
      </c>
      <c r="J11" s="40"/>
      <c r="K11" s="228"/>
      <c r="L11" s="419" t="s">
        <v>228</v>
      </c>
      <c r="M11" s="420"/>
      <c r="N11" s="149" t="s">
        <v>2</v>
      </c>
      <c r="O11" s="40"/>
      <c r="P11" s="228"/>
      <c r="Q11" s="419" t="s">
        <v>228</v>
      </c>
      <c r="R11" s="420"/>
      <c r="S11" s="149" t="s">
        <v>2</v>
      </c>
      <c r="T11" s="122"/>
      <c r="U11" s="230"/>
      <c r="V11" s="424" t="s">
        <v>188</v>
      </c>
      <c r="W11" s="432"/>
      <c r="X11" s="149" t="s">
        <v>2</v>
      </c>
      <c r="Y11" s="40"/>
      <c r="Z11" s="228"/>
      <c r="AA11" s="419" t="s">
        <v>228</v>
      </c>
      <c r="AB11" s="420"/>
      <c r="AC11" s="149" t="s">
        <v>2</v>
      </c>
      <c r="AD11" s="40"/>
      <c r="AE11" s="228"/>
      <c r="AF11" s="419" t="s">
        <v>228</v>
      </c>
      <c r="AG11" s="420"/>
      <c r="AH11" s="149" t="s">
        <v>2</v>
      </c>
    </row>
    <row r="12" spans="1:34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22"/>
      <c r="K12" s="229"/>
      <c r="M12" s="146"/>
      <c r="N12" s="145" t="s">
        <v>0</v>
      </c>
      <c r="O12" s="122"/>
      <c r="P12" s="229"/>
      <c r="R12" s="146"/>
      <c r="S12" s="145" t="s">
        <v>0</v>
      </c>
      <c r="T12" s="122"/>
      <c r="U12" s="230"/>
      <c r="W12" s="146"/>
      <c r="X12" s="145" t="s">
        <v>0</v>
      </c>
      <c r="Y12" s="122"/>
      <c r="Z12" s="229"/>
      <c r="AB12" s="146"/>
      <c r="AC12" s="145" t="s">
        <v>0</v>
      </c>
      <c r="AD12" s="122"/>
      <c r="AE12" s="229"/>
      <c r="AG12" s="146"/>
      <c r="AH12" s="145" t="s">
        <v>0</v>
      </c>
    </row>
    <row r="13" spans="1:34" ht="12.75" customHeight="1">
      <c r="A13" s="63"/>
      <c r="B13" s="285">
        <v>92</v>
      </c>
      <c r="D13" s="140" t="s">
        <v>175</v>
      </c>
      <c r="E13" s="122"/>
      <c r="F13" s="230"/>
      <c r="G13" s="150" t="s">
        <v>1</v>
      </c>
      <c r="I13" s="285">
        <v>86</v>
      </c>
      <c r="J13" s="122"/>
      <c r="K13" s="230"/>
      <c r="L13" s="150" t="s">
        <v>1</v>
      </c>
      <c r="N13" s="285">
        <v>86</v>
      </c>
      <c r="O13" s="122"/>
      <c r="P13" s="230"/>
      <c r="Q13" s="150" t="s">
        <v>1</v>
      </c>
      <c r="S13" s="285">
        <v>86</v>
      </c>
      <c r="U13" s="228"/>
      <c r="V13" s="150" t="s">
        <v>1</v>
      </c>
      <c r="X13" s="285">
        <v>86</v>
      </c>
      <c r="Y13" s="122"/>
      <c r="Z13" s="230"/>
      <c r="AA13" s="150" t="s">
        <v>1</v>
      </c>
      <c r="AC13" s="285">
        <v>21</v>
      </c>
      <c r="AD13" s="122"/>
      <c r="AE13" s="230"/>
      <c r="AF13" s="150" t="s">
        <v>1</v>
      </c>
      <c r="AH13" s="285">
        <v>86</v>
      </c>
    </row>
    <row r="14" spans="1:34" s="122" customFormat="1" ht="12">
      <c r="A14" s="84"/>
      <c r="B14" s="118" t="s">
        <v>3</v>
      </c>
      <c r="C14" s="119">
        <v>11</v>
      </c>
      <c r="D14" s="120"/>
      <c r="F14" s="230"/>
      <c r="G14" s="168">
        <v>100</v>
      </c>
      <c r="H14" s="255"/>
      <c r="I14" s="164">
        <v>73.958521</v>
      </c>
      <c r="K14" s="230"/>
      <c r="L14" s="168">
        <v>100</v>
      </c>
      <c r="M14" s="255"/>
      <c r="N14" s="164">
        <v>68.674058</v>
      </c>
      <c r="P14" s="230"/>
      <c r="Q14" s="168">
        <v>100</v>
      </c>
      <c r="R14" s="255"/>
      <c r="S14" s="164">
        <v>71.101997</v>
      </c>
      <c r="U14" s="230"/>
      <c r="V14" s="168">
        <v>100</v>
      </c>
      <c r="W14" s="255"/>
      <c r="X14" s="164">
        <v>77.469349</v>
      </c>
      <c r="Z14" s="230"/>
      <c r="AA14" s="168">
        <v>100</v>
      </c>
      <c r="AB14" s="255"/>
      <c r="AC14" s="164">
        <v>87.542187</v>
      </c>
      <c r="AE14" s="230"/>
      <c r="AF14" s="168">
        <v>100</v>
      </c>
      <c r="AG14" s="255"/>
      <c r="AH14" s="164">
        <v>90.567092</v>
      </c>
    </row>
    <row r="15" spans="1:34" s="122" customFormat="1" ht="12">
      <c r="A15" s="84"/>
      <c r="B15" s="118" t="s">
        <v>625</v>
      </c>
      <c r="C15" s="119">
        <v>22</v>
      </c>
      <c r="D15" s="120"/>
      <c r="F15" s="230"/>
      <c r="G15" s="168">
        <v>0.123351</v>
      </c>
      <c r="H15" s="255"/>
      <c r="I15" s="164">
        <v>0.091229</v>
      </c>
      <c r="K15" s="230"/>
      <c r="L15" s="168">
        <v>0.013196</v>
      </c>
      <c r="M15" s="255"/>
      <c r="N15" s="164">
        <v>0.009062</v>
      </c>
      <c r="P15" s="230"/>
      <c r="Q15" s="168">
        <v>0.000563</v>
      </c>
      <c r="R15" s="255"/>
      <c r="S15" s="164">
        <v>0.0004</v>
      </c>
      <c r="U15" s="230"/>
      <c r="V15" s="168">
        <v>0.02684</v>
      </c>
      <c r="W15" s="255"/>
      <c r="X15" s="164">
        <v>0.020793</v>
      </c>
      <c r="Z15" s="230"/>
      <c r="AA15" s="168"/>
      <c r="AB15" s="255"/>
      <c r="AC15" s="164"/>
      <c r="AE15" s="230"/>
      <c r="AF15" s="168">
        <v>0.02541</v>
      </c>
      <c r="AG15" s="255"/>
      <c r="AH15" s="164">
        <v>0.023013</v>
      </c>
    </row>
    <row r="16" spans="1:34" s="122" customFormat="1" ht="12">
      <c r="A16" s="84"/>
      <c r="B16" s="118" t="s">
        <v>91</v>
      </c>
      <c r="C16" s="119">
        <v>23</v>
      </c>
      <c r="D16" s="120"/>
      <c r="F16" s="230"/>
      <c r="G16" s="168">
        <v>0.064833</v>
      </c>
      <c r="H16" s="255"/>
      <c r="I16" s="164">
        <v>0.047949</v>
      </c>
      <c r="K16" s="230"/>
      <c r="L16" s="168">
        <v>0.003099</v>
      </c>
      <c r="M16" s="255"/>
      <c r="N16" s="164">
        <v>0.002128</v>
      </c>
      <c r="P16" s="230"/>
      <c r="Q16" s="168">
        <v>0.000563</v>
      </c>
      <c r="R16" s="255"/>
      <c r="S16" s="164">
        <v>0.0004</v>
      </c>
      <c r="U16" s="230"/>
      <c r="V16" s="168">
        <v>0.012867</v>
      </c>
      <c r="W16" s="255"/>
      <c r="X16" s="164">
        <v>0.009968</v>
      </c>
      <c r="Z16" s="230"/>
      <c r="AA16" s="168">
        <v>0.01129</v>
      </c>
      <c r="AB16" s="255"/>
      <c r="AC16" s="164">
        <v>0.009884</v>
      </c>
      <c r="AE16" s="230"/>
      <c r="AF16" s="168">
        <v>0.011101</v>
      </c>
      <c r="AG16" s="255"/>
      <c r="AH16" s="164">
        <v>0.010054</v>
      </c>
    </row>
    <row r="17" spans="1:34" s="122" customFormat="1" ht="12">
      <c r="A17" s="84"/>
      <c r="B17" s="118" t="s">
        <v>92</v>
      </c>
      <c r="C17" s="119">
        <v>24</v>
      </c>
      <c r="D17" s="120"/>
      <c r="F17" s="230"/>
      <c r="G17" s="168">
        <v>0.031654</v>
      </c>
      <c r="H17" s="255"/>
      <c r="I17" s="164">
        <v>0.023411</v>
      </c>
      <c r="K17" s="230"/>
      <c r="L17" s="168">
        <v>0.004594</v>
      </c>
      <c r="M17" s="255"/>
      <c r="N17" s="164">
        <v>0.003155</v>
      </c>
      <c r="P17" s="230"/>
      <c r="Q17" s="168">
        <v>0.000563</v>
      </c>
      <c r="R17" s="255"/>
      <c r="S17" s="164">
        <v>0.0004</v>
      </c>
      <c r="U17" s="230"/>
      <c r="V17" s="168">
        <v>0.009362</v>
      </c>
      <c r="W17" s="255"/>
      <c r="X17" s="164">
        <v>0.007253</v>
      </c>
      <c r="Z17" s="230"/>
      <c r="AA17" s="168">
        <v>0.000457</v>
      </c>
      <c r="AB17" s="255"/>
      <c r="AC17" s="164">
        <v>0.0004</v>
      </c>
      <c r="AE17" s="230"/>
      <c r="AF17" s="168">
        <v>0.007152</v>
      </c>
      <c r="AG17" s="255"/>
      <c r="AH17" s="164">
        <v>0.006478</v>
      </c>
    </row>
    <row r="18" spans="1:34" s="122" customFormat="1" ht="12">
      <c r="A18" s="84"/>
      <c r="B18" s="118" t="s">
        <v>93</v>
      </c>
      <c r="C18" s="119">
        <v>27</v>
      </c>
      <c r="D18" s="120"/>
      <c r="F18" s="230"/>
      <c r="G18" s="168">
        <v>0.01268</v>
      </c>
      <c r="H18" s="255"/>
      <c r="I18" s="164">
        <v>0.009378</v>
      </c>
      <c r="K18" s="230"/>
      <c r="L18" s="168">
        <v>0.000582</v>
      </c>
      <c r="M18" s="255"/>
      <c r="N18" s="164">
        <v>0.0004</v>
      </c>
      <c r="P18" s="230"/>
      <c r="Q18" s="168">
        <v>0.000563</v>
      </c>
      <c r="R18" s="255"/>
      <c r="S18" s="164">
        <v>0.0004</v>
      </c>
      <c r="U18" s="230"/>
      <c r="V18" s="168">
        <v>0.0044</v>
      </c>
      <c r="W18" s="255"/>
      <c r="X18" s="164">
        <v>0.003409</v>
      </c>
      <c r="Z18" s="230"/>
      <c r="AA18" s="168">
        <v>0.000457</v>
      </c>
      <c r="AB18" s="255"/>
      <c r="AC18" s="164">
        <v>0.0004</v>
      </c>
      <c r="AE18" s="230"/>
      <c r="AF18" s="168">
        <v>0.000442</v>
      </c>
      <c r="AG18" s="255"/>
      <c r="AH18" s="164">
        <v>0.0004</v>
      </c>
    </row>
    <row r="19" spans="1:34" s="122" customFormat="1" ht="12">
      <c r="A19" s="84"/>
      <c r="B19" s="118" t="s">
        <v>294</v>
      </c>
      <c r="C19" s="119">
        <v>29</v>
      </c>
      <c r="D19" s="120"/>
      <c r="F19" s="230"/>
      <c r="G19" s="168">
        <v>0.03657</v>
      </c>
      <c r="H19" s="255"/>
      <c r="I19" s="164">
        <v>0.027047</v>
      </c>
      <c r="K19" s="230"/>
      <c r="L19" s="168">
        <v>0.002741</v>
      </c>
      <c r="M19" s="255"/>
      <c r="N19" s="164">
        <v>0.001882</v>
      </c>
      <c r="P19" s="230"/>
      <c r="Q19" s="168">
        <v>0.000563</v>
      </c>
      <c r="R19" s="255"/>
      <c r="S19" s="164">
        <v>0.0004</v>
      </c>
      <c r="U19" s="230"/>
      <c r="V19" s="168">
        <v>0.000516</v>
      </c>
      <c r="W19" s="255"/>
      <c r="X19" s="164">
        <v>0.0004</v>
      </c>
      <c r="Z19" s="230"/>
      <c r="AA19" s="168"/>
      <c r="AB19" s="255"/>
      <c r="AC19" s="164"/>
      <c r="AE19" s="230"/>
      <c r="AF19" s="168">
        <v>0.000442</v>
      </c>
      <c r="AG19" s="255"/>
      <c r="AH19" s="164">
        <v>0.0004</v>
      </c>
    </row>
    <row r="20" spans="1:34" s="122" customFormat="1" ht="12">
      <c r="A20" s="84"/>
      <c r="B20" s="118" t="s">
        <v>239</v>
      </c>
      <c r="C20" s="119">
        <v>31</v>
      </c>
      <c r="D20" s="120"/>
      <c r="F20" s="230"/>
      <c r="G20" s="168">
        <v>0.06077</v>
      </c>
      <c r="H20" s="255"/>
      <c r="I20" s="164">
        <v>0.044944</v>
      </c>
      <c r="K20" s="230"/>
      <c r="L20" s="168">
        <v>0.049102</v>
      </c>
      <c r="M20" s="255"/>
      <c r="N20" s="164">
        <v>0.03372</v>
      </c>
      <c r="P20" s="230"/>
      <c r="Q20" s="168">
        <v>0.000563</v>
      </c>
      <c r="R20" s="255"/>
      <c r="S20" s="164">
        <v>0.0004</v>
      </c>
      <c r="U20" s="230"/>
      <c r="V20" s="168">
        <v>0.017518</v>
      </c>
      <c r="W20" s="255"/>
      <c r="X20" s="164">
        <v>0.013571</v>
      </c>
      <c r="Z20" s="230"/>
      <c r="AA20" s="168"/>
      <c r="AB20" s="255"/>
      <c r="AC20" s="164"/>
      <c r="AE20" s="230"/>
      <c r="AF20" s="168">
        <v>0.004346</v>
      </c>
      <c r="AG20" s="255"/>
      <c r="AH20" s="164">
        <v>0.003936</v>
      </c>
    </row>
    <row r="21" spans="1:34" s="122" customFormat="1" ht="12">
      <c r="A21" s="84"/>
      <c r="B21" s="118" t="s">
        <v>141</v>
      </c>
      <c r="C21" s="119">
        <v>32</v>
      </c>
      <c r="D21" s="120"/>
      <c r="F21" s="230"/>
      <c r="G21" s="168">
        <v>0.129788</v>
      </c>
      <c r="H21" s="255"/>
      <c r="I21" s="164">
        <v>0.095989</v>
      </c>
      <c r="K21" s="230"/>
      <c r="L21" s="168">
        <v>0.018386</v>
      </c>
      <c r="M21" s="255"/>
      <c r="N21" s="164">
        <v>0.012626</v>
      </c>
      <c r="P21" s="230"/>
      <c r="Q21" s="168">
        <v>0.383968</v>
      </c>
      <c r="R21" s="255"/>
      <c r="S21" s="164">
        <v>0.273009</v>
      </c>
      <c r="U21" s="230"/>
      <c r="V21" s="168">
        <v>0.060506</v>
      </c>
      <c r="W21" s="255"/>
      <c r="X21" s="164">
        <v>0.046874</v>
      </c>
      <c r="Z21" s="230"/>
      <c r="AA21" s="168">
        <v>0.151184</v>
      </c>
      <c r="AB21" s="255"/>
      <c r="AC21" s="164">
        <v>0.13235</v>
      </c>
      <c r="AE21" s="230"/>
      <c r="AF21" s="168">
        <v>0.016368</v>
      </c>
      <c r="AG21" s="255"/>
      <c r="AH21" s="164">
        <v>0.014824</v>
      </c>
    </row>
    <row r="22" spans="1:34" s="122" customFormat="1" ht="12">
      <c r="A22" s="84"/>
      <c r="B22" s="118" t="s">
        <v>26</v>
      </c>
      <c r="C22" s="119">
        <v>33</v>
      </c>
      <c r="D22" s="120" t="s">
        <v>989</v>
      </c>
      <c r="F22" s="230"/>
      <c r="G22" s="168">
        <v>0.246389</v>
      </c>
      <c r="H22" s="255"/>
      <c r="I22" s="164">
        <v>0.182225</v>
      </c>
      <c r="K22" s="230"/>
      <c r="L22" s="168">
        <v>0.067349</v>
      </c>
      <c r="M22" s="255"/>
      <c r="N22" s="164">
        <v>0.046251</v>
      </c>
      <c r="P22" s="230"/>
      <c r="Q22" s="168">
        <v>0.81409</v>
      </c>
      <c r="R22" s="255"/>
      <c r="S22" s="164">
        <v>0.578834</v>
      </c>
      <c r="U22" s="230"/>
      <c r="V22" s="168">
        <v>0.249725</v>
      </c>
      <c r="W22" s="255"/>
      <c r="X22" s="164">
        <v>0.19346</v>
      </c>
      <c r="Z22" s="230"/>
      <c r="AA22" s="168">
        <v>0.3058</v>
      </c>
      <c r="AB22" s="255"/>
      <c r="AC22" s="164">
        <v>0.267704</v>
      </c>
      <c r="AE22" s="230"/>
      <c r="AF22" s="168">
        <v>0.261902</v>
      </c>
      <c r="AG22" s="255"/>
      <c r="AH22" s="164">
        <v>0.237197</v>
      </c>
    </row>
    <row r="23" spans="1:34" s="122" customFormat="1" ht="12">
      <c r="A23" s="84"/>
      <c r="B23" s="118" t="s">
        <v>27</v>
      </c>
      <c r="C23" s="119">
        <v>34</v>
      </c>
      <c r="D23" s="120" t="s">
        <v>989</v>
      </c>
      <c r="F23" s="230"/>
      <c r="G23" s="168">
        <v>0.119941</v>
      </c>
      <c r="H23" s="255"/>
      <c r="I23" s="164">
        <v>0.088706</v>
      </c>
      <c r="K23" s="230"/>
      <c r="L23" s="168">
        <v>0.045766</v>
      </c>
      <c r="M23" s="255"/>
      <c r="N23" s="164">
        <v>0.031429</v>
      </c>
      <c r="P23" s="230"/>
      <c r="Q23" s="168">
        <v>0.000563</v>
      </c>
      <c r="R23" s="255"/>
      <c r="S23" s="164">
        <v>0.0004</v>
      </c>
      <c r="U23" s="230"/>
      <c r="V23" s="168">
        <v>0.022002</v>
      </c>
      <c r="W23" s="255"/>
      <c r="X23" s="164">
        <v>0.017045</v>
      </c>
      <c r="Z23" s="230"/>
      <c r="AA23" s="168"/>
      <c r="AB23" s="255"/>
      <c r="AC23" s="164"/>
      <c r="AE23" s="230"/>
      <c r="AF23" s="168">
        <v>0.022078</v>
      </c>
      <c r="AG23" s="255"/>
      <c r="AH23" s="164">
        <v>0.019996</v>
      </c>
    </row>
    <row r="24" spans="1:34" s="122" customFormat="1" ht="12">
      <c r="A24" s="84"/>
      <c r="B24" s="118" t="s">
        <v>33</v>
      </c>
      <c r="C24" s="119">
        <v>35</v>
      </c>
      <c r="D24" s="120"/>
      <c r="F24" s="230"/>
      <c r="G24" s="168">
        <v>0.681392</v>
      </c>
      <c r="H24" s="255"/>
      <c r="I24" s="164">
        <v>0.503947</v>
      </c>
      <c r="K24" s="230"/>
      <c r="L24" s="168">
        <v>0.141655</v>
      </c>
      <c r="M24" s="255"/>
      <c r="N24" s="164">
        <v>0.09728</v>
      </c>
      <c r="P24" s="230"/>
      <c r="Q24" s="168">
        <v>5.779047</v>
      </c>
      <c r="R24" s="255"/>
      <c r="S24" s="164">
        <v>4.109017</v>
      </c>
      <c r="U24" s="230"/>
      <c r="V24" s="168">
        <v>0.592135</v>
      </c>
      <c r="W24" s="255"/>
      <c r="X24" s="164">
        <v>0.458723</v>
      </c>
      <c r="Z24" s="230"/>
      <c r="AA24" s="168">
        <v>1.336748</v>
      </c>
      <c r="AB24" s="255"/>
      <c r="AC24" s="164">
        <v>1.170219</v>
      </c>
      <c r="AE24" s="230"/>
      <c r="AF24" s="168">
        <v>0.525145</v>
      </c>
      <c r="AG24" s="255"/>
      <c r="AH24" s="164">
        <v>0.475608</v>
      </c>
    </row>
    <row r="25" spans="1:34" s="122" customFormat="1" ht="12">
      <c r="A25" s="84"/>
      <c r="B25" s="118" t="s">
        <v>247</v>
      </c>
      <c r="C25" s="119">
        <v>36</v>
      </c>
      <c r="D25" s="120"/>
      <c r="F25" s="230"/>
      <c r="G25" s="168">
        <v>0.175602</v>
      </c>
      <c r="H25" s="255"/>
      <c r="I25" s="164">
        <v>0.129873</v>
      </c>
      <c r="K25" s="230"/>
      <c r="L25" s="168">
        <v>0.094097</v>
      </c>
      <c r="M25" s="255"/>
      <c r="N25" s="164">
        <v>0.06462</v>
      </c>
      <c r="P25" s="230"/>
      <c r="Q25" s="168">
        <v>0.000563</v>
      </c>
      <c r="R25" s="255"/>
      <c r="S25" s="164">
        <v>0.0004</v>
      </c>
      <c r="U25" s="230"/>
      <c r="V25" s="168">
        <v>0.057514</v>
      </c>
      <c r="W25" s="255"/>
      <c r="X25" s="164">
        <v>0.044555</v>
      </c>
      <c r="Z25" s="230"/>
      <c r="AA25" s="168"/>
      <c r="AB25" s="255"/>
      <c r="AC25" s="164"/>
      <c r="AE25" s="230"/>
      <c r="AF25" s="168">
        <v>0.032948</v>
      </c>
      <c r="AG25" s="255"/>
      <c r="AH25" s="164">
        <v>0.02984</v>
      </c>
    </row>
    <row r="26" spans="1:34" s="122" customFormat="1" ht="12">
      <c r="A26" s="84"/>
      <c r="B26" s="118" t="s">
        <v>17</v>
      </c>
      <c r="C26" s="119">
        <v>38</v>
      </c>
      <c r="D26" s="120"/>
      <c r="F26" s="230"/>
      <c r="G26" s="168">
        <v>0.03413</v>
      </c>
      <c r="H26" s="255"/>
      <c r="I26" s="164">
        <v>0.025242</v>
      </c>
      <c r="K26" s="230"/>
      <c r="L26" s="168">
        <v>0.018285</v>
      </c>
      <c r="M26" s="255"/>
      <c r="N26" s="164">
        <v>0.012557</v>
      </c>
      <c r="P26" s="230"/>
      <c r="Q26" s="168">
        <v>0.000563</v>
      </c>
      <c r="R26" s="255"/>
      <c r="S26" s="164">
        <v>0.0004</v>
      </c>
      <c r="U26" s="230"/>
      <c r="V26" s="168">
        <v>0.007907</v>
      </c>
      <c r="W26" s="255"/>
      <c r="X26" s="164">
        <v>0.006125</v>
      </c>
      <c r="Z26" s="230"/>
      <c r="AA26" s="168"/>
      <c r="AB26" s="255"/>
      <c r="AC26" s="164"/>
      <c r="AE26" s="230"/>
      <c r="AF26" s="168">
        <v>0.011421</v>
      </c>
      <c r="AG26" s="255"/>
      <c r="AH26" s="164">
        <v>0.010344</v>
      </c>
    </row>
    <row r="27" spans="1:34" s="122" customFormat="1" ht="12">
      <c r="A27" s="84"/>
      <c r="B27" s="118" t="s">
        <v>94</v>
      </c>
      <c r="C27" s="119">
        <v>39</v>
      </c>
      <c r="D27" s="120"/>
      <c r="F27" s="230"/>
      <c r="G27" s="168">
        <v>0.037359</v>
      </c>
      <c r="H27" s="255"/>
      <c r="I27" s="164">
        <v>0.02763</v>
      </c>
      <c r="K27" s="230"/>
      <c r="L27" s="168">
        <v>0.007575</v>
      </c>
      <c r="M27" s="255"/>
      <c r="N27" s="164">
        <v>0.005202</v>
      </c>
      <c r="P27" s="230"/>
      <c r="Q27" s="168">
        <v>0.000563</v>
      </c>
      <c r="R27" s="255"/>
      <c r="S27" s="164">
        <v>0.0004</v>
      </c>
      <c r="U27" s="230"/>
      <c r="V27" s="168">
        <v>0.142915</v>
      </c>
      <c r="W27" s="255"/>
      <c r="X27" s="164">
        <v>0.110715</v>
      </c>
      <c r="Z27" s="230"/>
      <c r="AA27" s="168">
        <v>0.000457</v>
      </c>
      <c r="AB27" s="255"/>
      <c r="AC27" s="164">
        <v>0.0004</v>
      </c>
      <c r="AE27" s="230"/>
      <c r="AF27" s="168">
        <v>0.004925</v>
      </c>
      <c r="AG27" s="255"/>
      <c r="AH27" s="164">
        <v>0.004461</v>
      </c>
    </row>
    <row r="28" spans="1:34" s="122" customFormat="1" ht="12">
      <c r="A28" s="84"/>
      <c r="B28" s="118" t="s">
        <v>243</v>
      </c>
      <c r="C28" s="119">
        <v>42</v>
      </c>
      <c r="D28" s="120"/>
      <c r="F28" s="230"/>
      <c r="G28" s="168">
        <v>0.001946</v>
      </c>
      <c r="H28" s="255"/>
      <c r="I28" s="164">
        <v>0.001439</v>
      </c>
      <c r="K28" s="230"/>
      <c r="L28" s="168">
        <v>0.000582</v>
      </c>
      <c r="M28" s="255"/>
      <c r="N28" s="164">
        <v>0.0004</v>
      </c>
      <c r="P28" s="230"/>
      <c r="Q28" s="168">
        <v>0.000563</v>
      </c>
      <c r="R28" s="255"/>
      <c r="S28" s="164">
        <v>0.0004</v>
      </c>
      <c r="U28" s="230"/>
      <c r="V28" s="168">
        <v>0.00139</v>
      </c>
      <c r="W28" s="255"/>
      <c r="X28" s="164">
        <v>0.001077</v>
      </c>
      <c r="Z28" s="230"/>
      <c r="AA28" s="168"/>
      <c r="AB28" s="255"/>
      <c r="AC28" s="164"/>
      <c r="AE28" s="230"/>
      <c r="AF28" s="168">
        <v>0.003294</v>
      </c>
      <c r="AG28" s="255"/>
      <c r="AH28" s="164">
        <v>0.002984</v>
      </c>
    </row>
    <row r="29" spans="1:34" s="122" customFormat="1" ht="12">
      <c r="A29" s="84"/>
      <c r="B29" s="118" t="s">
        <v>46</v>
      </c>
      <c r="C29" s="119">
        <v>43</v>
      </c>
      <c r="D29" s="120"/>
      <c r="F29" s="230"/>
      <c r="G29" s="168">
        <v>0.063626</v>
      </c>
      <c r="H29" s="255"/>
      <c r="I29" s="164">
        <v>0.047057</v>
      </c>
      <c r="K29" s="230"/>
      <c r="L29" s="168">
        <v>0.034494</v>
      </c>
      <c r="M29" s="255"/>
      <c r="N29" s="164">
        <v>0.023688</v>
      </c>
      <c r="P29" s="230"/>
      <c r="Q29" s="168">
        <v>0.000563</v>
      </c>
      <c r="R29" s="255"/>
      <c r="S29" s="164">
        <v>0.0004</v>
      </c>
      <c r="U29" s="230"/>
      <c r="V29" s="168">
        <v>0.086777</v>
      </c>
      <c r="W29" s="255"/>
      <c r="X29" s="164">
        <v>0.067226</v>
      </c>
      <c r="Z29" s="230"/>
      <c r="AA29" s="168"/>
      <c r="AB29" s="255"/>
      <c r="AC29" s="164"/>
      <c r="AE29" s="230"/>
      <c r="AF29" s="168">
        <v>0.009908</v>
      </c>
      <c r="AG29" s="255"/>
      <c r="AH29" s="164">
        <v>0.008973</v>
      </c>
    </row>
    <row r="30" spans="1:34" s="122" customFormat="1" ht="12">
      <c r="A30" s="84"/>
      <c r="B30" s="118" t="s">
        <v>97</v>
      </c>
      <c r="C30" s="119">
        <v>44</v>
      </c>
      <c r="D30" s="120"/>
      <c r="F30" s="230"/>
      <c r="G30" s="168">
        <v>0.000541</v>
      </c>
      <c r="H30" s="255"/>
      <c r="I30" s="164">
        <v>0.0004</v>
      </c>
      <c r="K30" s="230"/>
      <c r="L30" s="168">
        <v>0.000582</v>
      </c>
      <c r="M30" s="255"/>
      <c r="N30" s="164">
        <v>0.0004</v>
      </c>
      <c r="P30" s="230"/>
      <c r="Q30" s="168">
        <v>0.000563</v>
      </c>
      <c r="R30" s="255"/>
      <c r="S30" s="164">
        <v>0.0004</v>
      </c>
      <c r="U30" s="230"/>
      <c r="V30" s="168">
        <v>0.000516</v>
      </c>
      <c r="W30" s="255"/>
      <c r="X30" s="164">
        <v>0.0004</v>
      </c>
      <c r="Z30" s="230"/>
      <c r="AA30" s="168"/>
      <c r="AB30" s="255"/>
      <c r="AC30" s="164"/>
      <c r="AE30" s="230"/>
      <c r="AF30" s="168">
        <v>0.000761</v>
      </c>
      <c r="AG30" s="255"/>
      <c r="AH30" s="164">
        <v>0.000689</v>
      </c>
    </row>
    <row r="31" spans="1:34" s="122" customFormat="1" ht="12">
      <c r="A31" s="84"/>
      <c r="B31" s="118" t="s">
        <v>626</v>
      </c>
      <c r="C31" s="119">
        <v>45</v>
      </c>
      <c r="D31" s="120"/>
      <c r="F31" s="230"/>
      <c r="G31" s="168">
        <v>0.473843</v>
      </c>
      <c r="H31" s="255"/>
      <c r="I31" s="164">
        <v>0.350447</v>
      </c>
      <c r="K31" s="230"/>
      <c r="L31" s="168">
        <v>0.506602</v>
      </c>
      <c r="M31" s="255"/>
      <c r="N31" s="164">
        <v>0.347904</v>
      </c>
      <c r="P31" s="230"/>
      <c r="Q31" s="168">
        <v>0.000563</v>
      </c>
      <c r="R31" s="255"/>
      <c r="S31" s="164">
        <v>0.0004</v>
      </c>
      <c r="U31" s="230"/>
      <c r="V31" s="168">
        <v>0.050677</v>
      </c>
      <c r="W31" s="255"/>
      <c r="X31" s="164">
        <v>0.039259</v>
      </c>
      <c r="Z31" s="230"/>
      <c r="AA31" s="168"/>
      <c r="AB31" s="255"/>
      <c r="AC31" s="164"/>
      <c r="AE31" s="230"/>
      <c r="AF31" s="168">
        <v>0.034941</v>
      </c>
      <c r="AG31" s="255"/>
      <c r="AH31" s="164">
        <v>0.031645</v>
      </c>
    </row>
    <row r="32" spans="1:34" s="122" customFormat="1" ht="12">
      <c r="A32" s="84"/>
      <c r="B32" s="118" t="s">
        <v>52</v>
      </c>
      <c r="C32" s="119">
        <v>46</v>
      </c>
      <c r="D32" s="120">
        <v>490</v>
      </c>
      <c r="F32" s="230"/>
      <c r="G32" s="168"/>
      <c r="H32" s="255"/>
      <c r="I32" s="164"/>
      <c r="K32" s="230"/>
      <c r="L32" s="168"/>
      <c r="M32" s="255"/>
      <c r="N32" s="164" t="s">
        <v>639</v>
      </c>
      <c r="P32" s="230"/>
      <c r="Q32" s="168"/>
      <c r="R32" s="255"/>
      <c r="S32" s="164"/>
      <c r="U32" s="230"/>
      <c r="V32" s="168"/>
      <c r="W32" s="255"/>
      <c r="X32" s="164"/>
      <c r="Z32" s="230"/>
      <c r="AA32" s="168"/>
      <c r="AB32" s="255"/>
      <c r="AC32" s="164"/>
      <c r="AE32" s="230"/>
      <c r="AF32" s="168"/>
      <c r="AG32" s="255"/>
      <c r="AH32" s="164"/>
    </row>
    <row r="33" spans="1:34" s="122" customFormat="1" ht="12">
      <c r="A33" s="84"/>
      <c r="B33" s="118" t="s">
        <v>282</v>
      </c>
      <c r="C33" s="119">
        <v>48</v>
      </c>
      <c r="D33" s="120"/>
      <c r="F33" s="230"/>
      <c r="G33" s="168">
        <v>1.440758</v>
      </c>
      <c r="H33" s="255"/>
      <c r="I33" s="164">
        <v>1.065563</v>
      </c>
      <c r="K33" s="230"/>
      <c r="L33" s="168">
        <v>2.496967</v>
      </c>
      <c r="M33" s="255"/>
      <c r="N33" s="164">
        <v>1.714769</v>
      </c>
      <c r="P33" s="230"/>
      <c r="Q33" s="168">
        <v>0.049273</v>
      </c>
      <c r="R33" s="255"/>
      <c r="S33" s="164">
        <v>0.035034</v>
      </c>
      <c r="U33" s="230"/>
      <c r="V33" s="168">
        <v>0.571797</v>
      </c>
      <c r="W33" s="255"/>
      <c r="X33" s="164">
        <v>0.442967</v>
      </c>
      <c r="Z33" s="230"/>
      <c r="AA33" s="168"/>
      <c r="AB33" s="255"/>
      <c r="AC33" s="164"/>
      <c r="AE33" s="230"/>
      <c r="AF33" s="168">
        <v>0.019192</v>
      </c>
      <c r="AG33" s="255"/>
      <c r="AH33" s="164">
        <v>0.017382</v>
      </c>
    </row>
    <row r="34" spans="1:34" s="122" customFormat="1" ht="12">
      <c r="A34" s="84"/>
      <c r="B34" s="118" t="s">
        <v>50</v>
      </c>
      <c r="C34" s="119">
        <v>49</v>
      </c>
      <c r="D34" s="120"/>
      <c r="F34" s="230"/>
      <c r="G34" s="168">
        <v>0.008187</v>
      </c>
      <c r="H34" s="255"/>
      <c r="I34" s="164">
        <v>0.006055</v>
      </c>
      <c r="K34" s="230"/>
      <c r="L34" s="168">
        <v>0.013823</v>
      </c>
      <c r="M34" s="255"/>
      <c r="N34" s="164">
        <v>0.009493</v>
      </c>
      <c r="P34" s="230"/>
      <c r="Q34" s="168">
        <v>0.000563</v>
      </c>
      <c r="R34" s="255"/>
      <c r="S34" s="164">
        <v>0.0004</v>
      </c>
      <c r="U34" s="230"/>
      <c r="V34" s="168">
        <v>0.000516</v>
      </c>
      <c r="W34" s="255"/>
      <c r="X34" s="164">
        <v>0.0004</v>
      </c>
      <c r="Z34" s="230"/>
      <c r="AA34" s="168"/>
      <c r="AB34" s="255"/>
      <c r="AC34" s="164"/>
      <c r="AE34" s="230"/>
      <c r="AF34" s="168">
        <v>0.000442</v>
      </c>
      <c r="AG34" s="255"/>
      <c r="AH34" s="164">
        <v>0.0004</v>
      </c>
    </row>
    <row r="35" spans="1:34" s="122" customFormat="1" ht="12">
      <c r="A35" s="84"/>
      <c r="B35" s="118" t="s">
        <v>56</v>
      </c>
      <c r="C35" s="119">
        <v>51</v>
      </c>
      <c r="D35" s="120"/>
      <c r="F35" s="230"/>
      <c r="G35" s="168">
        <v>0.003244</v>
      </c>
      <c r="H35" s="255"/>
      <c r="I35" s="164">
        <v>0.002399</v>
      </c>
      <c r="K35" s="230"/>
      <c r="L35" s="168">
        <v>0.004189</v>
      </c>
      <c r="M35" s="255"/>
      <c r="N35" s="164">
        <v>0.0028770000000000002</v>
      </c>
      <c r="P35" s="230"/>
      <c r="Q35" s="168">
        <v>0.000563</v>
      </c>
      <c r="R35" s="255"/>
      <c r="S35" s="164">
        <v>0.0004</v>
      </c>
      <c r="U35" s="230"/>
      <c r="V35" s="168">
        <v>0.000516</v>
      </c>
      <c r="W35" s="255"/>
      <c r="X35" s="164">
        <v>0.0004</v>
      </c>
      <c r="Z35" s="230"/>
      <c r="AA35" s="168"/>
      <c r="AB35" s="255"/>
      <c r="AC35" s="164"/>
      <c r="AE35" s="230"/>
      <c r="AF35" s="168">
        <v>0.000442</v>
      </c>
      <c r="AG35" s="255"/>
      <c r="AH35" s="164">
        <v>0.0004</v>
      </c>
    </row>
    <row r="36" spans="1:34" s="122" customFormat="1" ht="12">
      <c r="A36" s="84"/>
      <c r="B36" s="118" t="s">
        <v>28</v>
      </c>
      <c r="C36" s="119">
        <v>52</v>
      </c>
      <c r="D36" s="120" t="s">
        <v>989</v>
      </c>
      <c r="F36" s="230"/>
      <c r="G36" s="168">
        <v>0.194115</v>
      </c>
      <c r="H36" s="255"/>
      <c r="I36" s="164">
        <v>0.143565</v>
      </c>
      <c r="K36" s="230"/>
      <c r="L36" s="168">
        <v>0.10632</v>
      </c>
      <c r="M36" s="255"/>
      <c r="N36" s="164">
        <v>0.073014</v>
      </c>
      <c r="P36" s="230"/>
      <c r="Q36" s="168">
        <v>0.000563</v>
      </c>
      <c r="R36" s="255"/>
      <c r="S36" s="164">
        <v>0.0004</v>
      </c>
      <c r="U36" s="230"/>
      <c r="V36" s="168">
        <v>0.053905</v>
      </c>
      <c r="W36" s="255"/>
      <c r="X36" s="164">
        <v>0.04176</v>
      </c>
      <c r="Z36" s="230"/>
      <c r="AA36" s="168">
        <v>0.208062</v>
      </c>
      <c r="AB36" s="255"/>
      <c r="AC36" s="164">
        <v>0.182142</v>
      </c>
      <c r="AE36" s="230"/>
      <c r="AF36" s="168">
        <v>0.223623</v>
      </c>
      <c r="AG36" s="255"/>
      <c r="AH36" s="164">
        <v>0.202528</v>
      </c>
    </row>
    <row r="37" spans="1:34" s="122" customFormat="1" ht="12">
      <c r="A37" s="84"/>
      <c r="B37" s="118" t="s">
        <v>976</v>
      </c>
      <c r="C37" s="119">
        <v>53</v>
      </c>
      <c r="D37" s="120"/>
      <c r="F37" s="230"/>
      <c r="G37" s="168">
        <v>0.038031</v>
      </c>
      <c r="H37" s="255"/>
      <c r="I37" s="164">
        <v>0.028127</v>
      </c>
      <c r="K37" s="230"/>
      <c r="L37" s="168">
        <v>0.005314</v>
      </c>
      <c r="M37" s="255"/>
      <c r="N37" s="164">
        <v>0.003649</v>
      </c>
      <c r="P37" s="230"/>
      <c r="Q37" s="168">
        <v>0.000563</v>
      </c>
      <c r="R37" s="255"/>
      <c r="S37" s="164">
        <v>0.0004</v>
      </c>
      <c r="U37" s="230"/>
      <c r="V37" s="168">
        <v>0.016536</v>
      </c>
      <c r="W37" s="255"/>
      <c r="X37" s="164">
        <v>0.01281</v>
      </c>
      <c r="Z37" s="230"/>
      <c r="AA37" s="168"/>
      <c r="AB37" s="255"/>
      <c r="AC37" s="164"/>
      <c r="AE37" s="230"/>
      <c r="AF37" s="168">
        <v>0.01357</v>
      </c>
      <c r="AG37" s="255"/>
      <c r="AH37" s="164">
        <v>0.01229</v>
      </c>
    </row>
    <row r="38" spans="1:34" s="122" customFormat="1" ht="12">
      <c r="A38" s="84"/>
      <c r="B38" s="118" t="s">
        <v>60</v>
      </c>
      <c r="C38" s="119">
        <v>55</v>
      </c>
      <c r="D38" s="120"/>
      <c r="F38" s="230"/>
      <c r="G38" s="168">
        <v>0.00677</v>
      </c>
      <c r="H38" s="255"/>
      <c r="I38" s="164">
        <v>0.005007</v>
      </c>
      <c r="K38" s="230"/>
      <c r="L38" s="168">
        <v>0.001291</v>
      </c>
      <c r="M38" s="255"/>
      <c r="N38" s="164">
        <v>0.000887</v>
      </c>
      <c r="P38" s="230"/>
      <c r="Q38" s="168">
        <v>0.000563</v>
      </c>
      <c r="R38" s="255"/>
      <c r="S38" s="164">
        <v>0.0004</v>
      </c>
      <c r="U38" s="230"/>
      <c r="V38" s="168">
        <v>0.000516</v>
      </c>
      <c r="W38" s="255"/>
      <c r="X38" s="164">
        <v>0.0004</v>
      </c>
      <c r="Z38" s="230"/>
      <c r="AA38" s="168"/>
      <c r="AB38" s="255"/>
      <c r="AC38" s="164"/>
      <c r="AE38" s="230"/>
      <c r="AF38" s="168">
        <v>0.000442</v>
      </c>
      <c r="AG38" s="255"/>
      <c r="AH38" s="164">
        <v>0.0004</v>
      </c>
    </row>
    <row r="39" spans="1:34" s="122" customFormat="1" ht="12">
      <c r="A39" s="84"/>
      <c r="B39" s="118" t="s">
        <v>18</v>
      </c>
      <c r="C39" s="119">
        <v>56</v>
      </c>
      <c r="D39" s="120"/>
      <c r="F39" s="230"/>
      <c r="G39" s="168">
        <v>0.012319</v>
      </c>
      <c r="H39" s="255"/>
      <c r="I39" s="164">
        <v>0.009111</v>
      </c>
      <c r="K39" s="230"/>
      <c r="L39" s="168">
        <v>0.000801</v>
      </c>
      <c r="M39" s="255"/>
      <c r="N39" s="164">
        <v>0.00055</v>
      </c>
      <c r="P39" s="230"/>
      <c r="Q39" s="168">
        <v>0.000563</v>
      </c>
      <c r="R39" s="255"/>
      <c r="S39" s="164">
        <v>0.0004</v>
      </c>
      <c r="U39" s="230"/>
      <c r="V39" s="168">
        <v>0.001258</v>
      </c>
      <c r="W39" s="255"/>
      <c r="X39" s="164">
        <v>0.000975</v>
      </c>
      <c r="Z39" s="230"/>
      <c r="AA39" s="168"/>
      <c r="AB39" s="255"/>
      <c r="AC39" s="164"/>
      <c r="AE39" s="230"/>
      <c r="AF39" s="168">
        <v>0.000442</v>
      </c>
      <c r="AG39" s="255"/>
      <c r="AH39" s="164">
        <v>0.0004</v>
      </c>
    </row>
    <row r="40" spans="1:34" s="122" customFormat="1" ht="12">
      <c r="A40" s="84"/>
      <c r="B40" s="118" t="s">
        <v>207</v>
      </c>
      <c r="C40" s="119">
        <v>61</v>
      </c>
      <c r="D40" s="120"/>
      <c r="F40" s="230"/>
      <c r="G40" s="168">
        <v>0.000704</v>
      </c>
      <c r="H40" s="255"/>
      <c r="I40" s="164">
        <v>0.000521</v>
      </c>
      <c r="K40" s="230"/>
      <c r="L40" s="168">
        <v>0.01175</v>
      </c>
      <c r="M40" s="255"/>
      <c r="N40" s="164">
        <v>0.008069</v>
      </c>
      <c r="P40" s="230"/>
      <c r="Q40" s="168">
        <v>0.000563</v>
      </c>
      <c r="R40" s="255"/>
      <c r="S40" s="164">
        <v>0.0004</v>
      </c>
      <c r="U40" s="230"/>
      <c r="V40" s="168">
        <v>0.000516</v>
      </c>
      <c r="W40" s="255"/>
      <c r="X40" s="164">
        <v>0.0004</v>
      </c>
      <c r="Z40" s="230"/>
      <c r="AA40" s="168"/>
      <c r="AB40" s="255"/>
      <c r="AC40" s="164"/>
      <c r="AE40" s="230"/>
      <c r="AF40" s="168">
        <v>0.000442</v>
      </c>
      <c r="AG40" s="255"/>
      <c r="AH40" s="164">
        <v>0.0004</v>
      </c>
    </row>
    <row r="41" spans="1:34" s="122" customFormat="1" ht="12">
      <c r="A41" s="84"/>
      <c r="B41" s="118" t="s">
        <v>627</v>
      </c>
      <c r="C41" s="119">
        <v>62</v>
      </c>
      <c r="D41" s="120" t="s">
        <v>989</v>
      </c>
      <c r="F41" s="230"/>
      <c r="G41" s="168">
        <v>0.228672</v>
      </c>
      <c r="H41" s="255"/>
      <c r="I41" s="164">
        <v>0.169122</v>
      </c>
      <c r="K41" s="230"/>
      <c r="L41" s="168">
        <v>0.004996</v>
      </c>
      <c r="M41" s="255"/>
      <c r="N41" s="164">
        <v>0.003431</v>
      </c>
      <c r="P41" s="230"/>
      <c r="Q41" s="168">
        <v>0.000563</v>
      </c>
      <c r="R41" s="255"/>
      <c r="S41" s="164">
        <v>0.0004</v>
      </c>
      <c r="U41" s="230"/>
      <c r="V41" s="168">
        <v>0.09461</v>
      </c>
      <c r="W41" s="255"/>
      <c r="X41" s="164">
        <v>0.073293</v>
      </c>
      <c r="Z41" s="230"/>
      <c r="AA41" s="168"/>
      <c r="AB41" s="255"/>
      <c r="AC41" s="164"/>
      <c r="AE41" s="230"/>
      <c r="AF41" s="168">
        <v>0.005694</v>
      </c>
      <c r="AG41" s="255"/>
      <c r="AH41" s="164">
        <v>0.005157</v>
      </c>
    </row>
    <row r="42" spans="1:34" s="122" customFormat="1" ht="12">
      <c r="A42" s="84"/>
      <c r="B42" s="118" t="s">
        <v>65</v>
      </c>
      <c r="C42" s="119">
        <v>64</v>
      </c>
      <c r="D42" s="120"/>
      <c r="F42" s="230"/>
      <c r="G42" s="168">
        <v>0.646228</v>
      </c>
      <c r="H42" s="255"/>
      <c r="I42" s="164">
        <v>0.47794</v>
      </c>
      <c r="K42" s="230"/>
      <c r="L42" s="168">
        <v>0.060071</v>
      </c>
      <c r="M42" s="255"/>
      <c r="N42" s="164">
        <v>0.041253</v>
      </c>
      <c r="P42" s="230"/>
      <c r="Q42" s="168">
        <v>0.755782</v>
      </c>
      <c r="R42" s="255"/>
      <c r="S42" s="164">
        <v>0.537376</v>
      </c>
      <c r="U42" s="230"/>
      <c r="V42" s="168">
        <v>0.365749</v>
      </c>
      <c r="W42" s="255"/>
      <c r="X42" s="164">
        <v>0.283344</v>
      </c>
      <c r="Z42" s="230"/>
      <c r="AA42" s="168">
        <v>0.372317</v>
      </c>
      <c r="AB42" s="255"/>
      <c r="AC42" s="164">
        <v>0.325935</v>
      </c>
      <c r="AE42" s="230"/>
      <c r="AF42" s="168">
        <v>0.420347</v>
      </c>
      <c r="AG42" s="255"/>
      <c r="AH42" s="164">
        <v>0.380696</v>
      </c>
    </row>
    <row r="43" spans="1:34" s="122" customFormat="1" ht="12">
      <c r="A43" s="84"/>
      <c r="B43" s="118" t="s">
        <v>283</v>
      </c>
      <c r="C43" s="119">
        <v>65</v>
      </c>
      <c r="D43" s="120"/>
      <c r="F43" s="230"/>
      <c r="G43" s="168">
        <v>0.138825</v>
      </c>
      <c r="H43" s="255"/>
      <c r="I43" s="164">
        <v>0.102673</v>
      </c>
      <c r="K43" s="230"/>
      <c r="L43" s="168">
        <v>0.055817</v>
      </c>
      <c r="M43" s="255"/>
      <c r="N43" s="164">
        <v>0.038332</v>
      </c>
      <c r="P43" s="230"/>
      <c r="Q43" s="168">
        <v>0.000563</v>
      </c>
      <c r="R43" s="255"/>
      <c r="S43" s="164">
        <v>0.0004</v>
      </c>
      <c r="U43" s="230"/>
      <c r="V43" s="168">
        <v>0.020663</v>
      </c>
      <c r="W43" s="255"/>
      <c r="X43" s="164">
        <v>0.016008</v>
      </c>
      <c r="Z43" s="230"/>
      <c r="AA43" s="168">
        <v>0.068068</v>
      </c>
      <c r="AB43" s="255"/>
      <c r="AC43" s="164">
        <v>0.059588</v>
      </c>
      <c r="AE43" s="230"/>
      <c r="AF43" s="168">
        <v>0.033765</v>
      </c>
      <c r="AG43" s="255"/>
      <c r="AH43" s="164">
        <v>0.03058</v>
      </c>
    </row>
    <row r="44" spans="1:34" s="122" customFormat="1" ht="12">
      <c r="A44" s="84"/>
      <c r="B44" s="118" t="s">
        <v>66</v>
      </c>
      <c r="C44" s="119">
        <v>66</v>
      </c>
      <c r="D44" s="120"/>
      <c r="F44" s="230"/>
      <c r="G44" s="168">
        <v>0.003159</v>
      </c>
      <c r="H44" s="255"/>
      <c r="I44" s="164">
        <v>0.002337</v>
      </c>
      <c r="K44" s="230"/>
      <c r="L44" s="168">
        <v>0.000582</v>
      </c>
      <c r="M44" s="255"/>
      <c r="N44" s="164">
        <v>0.0004</v>
      </c>
      <c r="P44" s="230"/>
      <c r="Q44" s="168">
        <v>0.000563</v>
      </c>
      <c r="R44" s="255"/>
      <c r="S44" s="164">
        <v>0.0004</v>
      </c>
      <c r="U44" s="230"/>
      <c r="V44" s="168">
        <v>0.000516</v>
      </c>
      <c r="W44" s="255"/>
      <c r="X44" s="164">
        <v>0.0004</v>
      </c>
      <c r="Z44" s="230"/>
      <c r="AA44" s="168"/>
      <c r="AB44" s="255"/>
      <c r="AC44" s="164"/>
      <c r="AE44" s="230"/>
      <c r="AF44" s="168">
        <v>0.000442</v>
      </c>
      <c r="AG44" s="255"/>
      <c r="AH44" s="164">
        <v>0.0004</v>
      </c>
    </row>
    <row r="45" spans="1:34" s="122" customFormat="1" ht="12">
      <c r="A45" s="84"/>
      <c r="B45" s="118" t="s">
        <v>725</v>
      </c>
      <c r="C45" s="119">
        <v>67</v>
      </c>
      <c r="D45" s="120"/>
      <c r="F45" s="230"/>
      <c r="G45" s="168">
        <v>0.001444</v>
      </c>
      <c r="H45" s="255"/>
      <c r="I45" s="164">
        <v>0.001068</v>
      </c>
      <c r="K45" s="230"/>
      <c r="L45" s="168">
        <v>0.000889</v>
      </c>
      <c r="M45" s="255"/>
      <c r="N45" s="164">
        <v>0.000611</v>
      </c>
      <c r="P45" s="230"/>
      <c r="Q45" s="168">
        <v>0.000563</v>
      </c>
      <c r="R45" s="255"/>
      <c r="S45" s="164">
        <v>0.0004</v>
      </c>
      <c r="U45" s="230"/>
      <c r="V45" s="168">
        <v>0.000516</v>
      </c>
      <c r="W45" s="255"/>
      <c r="X45" s="164">
        <v>0.0004</v>
      </c>
      <c r="Z45" s="230"/>
      <c r="AA45" s="168"/>
      <c r="AB45" s="255"/>
      <c r="AC45" s="164"/>
      <c r="AE45" s="230"/>
      <c r="AF45" s="168">
        <v>0.000442</v>
      </c>
      <c r="AG45" s="255"/>
      <c r="AH45" s="164">
        <v>0.0004</v>
      </c>
    </row>
    <row r="46" spans="1:34" s="122" customFormat="1" ht="12">
      <c r="A46" s="84"/>
      <c r="B46" s="118" t="s">
        <v>253</v>
      </c>
      <c r="C46" s="119">
        <v>69</v>
      </c>
      <c r="D46" s="120"/>
      <c r="F46" s="230"/>
      <c r="G46" s="168">
        <v>0.02913</v>
      </c>
      <c r="H46" s="255"/>
      <c r="I46" s="164">
        <v>0.021544</v>
      </c>
      <c r="K46" s="230"/>
      <c r="L46" s="168">
        <v>0.005878</v>
      </c>
      <c r="M46" s="255"/>
      <c r="N46" s="164">
        <v>0.004037</v>
      </c>
      <c r="P46" s="230"/>
      <c r="Q46" s="168">
        <v>0.000563</v>
      </c>
      <c r="R46" s="255"/>
      <c r="S46" s="164">
        <v>0.0004</v>
      </c>
      <c r="U46" s="230"/>
      <c r="V46" s="168">
        <v>0.000516</v>
      </c>
      <c r="W46" s="255"/>
      <c r="X46" s="164">
        <v>0.0004</v>
      </c>
      <c r="Z46" s="230"/>
      <c r="AA46" s="168"/>
      <c r="AB46" s="255"/>
      <c r="AC46" s="164"/>
      <c r="AE46" s="230"/>
      <c r="AF46" s="168">
        <v>0.000442</v>
      </c>
      <c r="AG46" s="255"/>
      <c r="AH46" s="164">
        <v>0.0004</v>
      </c>
    </row>
    <row r="47" spans="1:34" s="122" customFormat="1" ht="12">
      <c r="A47" s="84"/>
      <c r="B47" s="118" t="s">
        <v>628</v>
      </c>
      <c r="C47" s="119">
        <v>71</v>
      </c>
      <c r="D47" s="120"/>
      <c r="F47" s="230"/>
      <c r="G47" s="168">
        <v>0.022667</v>
      </c>
      <c r="H47" s="255"/>
      <c r="I47" s="164">
        <v>0.016764</v>
      </c>
      <c r="K47" s="230"/>
      <c r="L47" s="168">
        <v>0.00278</v>
      </c>
      <c r="M47" s="255"/>
      <c r="N47" s="164">
        <v>0.001909</v>
      </c>
      <c r="P47" s="230"/>
      <c r="Q47" s="168">
        <v>0.000563</v>
      </c>
      <c r="R47" s="255"/>
      <c r="S47" s="164">
        <v>0.0004</v>
      </c>
      <c r="U47" s="230"/>
      <c r="V47" s="168">
        <v>0.002938</v>
      </c>
      <c r="W47" s="255"/>
      <c r="X47" s="164">
        <v>0.002276</v>
      </c>
      <c r="Z47" s="230"/>
      <c r="AA47" s="168"/>
      <c r="AB47" s="255"/>
      <c r="AC47" s="164"/>
      <c r="AE47" s="230"/>
      <c r="AF47" s="168">
        <v>0.001966</v>
      </c>
      <c r="AG47" s="255"/>
      <c r="AH47" s="164">
        <v>0.00178</v>
      </c>
    </row>
    <row r="48" spans="1:34" s="122" customFormat="1" ht="12">
      <c r="A48" s="84"/>
      <c r="B48" s="118" t="s">
        <v>70</v>
      </c>
      <c r="C48" s="119">
        <v>72</v>
      </c>
      <c r="D48" s="120"/>
      <c r="F48" s="230"/>
      <c r="G48" s="168">
        <v>13.80453</v>
      </c>
      <c r="H48" s="255"/>
      <c r="I48" s="164">
        <v>10.209626</v>
      </c>
      <c r="K48" s="230"/>
      <c r="L48" s="168">
        <v>17.543401</v>
      </c>
      <c r="M48" s="255"/>
      <c r="N48" s="164">
        <v>12.047765</v>
      </c>
      <c r="P48" s="230"/>
      <c r="Q48" s="168">
        <v>11.418529</v>
      </c>
      <c r="R48" s="255"/>
      <c r="S48" s="164">
        <v>8.118802</v>
      </c>
      <c r="U48" s="230"/>
      <c r="V48" s="168">
        <v>14.279452</v>
      </c>
      <c r="W48" s="255"/>
      <c r="X48" s="164">
        <v>11.062198</v>
      </c>
      <c r="Z48" s="230"/>
      <c r="AA48" s="168">
        <v>5.879488</v>
      </c>
      <c r="AB48" s="255"/>
      <c r="AC48" s="164">
        <v>5.147032</v>
      </c>
      <c r="AE48" s="230"/>
      <c r="AF48" s="168">
        <v>5.972417</v>
      </c>
      <c r="AG48" s="255"/>
      <c r="AH48" s="164">
        <v>5.409045</v>
      </c>
    </row>
    <row r="49" spans="1:34" s="122" customFormat="1" ht="12">
      <c r="A49" s="84"/>
      <c r="B49" s="118" t="s">
        <v>98</v>
      </c>
      <c r="C49" s="119">
        <v>73</v>
      </c>
      <c r="D49" s="120"/>
      <c r="F49" s="230"/>
      <c r="G49" s="168">
        <v>0.01196</v>
      </c>
      <c r="H49" s="255"/>
      <c r="I49" s="164">
        <v>0.008845</v>
      </c>
      <c r="K49" s="230"/>
      <c r="L49" s="168">
        <v>0.003227</v>
      </c>
      <c r="M49" s="255"/>
      <c r="N49" s="164">
        <v>0.002216</v>
      </c>
      <c r="P49" s="230"/>
      <c r="Q49" s="168">
        <v>0.000563</v>
      </c>
      <c r="R49" s="255"/>
      <c r="S49" s="164">
        <v>0.0004</v>
      </c>
      <c r="U49" s="230"/>
      <c r="V49" s="168">
        <v>0.001258</v>
      </c>
      <c r="W49" s="255"/>
      <c r="X49" s="164">
        <v>0.000975</v>
      </c>
      <c r="Z49" s="230"/>
      <c r="AA49" s="168">
        <v>0.016385</v>
      </c>
      <c r="AB49" s="255"/>
      <c r="AC49" s="164">
        <v>0.014344</v>
      </c>
      <c r="AE49" s="230"/>
      <c r="AF49" s="168">
        <v>0.02542</v>
      </c>
      <c r="AG49" s="255"/>
      <c r="AH49" s="164">
        <v>0.023022</v>
      </c>
    </row>
    <row r="50" spans="1:34" s="122" customFormat="1" ht="12">
      <c r="A50" s="84"/>
      <c r="B50" s="118" t="s">
        <v>551</v>
      </c>
      <c r="C50" s="119">
        <v>74</v>
      </c>
      <c r="D50" s="120"/>
      <c r="F50" s="230"/>
      <c r="G50" s="168">
        <v>0.011942</v>
      </c>
      <c r="H50" s="255"/>
      <c r="I50" s="164">
        <v>0.008832</v>
      </c>
      <c r="K50" s="230"/>
      <c r="L50" s="168">
        <v>0.043217</v>
      </c>
      <c r="M50" s="255"/>
      <c r="N50" s="164">
        <v>0.029679</v>
      </c>
      <c r="P50" s="230"/>
      <c r="Q50" s="168">
        <v>0.000563</v>
      </c>
      <c r="R50" s="255"/>
      <c r="S50" s="164">
        <v>0.0004</v>
      </c>
      <c r="U50" s="230"/>
      <c r="V50" s="168">
        <v>0.005904</v>
      </c>
      <c r="W50" s="255"/>
      <c r="X50" s="164">
        <v>0.004574</v>
      </c>
      <c r="Z50" s="230"/>
      <c r="AA50" s="168"/>
      <c r="AB50" s="255"/>
      <c r="AC50" s="164"/>
      <c r="AE50" s="230"/>
      <c r="AF50" s="168">
        <v>0.00604</v>
      </c>
      <c r="AG50" s="255"/>
      <c r="AH50" s="164">
        <v>0.00547</v>
      </c>
    </row>
    <row r="51" spans="1:34" s="122" customFormat="1" ht="12">
      <c r="A51" s="84"/>
      <c r="B51" s="118" t="s">
        <v>29</v>
      </c>
      <c r="C51" s="119">
        <v>76</v>
      </c>
      <c r="D51" s="120" t="s">
        <v>989</v>
      </c>
      <c r="F51" s="230"/>
      <c r="G51" s="168">
        <v>0.013119</v>
      </c>
      <c r="H51" s="255"/>
      <c r="I51" s="164">
        <v>0.009703</v>
      </c>
      <c r="K51" s="230"/>
      <c r="L51" s="168">
        <v>0.004597</v>
      </c>
      <c r="M51" s="255"/>
      <c r="N51" s="164">
        <v>0.003157</v>
      </c>
      <c r="P51" s="230"/>
      <c r="Q51" s="168">
        <v>0.005569</v>
      </c>
      <c r="R51" s="255"/>
      <c r="S51" s="164">
        <v>0.00396</v>
      </c>
      <c r="U51" s="230"/>
      <c r="V51" s="168">
        <v>0.000516</v>
      </c>
      <c r="W51" s="255"/>
      <c r="X51" s="164">
        <v>0.0004</v>
      </c>
      <c r="Z51" s="230"/>
      <c r="AA51" s="168">
        <v>0.000457</v>
      </c>
      <c r="AB51" s="255"/>
      <c r="AC51" s="164">
        <v>0.0004</v>
      </c>
      <c r="AE51" s="230"/>
      <c r="AF51" s="168">
        <v>0.00862</v>
      </c>
      <c r="AG51" s="255"/>
      <c r="AH51" s="164">
        <v>0.007806</v>
      </c>
    </row>
    <row r="52" spans="1:34" s="122" customFormat="1" ht="12">
      <c r="A52" s="84"/>
      <c r="B52" s="118" t="s">
        <v>85</v>
      </c>
      <c r="C52" s="119">
        <v>78</v>
      </c>
      <c r="D52" s="120">
        <v>490</v>
      </c>
      <c r="F52" s="230"/>
      <c r="G52" s="168"/>
      <c r="H52" s="255"/>
      <c r="I52" s="164"/>
      <c r="K52" s="230"/>
      <c r="L52" s="168"/>
      <c r="M52" s="255"/>
      <c r="N52" s="164" t="s">
        <v>639</v>
      </c>
      <c r="P52" s="230"/>
      <c r="Q52" s="168"/>
      <c r="R52" s="255"/>
      <c r="S52" s="164"/>
      <c r="U52" s="230"/>
      <c r="V52" s="168"/>
      <c r="W52" s="255"/>
      <c r="X52" s="164"/>
      <c r="Z52" s="230"/>
      <c r="AA52" s="168"/>
      <c r="AB52" s="255"/>
      <c r="AC52" s="164"/>
      <c r="AE52" s="230"/>
      <c r="AF52" s="168"/>
      <c r="AG52" s="255"/>
      <c r="AH52" s="164"/>
    </row>
    <row r="53" spans="1:34" s="122" customFormat="1" ht="12">
      <c r="A53" s="84"/>
      <c r="B53" s="118" t="s">
        <v>19</v>
      </c>
      <c r="C53" s="119">
        <v>81</v>
      </c>
      <c r="D53" s="120"/>
      <c r="F53" s="230"/>
      <c r="G53" s="168">
        <v>0.003828</v>
      </c>
      <c r="H53" s="255"/>
      <c r="I53" s="164">
        <v>0.002831</v>
      </c>
      <c r="K53" s="230"/>
      <c r="L53" s="168">
        <v>0.003106</v>
      </c>
      <c r="M53" s="255"/>
      <c r="N53" s="164">
        <v>0.002133</v>
      </c>
      <c r="P53" s="230"/>
      <c r="Q53" s="168">
        <v>0.000563</v>
      </c>
      <c r="R53" s="255"/>
      <c r="S53" s="164">
        <v>0.0004</v>
      </c>
      <c r="U53" s="230"/>
      <c r="V53" s="168">
        <v>0.0044</v>
      </c>
      <c r="W53" s="255"/>
      <c r="X53" s="164">
        <v>0.003409</v>
      </c>
      <c r="Z53" s="230"/>
      <c r="AA53" s="168"/>
      <c r="AB53" s="255"/>
      <c r="AC53" s="164"/>
      <c r="AE53" s="230"/>
      <c r="AF53" s="168">
        <v>0.000442</v>
      </c>
      <c r="AG53" s="255"/>
      <c r="AH53" s="164">
        <v>0.0004</v>
      </c>
    </row>
    <row r="54" spans="1:34" s="122" customFormat="1" ht="12">
      <c r="A54" s="84"/>
      <c r="B54" s="118" t="s">
        <v>248</v>
      </c>
      <c r="C54" s="119">
        <v>82</v>
      </c>
      <c r="D54" s="120"/>
      <c r="F54" s="230"/>
      <c r="G54" s="168">
        <v>0.500968</v>
      </c>
      <c r="H54" s="255"/>
      <c r="I54" s="164">
        <v>0.370508</v>
      </c>
      <c r="K54" s="230"/>
      <c r="L54" s="168">
        <v>0.33262</v>
      </c>
      <c r="M54" s="255"/>
      <c r="N54" s="164">
        <v>0.228424</v>
      </c>
      <c r="P54" s="230"/>
      <c r="Q54" s="168">
        <v>0.239532</v>
      </c>
      <c r="R54" s="255"/>
      <c r="S54" s="164">
        <v>0.170312</v>
      </c>
      <c r="U54" s="230"/>
      <c r="V54" s="168">
        <v>0.143473</v>
      </c>
      <c r="W54" s="255"/>
      <c r="X54" s="164">
        <v>0.111148</v>
      </c>
      <c r="Z54" s="230"/>
      <c r="AA54" s="168"/>
      <c r="AB54" s="255"/>
      <c r="AC54" s="164"/>
      <c r="AE54" s="230"/>
      <c r="AF54" s="168">
        <v>0.011417</v>
      </c>
      <c r="AG54" s="255"/>
      <c r="AH54" s="164">
        <v>0.01034</v>
      </c>
    </row>
    <row r="55" spans="1:34" s="122" customFormat="1" ht="12">
      <c r="A55" s="84"/>
      <c r="B55" s="118" t="s">
        <v>255</v>
      </c>
      <c r="C55" s="119">
        <v>86</v>
      </c>
      <c r="D55" s="120"/>
      <c r="F55" s="230"/>
      <c r="G55" s="168">
        <v>0.738018</v>
      </c>
      <c r="H55" s="255"/>
      <c r="I55" s="164">
        <v>0.545827</v>
      </c>
      <c r="K55" s="230"/>
      <c r="L55" s="168">
        <v>0.164501</v>
      </c>
      <c r="M55" s="255"/>
      <c r="N55" s="164">
        <v>0.11297</v>
      </c>
      <c r="P55" s="230"/>
      <c r="Q55" s="168">
        <v>1.179877</v>
      </c>
      <c r="R55" s="255"/>
      <c r="S55" s="164">
        <v>0.838916</v>
      </c>
      <c r="U55" s="230"/>
      <c r="V55" s="168">
        <v>0.33763</v>
      </c>
      <c r="W55" s="255"/>
      <c r="X55" s="164">
        <v>0.26156</v>
      </c>
      <c r="Z55" s="230"/>
      <c r="AA55" s="168">
        <v>0.146271</v>
      </c>
      <c r="AB55" s="255"/>
      <c r="AC55" s="164">
        <v>0.128049</v>
      </c>
      <c r="AE55" s="230"/>
      <c r="AF55" s="168">
        <v>0.205075</v>
      </c>
      <c r="AG55" s="255"/>
      <c r="AH55" s="164">
        <v>0.18573</v>
      </c>
    </row>
    <row r="56" spans="1:34" s="122" customFormat="1" ht="12">
      <c r="A56" s="84"/>
      <c r="B56" s="118" t="s">
        <v>68</v>
      </c>
      <c r="C56" s="119">
        <v>88</v>
      </c>
      <c r="D56" s="120"/>
      <c r="F56" s="230"/>
      <c r="G56" s="168">
        <v>0.150651</v>
      </c>
      <c r="H56" s="255"/>
      <c r="I56" s="164">
        <v>0.111419</v>
      </c>
      <c r="K56" s="230"/>
      <c r="L56" s="168">
        <v>0.348633</v>
      </c>
      <c r="M56" s="255"/>
      <c r="N56" s="164">
        <v>0.23942</v>
      </c>
      <c r="P56" s="230"/>
      <c r="Q56" s="168">
        <v>0.000563</v>
      </c>
      <c r="R56" s="255"/>
      <c r="S56" s="164">
        <v>0.0004</v>
      </c>
      <c r="U56" s="230"/>
      <c r="V56" s="168">
        <v>0.000516</v>
      </c>
      <c r="W56" s="255"/>
      <c r="X56" s="164">
        <v>0.0004</v>
      </c>
      <c r="Z56" s="230"/>
      <c r="AA56" s="168"/>
      <c r="AB56" s="255"/>
      <c r="AC56" s="164"/>
      <c r="AE56" s="230"/>
      <c r="AF56" s="168">
        <v>0.024318</v>
      </c>
      <c r="AG56" s="255"/>
      <c r="AH56" s="164">
        <v>0.022024</v>
      </c>
    </row>
    <row r="57" spans="1:34" s="122" customFormat="1" ht="12">
      <c r="A57" s="84"/>
      <c r="B57" s="118" t="s">
        <v>630</v>
      </c>
      <c r="C57" s="119">
        <v>89</v>
      </c>
      <c r="D57" s="120"/>
      <c r="F57" s="230"/>
      <c r="G57" s="168">
        <v>0.008876</v>
      </c>
      <c r="H57" s="255"/>
      <c r="I57" s="164">
        <v>0.006564</v>
      </c>
      <c r="K57" s="230"/>
      <c r="L57" s="168">
        <v>0.003873</v>
      </c>
      <c r="M57" s="255"/>
      <c r="N57" s="164">
        <v>0.00266</v>
      </c>
      <c r="P57" s="230"/>
      <c r="Q57" s="168">
        <v>0.000563</v>
      </c>
      <c r="R57" s="255"/>
      <c r="S57" s="164">
        <v>0.0004</v>
      </c>
      <c r="U57" s="230"/>
      <c r="V57" s="168">
        <v>0.00139</v>
      </c>
      <c r="W57" s="255"/>
      <c r="X57" s="164">
        <v>0.001077</v>
      </c>
      <c r="Z57" s="230"/>
      <c r="AA57" s="168"/>
      <c r="AB57" s="255"/>
      <c r="AC57" s="164"/>
      <c r="AE57" s="230"/>
      <c r="AF57" s="168">
        <v>0.002695</v>
      </c>
      <c r="AG57" s="255"/>
      <c r="AH57" s="164">
        <v>0.002441</v>
      </c>
    </row>
    <row r="58" spans="1:34" s="122" customFormat="1" ht="12">
      <c r="A58" s="84"/>
      <c r="B58" s="118" t="s">
        <v>631</v>
      </c>
      <c r="C58" s="119">
        <v>92</v>
      </c>
      <c r="D58" s="120"/>
      <c r="F58" s="230"/>
      <c r="G58" s="168">
        <v>0.061349</v>
      </c>
      <c r="H58" s="255"/>
      <c r="I58" s="164">
        <v>0.045372</v>
      </c>
      <c r="K58" s="230"/>
      <c r="L58" s="168">
        <v>0.040347</v>
      </c>
      <c r="M58" s="255"/>
      <c r="N58" s="164">
        <v>0.027708</v>
      </c>
      <c r="P58" s="230"/>
      <c r="Q58" s="168">
        <v>0.000563</v>
      </c>
      <c r="R58" s="255"/>
      <c r="S58" s="164">
        <v>0.0004</v>
      </c>
      <c r="U58" s="230"/>
      <c r="V58" s="168">
        <v>0.038237</v>
      </c>
      <c r="W58" s="255"/>
      <c r="X58" s="164">
        <v>0.029622</v>
      </c>
      <c r="Z58" s="230"/>
      <c r="AA58" s="168"/>
      <c r="AB58" s="255"/>
      <c r="AC58" s="164"/>
      <c r="AE58" s="230"/>
      <c r="AF58" s="168">
        <v>0.0062</v>
      </c>
      <c r="AG58" s="255"/>
      <c r="AH58" s="164">
        <v>0.005615</v>
      </c>
    </row>
    <row r="59" spans="1:34" s="122" customFormat="1" ht="12">
      <c r="A59" s="84"/>
      <c r="B59" s="118" t="s">
        <v>281</v>
      </c>
      <c r="C59" s="119">
        <v>93</v>
      </c>
      <c r="D59" s="120"/>
      <c r="F59" s="230"/>
      <c r="G59" s="168">
        <v>10.340679</v>
      </c>
      <c r="H59" s="255"/>
      <c r="I59" s="164">
        <v>7.647813</v>
      </c>
      <c r="K59" s="230"/>
      <c r="L59" s="168">
        <v>1.391215</v>
      </c>
      <c r="M59" s="255"/>
      <c r="N59" s="164">
        <v>0.955404</v>
      </c>
      <c r="P59" s="230"/>
      <c r="Q59" s="168">
        <v>16.547187</v>
      </c>
      <c r="R59" s="255"/>
      <c r="S59" s="164">
        <v>11.76538</v>
      </c>
      <c r="U59" s="230"/>
      <c r="V59" s="168">
        <v>8.154595</v>
      </c>
      <c r="W59" s="255"/>
      <c r="X59" s="164">
        <v>6.317312</v>
      </c>
      <c r="Z59" s="230"/>
      <c r="AA59" s="168">
        <v>4.557202</v>
      </c>
      <c r="AB59" s="255"/>
      <c r="AC59" s="164">
        <v>3.989475</v>
      </c>
      <c r="AE59" s="230"/>
      <c r="AF59" s="168">
        <v>1.913781</v>
      </c>
      <c r="AG59" s="255"/>
      <c r="AH59" s="164">
        <v>1.733255</v>
      </c>
    </row>
    <row r="60" spans="1:34" s="122" customFormat="1" ht="12">
      <c r="A60" s="84"/>
      <c r="B60" s="118" t="s">
        <v>112</v>
      </c>
      <c r="C60" s="119">
        <v>96</v>
      </c>
      <c r="D60" s="120"/>
      <c r="F60" s="230"/>
      <c r="G60" s="168">
        <v>0.063969</v>
      </c>
      <c r="H60" s="255"/>
      <c r="I60" s="164">
        <v>0.047311</v>
      </c>
      <c r="K60" s="230"/>
      <c r="L60" s="168">
        <v>0.041746</v>
      </c>
      <c r="M60" s="255"/>
      <c r="N60" s="164">
        <v>0.028669</v>
      </c>
      <c r="P60" s="230"/>
      <c r="Q60" s="168">
        <v>0.000563</v>
      </c>
      <c r="R60" s="255"/>
      <c r="S60" s="164">
        <v>0.0004</v>
      </c>
      <c r="U60" s="230"/>
      <c r="V60" s="168">
        <v>0.073582</v>
      </c>
      <c r="W60" s="255"/>
      <c r="X60" s="164">
        <v>0.057003</v>
      </c>
      <c r="Z60" s="230"/>
      <c r="AA60" s="168"/>
      <c r="AB60" s="255"/>
      <c r="AC60" s="164"/>
      <c r="AE60" s="230"/>
      <c r="AF60" s="168">
        <v>0.002704</v>
      </c>
      <c r="AG60" s="255"/>
      <c r="AH60" s="164">
        <v>0.002449</v>
      </c>
    </row>
    <row r="61" spans="1:34" s="122" customFormat="1" ht="12">
      <c r="A61" s="84"/>
      <c r="B61" s="118" t="s">
        <v>254</v>
      </c>
      <c r="C61" s="119">
        <v>97</v>
      </c>
      <c r="D61" s="120"/>
      <c r="F61" s="230"/>
      <c r="G61" s="168">
        <v>0.008813</v>
      </c>
      <c r="H61" s="255"/>
      <c r="I61" s="164">
        <v>0.006518</v>
      </c>
      <c r="K61" s="230"/>
      <c r="L61" s="168">
        <v>0.002006</v>
      </c>
      <c r="M61" s="255"/>
      <c r="N61" s="164">
        <v>0.001378</v>
      </c>
      <c r="P61" s="230"/>
      <c r="Q61" s="168">
        <v>0.000563</v>
      </c>
      <c r="R61" s="255"/>
      <c r="S61" s="164">
        <v>0.0004</v>
      </c>
      <c r="U61" s="230"/>
      <c r="V61" s="168">
        <v>0.000516</v>
      </c>
      <c r="W61" s="255"/>
      <c r="X61" s="164">
        <v>0.0004</v>
      </c>
      <c r="Z61" s="230"/>
      <c r="AA61" s="168"/>
      <c r="AB61" s="255"/>
      <c r="AC61" s="164"/>
      <c r="AE61" s="230"/>
      <c r="AF61" s="168">
        <v>0.000442</v>
      </c>
      <c r="AG61" s="255"/>
      <c r="AH61" s="164">
        <v>0.0004</v>
      </c>
    </row>
    <row r="62" spans="1:34" s="122" customFormat="1" ht="12">
      <c r="A62" s="84"/>
      <c r="B62" s="118" t="s">
        <v>505</v>
      </c>
      <c r="C62" s="119">
        <v>105</v>
      </c>
      <c r="D62" s="120"/>
      <c r="F62" s="230"/>
      <c r="G62" s="168">
        <v>0.053609</v>
      </c>
      <c r="H62" s="255"/>
      <c r="I62" s="164">
        <v>0.039649</v>
      </c>
      <c r="K62" s="230"/>
      <c r="L62" s="168">
        <v>0.361102</v>
      </c>
      <c r="M62" s="255"/>
      <c r="N62" s="164">
        <v>0.247983</v>
      </c>
      <c r="P62" s="230"/>
      <c r="Q62" s="168">
        <v>0.000563</v>
      </c>
      <c r="R62" s="255"/>
      <c r="S62" s="164">
        <v>0.0004</v>
      </c>
      <c r="U62" s="230"/>
      <c r="V62" s="168">
        <v>0.001601</v>
      </c>
      <c r="W62" s="255"/>
      <c r="X62" s="164">
        <v>0.00124</v>
      </c>
      <c r="Z62" s="230"/>
      <c r="AA62" s="168"/>
      <c r="AB62" s="255"/>
      <c r="AC62" s="164"/>
      <c r="AE62" s="230"/>
      <c r="AF62" s="168">
        <v>0.000815</v>
      </c>
      <c r="AG62" s="255"/>
      <c r="AH62" s="164">
        <v>0.000738</v>
      </c>
    </row>
    <row r="63" spans="1:34" s="122" customFormat="1" ht="12">
      <c r="A63" s="84"/>
      <c r="B63" s="118" t="s">
        <v>132</v>
      </c>
      <c r="C63" s="119">
        <v>112</v>
      </c>
      <c r="D63" s="120"/>
      <c r="F63" s="230"/>
      <c r="G63" s="168">
        <v>0.009047</v>
      </c>
      <c r="H63" s="255"/>
      <c r="I63" s="164">
        <v>0.006691</v>
      </c>
      <c r="K63" s="230"/>
      <c r="L63" s="168">
        <v>0.01549</v>
      </c>
      <c r="M63" s="255"/>
      <c r="N63" s="164">
        <v>0.010638</v>
      </c>
      <c r="P63" s="230"/>
      <c r="Q63" s="168">
        <v>0.000563</v>
      </c>
      <c r="R63" s="255"/>
      <c r="S63" s="164">
        <v>0.0004</v>
      </c>
      <c r="U63" s="230"/>
      <c r="V63" s="168">
        <v>0.000516</v>
      </c>
      <c r="W63" s="255"/>
      <c r="X63" s="164">
        <v>0.0004</v>
      </c>
      <c r="Z63" s="230"/>
      <c r="AA63" s="168"/>
      <c r="AB63" s="255"/>
      <c r="AC63" s="164"/>
      <c r="AE63" s="230"/>
      <c r="AF63" s="168">
        <v>0.000442</v>
      </c>
      <c r="AG63" s="255"/>
      <c r="AH63" s="164">
        <v>0.0004</v>
      </c>
    </row>
    <row r="64" spans="1:34" s="122" customFormat="1" ht="12">
      <c r="A64" s="84"/>
      <c r="B64" s="118" t="s">
        <v>240</v>
      </c>
      <c r="C64" s="119">
        <v>121</v>
      </c>
      <c r="D64" s="120"/>
      <c r="F64" s="230"/>
      <c r="G64" s="168">
        <v>0.042189</v>
      </c>
      <c r="H64" s="255"/>
      <c r="I64" s="164">
        <v>0.031202</v>
      </c>
      <c r="K64" s="230"/>
      <c r="L64" s="168">
        <v>1.006116</v>
      </c>
      <c r="M64" s="255"/>
      <c r="N64" s="164">
        <v>0.690941</v>
      </c>
      <c r="P64" s="230"/>
      <c r="Q64" s="168">
        <v>0.000563</v>
      </c>
      <c r="R64" s="255"/>
      <c r="S64" s="164">
        <v>0.0004</v>
      </c>
      <c r="U64" s="230"/>
      <c r="V64" s="168">
        <v>0.000516</v>
      </c>
      <c r="W64" s="255"/>
      <c r="X64" s="164">
        <v>0.0004</v>
      </c>
      <c r="Z64" s="230"/>
      <c r="AA64" s="168"/>
      <c r="AB64" s="255"/>
      <c r="AC64" s="164"/>
      <c r="AE64" s="230"/>
      <c r="AF64" s="168">
        <v>0.003819</v>
      </c>
      <c r="AG64" s="255"/>
      <c r="AH64" s="164">
        <v>0.003459</v>
      </c>
    </row>
    <row r="65" spans="1:34" s="122" customFormat="1" ht="12">
      <c r="A65" s="84"/>
      <c r="B65" s="118" t="s">
        <v>136</v>
      </c>
      <c r="C65" s="119">
        <v>124</v>
      </c>
      <c r="D65" s="120"/>
      <c r="F65" s="230"/>
      <c r="G65" s="168">
        <v>0.004138</v>
      </c>
      <c r="H65" s="255"/>
      <c r="I65" s="164">
        <v>0.00306</v>
      </c>
      <c r="K65" s="230"/>
      <c r="L65" s="168">
        <v>0.035052</v>
      </c>
      <c r="M65" s="255"/>
      <c r="N65" s="164">
        <v>0.024072</v>
      </c>
      <c r="P65" s="230"/>
      <c r="Q65" s="168">
        <v>0.000563</v>
      </c>
      <c r="R65" s="255"/>
      <c r="S65" s="164">
        <v>0.0004</v>
      </c>
      <c r="U65" s="230"/>
      <c r="V65" s="168">
        <v>0.000516</v>
      </c>
      <c r="W65" s="255"/>
      <c r="X65" s="164">
        <v>0.0004</v>
      </c>
      <c r="Z65" s="230"/>
      <c r="AA65" s="168"/>
      <c r="AB65" s="255"/>
      <c r="AC65" s="164"/>
      <c r="AE65" s="230"/>
      <c r="AF65" s="168">
        <v>0.000442</v>
      </c>
      <c r="AG65" s="255"/>
      <c r="AH65" s="164">
        <v>0.0004</v>
      </c>
    </row>
    <row r="66" spans="1:34" s="122" customFormat="1" ht="12">
      <c r="A66" s="84"/>
      <c r="B66" s="118" t="s">
        <v>244</v>
      </c>
      <c r="C66" s="119">
        <v>125</v>
      </c>
      <c r="D66" s="120"/>
      <c r="F66" s="230"/>
      <c r="G66" s="168">
        <v>0.000541</v>
      </c>
      <c r="H66" s="255"/>
      <c r="I66" s="164">
        <v>0.0004</v>
      </c>
      <c r="K66" s="230"/>
      <c r="L66" s="168">
        <v>0.000582</v>
      </c>
      <c r="M66" s="255"/>
      <c r="N66" s="164">
        <v>0.0004</v>
      </c>
      <c r="P66" s="230"/>
      <c r="Q66" s="168">
        <v>0.000563</v>
      </c>
      <c r="R66" s="255"/>
      <c r="S66" s="164">
        <v>0.0004</v>
      </c>
      <c r="U66" s="230"/>
      <c r="V66" s="168">
        <v>0.000516</v>
      </c>
      <c r="W66" s="255"/>
      <c r="X66" s="164">
        <v>0.0004</v>
      </c>
      <c r="Z66" s="230"/>
      <c r="AA66" s="168"/>
      <c r="AB66" s="255"/>
      <c r="AC66" s="164"/>
      <c r="AE66" s="230"/>
      <c r="AF66" s="168">
        <v>0.000442</v>
      </c>
      <c r="AG66" s="255"/>
      <c r="AH66" s="164">
        <v>0.0004</v>
      </c>
    </row>
    <row r="67" spans="1:34" s="122" customFormat="1" ht="12">
      <c r="A67" s="84"/>
      <c r="B67" s="118" t="s">
        <v>245</v>
      </c>
      <c r="C67" s="119">
        <v>131</v>
      </c>
      <c r="D67" s="120"/>
      <c r="F67" s="230"/>
      <c r="G67" s="168">
        <v>0.003808</v>
      </c>
      <c r="H67" s="255"/>
      <c r="I67" s="164">
        <v>0.002816</v>
      </c>
      <c r="K67" s="230"/>
      <c r="L67" s="168">
        <v>0.000582</v>
      </c>
      <c r="M67" s="255"/>
      <c r="N67" s="164">
        <v>0.0004</v>
      </c>
      <c r="P67" s="230"/>
      <c r="Q67" s="168">
        <v>0.000563</v>
      </c>
      <c r="R67" s="255"/>
      <c r="S67" s="164">
        <v>0.0004</v>
      </c>
      <c r="U67" s="230"/>
      <c r="V67" s="168">
        <v>0.000516</v>
      </c>
      <c r="W67" s="255"/>
      <c r="X67" s="164">
        <v>0.0004</v>
      </c>
      <c r="Z67" s="230"/>
      <c r="AA67" s="168"/>
      <c r="AB67" s="255"/>
      <c r="AC67" s="164"/>
      <c r="AE67" s="230"/>
      <c r="AF67" s="168">
        <v>0.001953</v>
      </c>
      <c r="AG67" s="255"/>
      <c r="AH67" s="164">
        <v>0.001769</v>
      </c>
    </row>
    <row r="68" spans="1:34" s="122" customFormat="1" ht="12">
      <c r="A68" s="84"/>
      <c r="B68" s="118" t="s">
        <v>64</v>
      </c>
      <c r="C68" s="119">
        <v>132</v>
      </c>
      <c r="D68" s="120"/>
      <c r="F68" s="230"/>
      <c r="G68" s="168">
        <v>0.001742</v>
      </c>
      <c r="H68" s="255"/>
      <c r="I68" s="164">
        <v>0.001288</v>
      </c>
      <c r="K68" s="230"/>
      <c r="L68" s="168">
        <v>0.002681</v>
      </c>
      <c r="M68" s="255"/>
      <c r="N68" s="164">
        <v>0.001841</v>
      </c>
      <c r="P68" s="230"/>
      <c r="Q68" s="168">
        <v>0.000563</v>
      </c>
      <c r="R68" s="255"/>
      <c r="S68" s="164">
        <v>0.0004</v>
      </c>
      <c r="U68" s="230"/>
      <c r="V68" s="168">
        <v>0.000516</v>
      </c>
      <c r="W68" s="255"/>
      <c r="X68" s="164">
        <v>0.0004</v>
      </c>
      <c r="Z68" s="230"/>
      <c r="AA68" s="168"/>
      <c r="AB68" s="255"/>
      <c r="AC68" s="164"/>
      <c r="AE68" s="230"/>
      <c r="AF68" s="168">
        <v>0.000442</v>
      </c>
      <c r="AG68" s="255"/>
      <c r="AH68" s="164">
        <v>0.0004</v>
      </c>
    </row>
    <row r="69" spans="1:34" s="122" customFormat="1" ht="12">
      <c r="A69" s="84"/>
      <c r="B69" s="118" t="s">
        <v>131</v>
      </c>
      <c r="C69" s="119">
        <v>137</v>
      </c>
      <c r="D69" s="120"/>
      <c r="F69" s="230"/>
      <c r="G69" s="168">
        <v>0.017706</v>
      </c>
      <c r="H69" s="255"/>
      <c r="I69" s="164">
        <v>0.013095</v>
      </c>
      <c r="K69" s="230"/>
      <c r="L69" s="168">
        <v>0.047558</v>
      </c>
      <c r="M69" s="255"/>
      <c r="N69" s="164">
        <v>0.03266</v>
      </c>
      <c r="P69" s="230"/>
      <c r="Q69" s="168">
        <v>0.000563</v>
      </c>
      <c r="R69" s="255"/>
      <c r="S69" s="164">
        <v>0.0004</v>
      </c>
      <c r="U69" s="230"/>
      <c r="V69" s="168">
        <v>0.000516</v>
      </c>
      <c r="W69" s="255"/>
      <c r="X69" s="164">
        <v>0.0004</v>
      </c>
      <c r="Z69" s="230"/>
      <c r="AA69" s="168"/>
      <c r="AB69" s="255"/>
      <c r="AC69" s="164"/>
      <c r="AE69" s="230"/>
      <c r="AF69" s="168">
        <v>0.000442</v>
      </c>
      <c r="AG69" s="255"/>
      <c r="AH69" s="164">
        <v>0.0004</v>
      </c>
    </row>
    <row r="70" spans="1:34" s="122" customFormat="1" ht="12">
      <c r="A70" s="84"/>
      <c r="B70" s="118" t="s">
        <v>632</v>
      </c>
      <c r="C70" s="119">
        <v>139</v>
      </c>
      <c r="D70" s="120"/>
      <c r="F70" s="230"/>
      <c r="G70" s="168">
        <v>0.000964</v>
      </c>
      <c r="H70" s="255"/>
      <c r="I70" s="164">
        <v>0.000713</v>
      </c>
      <c r="K70" s="230"/>
      <c r="L70" s="168">
        <v>0.003733</v>
      </c>
      <c r="M70" s="255"/>
      <c r="N70" s="164">
        <v>0.002564</v>
      </c>
      <c r="P70" s="230"/>
      <c r="Q70" s="168">
        <v>0.000563</v>
      </c>
      <c r="R70" s="255"/>
      <c r="S70" s="164">
        <v>0.0004</v>
      </c>
      <c r="U70" s="230"/>
      <c r="V70" s="168">
        <v>0.000516</v>
      </c>
      <c r="W70" s="255"/>
      <c r="X70" s="164">
        <v>0.0004</v>
      </c>
      <c r="Z70" s="230"/>
      <c r="AA70" s="168"/>
      <c r="AB70" s="255"/>
      <c r="AC70" s="164"/>
      <c r="AE70" s="230"/>
      <c r="AF70" s="168">
        <v>0.000442</v>
      </c>
      <c r="AG70" s="255"/>
      <c r="AH70" s="164">
        <v>0.0004</v>
      </c>
    </row>
    <row r="71" spans="1:34" s="122" customFormat="1" ht="12">
      <c r="A71" s="84"/>
      <c r="B71" s="118" t="s">
        <v>80</v>
      </c>
      <c r="C71" s="119">
        <v>142</v>
      </c>
      <c r="D71" s="120"/>
      <c r="F71" s="230"/>
      <c r="G71" s="168">
        <v>0.177478</v>
      </c>
      <c r="H71" s="255"/>
      <c r="I71" s="164">
        <v>0.13126</v>
      </c>
      <c r="K71" s="230"/>
      <c r="L71" s="168">
        <v>0.235167</v>
      </c>
      <c r="M71" s="255"/>
      <c r="N71" s="164">
        <v>0.161499</v>
      </c>
      <c r="P71" s="230"/>
      <c r="Q71" s="168">
        <v>0.086383</v>
      </c>
      <c r="R71" s="255"/>
      <c r="S71" s="164">
        <v>0.06142</v>
      </c>
      <c r="U71" s="230"/>
      <c r="V71" s="168">
        <v>0.14602</v>
      </c>
      <c r="W71" s="255"/>
      <c r="X71" s="164">
        <v>0.113121</v>
      </c>
      <c r="Z71" s="230"/>
      <c r="AA71" s="168">
        <v>0.000457</v>
      </c>
      <c r="AB71" s="255"/>
      <c r="AC71" s="164">
        <v>0.0004</v>
      </c>
      <c r="AE71" s="230"/>
      <c r="AF71" s="168">
        <v>0.074541</v>
      </c>
      <c r="AG71" s="255"/>
      <c r="AH71" s="164">
        <v>0.067509</v>
      </c>
    </row>
    <row r="72" spans="1:34" s="122" customFormat="1" ht="12">
      <c r="A72" s="84"/>
      <c r="B72" s="118" t="s">
        <v>117</v>
      </c>
      <c r="C72" s="119">
        <v>146</v>
      </c>
      <c r="D72" s="120"/>
      <c r="F72" s="230"/>
      <c r="G72" s="168">
        <v>0.012674</v>
      </c>
      <c r="H72" s="255"/>
      <c r="I72" s="164">
        <v>0.009374</v>
      </c>
      <c r="K72" s="230"/>
      <c r="L72" s="168">
        <v>0.040036</v>
      </c>
      <c r="M72" s="255"/>
      <c r="N72" s="164">
        <v>0.027494</v>
      </c>
      <c r="P72" s="230"/>
      <c r="Q72" s="168">
        <v>0.055735</v>
      </c>
      <c r="R72" s="255"/>
      <c r="S72" s="164">
        <v>0.039629</v>
      </c>
      <c r="U72" s="230"/>
      <c r="V72" s="168">
        <v>0.026865</v>
      </c>
      <c r="W72" s="255"/>
      <c r="X72" s="164">
        <v>0.020812</v>
      </c>
      <c r="Z72" s="230"/>
      <c r="AA72" s="168"/>
      <c r="AB72" s="255"/>
      <c r="AC72" s="164"/>
      <c r="AE72" s="230"/>
      <c r="AF72" s="168">
        <v>0.000442</v>
      </c>
      <c r="AG72" s="255"/>
      <c r="AH72" s="164">
        <v>0.0004</v>
      </c>
    </row>
    <row r="73" spans="1:34" s="122" customFormat="1" ht="12">
      <c r="A73" s="84"/>
      <c r="B73" s="118" t="s">
        <v>86</v>
      </c>
      <c r="C73" s="119">
        <v>149</v>
      </c>
      <c r="D73" s="120"/>
      <c r="F73" s="230"/>
      <c r="G73" s="168">
        <v>0.000541</v>
      </c>
      <c r="H73" s="255"/>
      <c r="I73" s="164">
        <v>0.0004</v>
      </c>
      <c r="K73" s="230"/>
      <c r="L73" s="168">
        <v>0.000582</v>
      </c>
      <c r="M73" s="255"/>
      <c r="N73" s="164">
        <v>0.0004</v>
      </c>
      <c r="P73" s="230"/>
      <c r="Q73" s="168">
        <v>0.000563</v>
      </c>
      <c r="R73" s="255"/>
      <c r="S73" s="164">
        <v>0.0004</v>
      </c>
      <c r="U73" s="230"/>
      <c r="V73" s="168">
        <v>0.000516</v>
      </c>
      <c r="W73" s="255"/>
      <c r="X73" s="164">
        <v>0.0004</v>
      </c>
      <c r="Z73" s="230"/>
      <c r="AA73" s="168"/>
      <c r="AB73" s="255"/>
      <c r="AC73" s="164"/>
      <c r="AE73" s="230"/>
      <c r="AF73" s="168">
        <v>0.000442</v>
      </c>
      <c r="AG73" s="255"/>
      <c r="AH73" s="164">
        <v>0.0004</v>
      </c>
    </row>
    <row r="74" spans="1:34" s="122" customFormat="1" ht="12">
      <c r="A74" s="84"/>
      <c r="B74" s="118" t="s">
        <v>990</v>
      </c>
      <c r="C74" s="119">
        <v>150</v>
      </c>
      <c r="D74" s="120">
        <v>157</v>
      </c>
      <c r="F74" s="230"/>
      <c r="G74" s="168"/>
      <c r="H74" s="255"/>
      <c r="I74" s="164"/>
      <c r="K74" s="230"/>
      <c r="L74" s="168"/>
      <c r="M74" s="255"/>
      <c r="N74" s="164" t="s">
        <v>639</v>
      </c>
      <c r="P74" s="230"/>
      <c r="Q74" s="168"/>
      <c r="R74" s="255"/>
      <c r="S74" s="164"/>
      <c r="U74" s="230"/>
      <c r="V74" s="168"/>
      <c r="W74" s="255"/>
      <c r="X74" s="164"/>
      <c r="Z74" s="230"/>
      <c r="AA74" s="168"/>
      <c r="AB74" s="255"/>
      <c r="AC74" s="164"/>
      <c r="AE74" s="230"/>
      <c r="AF74" s="168"/>
      <c r="AG74" s="255"/>
      <c r="AH74" s="164"/>
    </row>
    <row r="75" spans="1:34" s="122" customFormat="1" ht="12">
      <c r="A75" s="84"/>
      <c r="B75" s="118" t="s">
        <v>99</v>
      </c>
      <c r="C75" s="119">
        <v>154</v>
      </c>
      <c r="D75" s="120"/>
      <c r="F75" s="230"/>
      <c r="G75" s="168">
        <v>0.001165</v>
      </c>
      <c r="H75" s="255"/>
      <c r="I75" s="164">
        <v>0.000862</v>
      </c>
      <c r="K75" s="230"/>
      <c r="L75" s="168">
        <v>0.009265</v>
      </c>
      <c r="M75" s="255"/>
      <c r="N75" s="164">
        <v>0.006363</v>
      </c>
      <c r="P75" s="230"/>
      <c r="Q75" s="168">
        <v>0.000563</v>
      </c>
      <c r="R75" s="255"/>
      <c r="S75" s="164">
        <v>0.0004</v>
      </c>
      <c r="U75" s="230"/>
      <c r="V75" s="168">
        <v>0.000516</v>
      </c>
      <c r="W75" s="255"/>
      <c r="X75" s="164">
        <v>0.0004</v>
      </c>
      <c r="Z75" s="230"/>
      <c r="AA75" s="168"/>
      <c r="AB75" s="255"/>
      <c r="AC75" s="164"/>
      <c r="AE75" s="230"/>
      <c r="AF75" s="168">
        <v>0.000442</v>
      </c>
      <c r="AG75" s="255"/>
      <c r="AH75" s="164">
        <v>0.0004</v>
      </c>
    </row>
    <row r="76" spans="1:34" s="122" customFormat="1" ht="12">
      <c r="A76" s="84"/>
      <c r="B76" s="118" t="s">
        <v>246</v>
      </c>
      <c r="C76" s="119">
        <v>155</v>
      </c>
      <c r="D76" s="120"/>
      <c r="F76" s="230"/>
      <c r="G76" s="168">
        <v>0.000541</v>
      </c>
      <c r="H76" s="255"/>
      <c r="I76" s="164">
        <v>0.0004</v>
      </c>
      <c r="K76" s="230"/>
      <c r="L76" s="168">
        <v>0.000582</v>
      </c>
      <c r="M76" s="255"/>
      <c r="N76" s="164">
        <v>0.0004</v>
      </c>
      <c r="P76" s="230"/>
      <c r="Q76" s="168">
        <v>0.000563</v>
      </c>
      <c r="R76" s="255"/>
      <c r="S76" s="164">
        <v>0.0004</v>
      </c>
      <c r="U76" s="230"/>
      <c r="V76" s="168">
        <v>0.000516</v>
      </c>
      <c r="W76" s="255"/>
      <c r="X76" s="164">
        <v>0.0004</v>
      </c>
      <c r="Z76" s="230"/>
      <c r="AA76" s="168"/>
      <c r="AB76" s="255"/>
      <c r="AC76" s="164"/>
      <c r="AE76" s="230"/>
      <c r="AF76" s="168">
        <v>0.000442</v>
      </c>
      <c r="AG76" s="255"/>
      <c r="AH76" s="164">
        <v>0.0004</v>
      </c>
    </row>
    <row r="77" spans="1:34" s="122" customFormat="1" ht="12">
      <c r="A77" s="84"/>
      <c r="B77" s="118" t="s">
        <v>140</v>
      </c>
      <c r="C77" s="119">
        <v>157</v>
      </c>
      <c r="D77" s="120"/>
      <c r="F77" s="230"/>
      <c r="G77" s="168">
        <v>0.381624</v>
      </c>
      <c r="H77" s="255"/>
      <c r="I77" s="164">
        <v>0.282244</v>
      </c>
      <c r="K77" s="230"/>
      <c r="L77" s="168">
        <v>0.063336</v>
      </c>
      <c r="M77" s="255"/>
      <c r="N77" s="164">
        <v>0.043495</v>
      </c>
      <c r="P77" s="230"/>
      <c r="Q77" s="168">
        <v>0.985688</v>
      </c>
      <c r="R77" s="255"/>
      <c r="S77" s="164">
        <v>0.700844</v>
      </c>
      <c r="U77" s="230"/>
      <c r="V77" s="168">
        <v>0.286614</v>
      </c>
      <c r="W77" s="255"/>
      <c r="X77" s="164">
        <v>0.222038</v>
      </c>
      <c r="Z77" s="230"/>
      <c r="AA77" s="168">
        <v>0.835022</v>
      </c>
      <c r="AB77" s="255"/>
      <c r="AC77" s="164">
        <v>0.730997</v>
      </c>
      <c r="AE77" s="230"/>
      <c r="AF77" s="168">
        <v>0.13686</v>
      </c>
      <c r="AG77" s="255"/>
      <c r="AH77" s="164">
        <v>0.12395</v>
      </c>
    </row>
    <row r="78" spans="1:34" s="122" customFormat="1" ht="12">
      <c r="A78" s="84"/>
      <c r="B78" s="118" t="s">
        <v>113</v>
      </c>
      <c r="C78" s="119">
        <v>158</v>
      </c>
      <c r="D78" s="120"/>
      <c r="F78" s="230"/>
      <c r="G78" s="168">
        <v>0.000541</v>
      </c>
      <c r="H78" s="255"/>
      <c r="I78" s="164">
        <v>0.0004</v>
      </c>
      <c r="K78" s="230"/>
      <c r="L78" s="168">
        <v>0.000582</v>
      </c>
      <c r="M78" s="255"/>
      <c r="N78" s="164">
        <v>0.0004</v>
      </c>
      <c r="P78" s="230"/>
      <c r="Q78" s="168">
        <v>0.000563</v>
      </c>
      <c r="R78" s="255"/>
      <c r="S78" s="164">
        <v>0.0004</v>
      </c>
      <c r="U78" s="230"/>
      <c r="V78" s="168">
        <v>0.000516</v>
      </c>
      <c r="W78" s="255"/>
      <c r="X78" s="164">
        <v>0.0004</v>
      </c>
      <c r="Z78" s="230"/>
      <c r="AA78" s="168"/>
      <c r="AB78" s="255"/>
      <c r="AC78" s="164"/>
      <c r="AE78" s="230"/>
      <c r="AF78" s="168">
        <v>0.000442</v>
      </c>
      <c r="AG78" s="255"/>
      <c r="AH78" s="164">
        <v>0.0004</v>
      </c>
    </row>
    <row r="79" spans="1:34" s="122" customFormat="1" ht="12">
      <c r="A79" s="84"/>
      <c r="B79" s="118" t="s">
        <v>78</v>
      </c>
      <c r="C79" s="119">
        <v>185</v>
      </c>
      <c r="D79" s="120"/>
      <c r="F79" s="230"/>
      <c r="G79" s="168">
        <v>0.024676</v>
      </c>
      <c r="H79" s="255"/>
      <c r="I79" s="164">
        <v>0.01825</v>
      </c>
      <c r="K79" s="230"/>
      <c r="L79" s="168">
        <v>0.095451</v>
      </c>
      <c r="M79" s="255"/>
      <c r="N79" s="164">
        <v>0.06555</v>
      </c>
      <c r="P79" s="230"/>
      <c r="Q79" s="168">
        <v>0.015761</v>
      </c>
      <c r="R79" s="255"/>
      <c r="S79" s="164">
        <v>0.011207</v>
      </c>
      <c r="U79" s="230"/>
      <c r="V79" s="168">
        <v>0.046273</v>
      </c>
      <c r="W79" s="255"/>
      <c r="X79" s="164">
        <v>0.035847</v>
      </c>
      <c r="Z79" s="230"/>
      <c r="AA79" s="168">
        <v>0.032518</v>
      </c>
      <c r="AB79" s="255"/>
      <c r="AC79" s="164">
        <v>0.028467</v>
      </c>
      <c r="AE79" s="230"/>
      <c r="AF79" s="168">
        <v>0.007583</v>
      </c>
      <c r="AG79" s="255"/>
      <c r="AH79" s="164">
        <v>0.006868</v>
      </c>
    </row>
    <row r="80" spans="1:34" s="122" customFormat="1" ht="12">
      <c r="A80" s="84"/>
      <c r="B80" s="118" t="s">
        <v>297</v>
      </c>
      <c r="C80" s="119">
        <v>209</v>
      </c>
      <c r="D80" s="120"/>
      <c r="F80" s="230"/>
      <c r="G80" s="168">
        <v>0.360645</v>
      </c>
      <c r="H80" s="255"/>
      <c r="I80" s="164">
        <v>0.266728</v>
      </c>
      <c r="K80" s="230"/>
      <c r="L80" s="168">
        <v>2.664746</v>
      </c>
      <c r="M80" s="255"/>
      <c r="N80" s="164">
        <v>1.829989</v>
      </c>
      <c r="P80" s="230"/>
      <c r="Q80" s="168">
        <v>0.070392</v>
      </c>
      <c r="R80" s="255"/>
      <c r="S80" s="164">
        <v>0.05005</v>
      </c>
      <c r="U80" s="230"/>
      <c r="V80" s="168">
        <v>0.308716</v>
      </c>
      <c r="W80" s="255"/>
      <c r="X80" s="164">
        <v>0.23916</v>
      </c>
      <c r="Z80" s="230"/>
      <c r="AA80" s="168"/>
      <c r="AB80" s="255"/>
      <c r="AC80" s="164"/>
      <c r="AE80" s="230"/>
      <c r="AF80" s="168">
        <v>0.001899</v>
      </c>
      <c r="AG80" s="255"/>
      <c r="AH80" s="164">
        <v>0.00172</v>
      </c>
    </row>
    <row r="81" spans="1:34" s="122" customFormat="1" ht="12">
      <c r="A81" s="84"/>
      <c r="B81" s="118" t="s">
        <v>143</v>
      </c>
      <c r="C81" s="119">
        <v>211</v>
      </c>
      <c r="D81" s="120"/>
      <c r="F81" s="230"/>
      <c r="G81" s="168">
        <v>0.012747</v>
      </c>
      <c r="H81" s="255"/>
      <c r="I81" s="164">
        <v>0.009428</v>
      </c>
      <c r="K81" s="230"/>
      <c r="L81" s="168">
        <v>0.041311</v>
      </c>
      <c r="M81" s="255"/>
      <c r="N81" s="164">
        <v>0.02837</v>
      </c>
      <c r="P81" s="230"/>
      <c r="Q81" s="168">
        <v>0.000563</v>
      </c>
      <c r="R81" s="255"/>
      <c r="S81" s="164">
        <v>0.0004</v>
      </c>
      <c r="U81" s="230"/>
      <c r="V81" s="168">
        <v>0.000516</v>
      </c>
      <c r="W81" s="255"/>
      <c r="X81" s="164">
        <v>0.0004</v>
      </c>
      <c r="Z81" s="230"/>
      <c r="AA81" s="168"/>
      <c r="AB81" s="255"/>
      <c r="AC81" s="164"/>
      <c r="AE81" s="230"/>
      <c r="AF81" s="168">
        <v>0.000442</v>
      </c>
      <c r="AG81" s="255"/>
      <c r="AH81" s="164">
        <v>0.0004</v>
      </c>
    </row>
    <row r="82" spans="1:34" s="122" customFormat="1" ht="12">
      <c r="A82" s="84"/>
      <c r="B82" s="118" t="s">
        <v>991</v>
      </c>
      <c r="C82" s="119">
        <v>222</v>
      </c>
      <c r="D82" s="120"/>
      <c r="F82" s="230"/>
      <c r="G82" s="168">
        <v>0.039239</v>
      </c>
      <c r="H82" s="255"/>
      <c r="I82" s="164">
        <v>0.02902</v>
      </c>
      <c r="K82" s="230"/>
      <c r="L82" s="168">
        <v>0.177604</v>
      </c>
      <c r="M82" s="255"/>
      <c r="N82" s="164">
        <v>0.121968</v>
      </c>
      <c r="P82" s="230"/>
      <c r="Q82" s="168">
        <v>0.000563</v>
      </c>
      <c r="R82" s="255"/>
      <c r="S82" s="164">
        <v>0.0004</v>
      </c>
      <c r="U82" s="230"/>
      <c r="V82" s="168">
        <v>0.000516</v>
      </c>
      <c r="W82" s="255"/>
      <c r="X82" s="164">
        <v>0.0004</v>
      </c>
      <c r="Z82" s="230"/>
      <c r="AA82" s="168"/>
      <c r="AB82" s="255"/>
      <c r="AC82" s="164"/>
      <c r="AE82" s="230"/>
      <c r="AF82" s="168">
        <v>0.000442</v>
      </c>
      <c r="AG82" s="255"/>
      <c r="AH82" s="164">
        <v>0.0004</v>
      </c>
    </row>
    <row r="83" spans="1:34" s="122" customFormat="1" ht="12">
      <c r="A83" s="84"/>
      <c r="B83" s="118" t="s">
        <v>127</v>
      </c>
      <c r="C83" s="119">
        <v>232</v>
      </c>
      <c r="D83" s="120"/>
      <c r="F83" s="230"/>
      <c r="G83" s="168">
        <v>0.01248</v>
      </c>
      <c r="H83" s="255"/>
      <c r="I83" s="164">
        <v>0.00923</v>
      </c>
      <c r="K83" s="230"/>
      <c r="L83" s="168">
        <v>0.07882</v>
      </c>
      <c r="M83" s="255"/>
      <c r="N83" s="164">
        <v>0.054129</v>
      </c>
      <c r="P83" s="230"/>
      <c r="Q83" s="168">
        <v>0.000563</v>
      </c>
      <c r="R83" s="255"/>
      <c r="S83" s="164">
        <v>0.0004</v>
      </c>
      <c r="U83" s="230"/>
      <c r="V83" s="168">
        <v>0.000516</v>
      </c>
      <c r="W83" s="255"/>
      <c r="X83" s="164">
        <v>0.0004</v>
      </c>
      <c r="Z83" s="230"/>
      <c r="AA83" s="168"/>
      <c r="AB83" s="255"/>
      <c r="AC83" s="164"/>
      <c r="AE83" s="230"/>
      <c r="AF83" s="168">
        <v>0.000442</v>
      </c>
      <c r="AG83" s="255"/>
      <c r="AH83" s="164">
        <v>0.0004</v>
      </c>
    </row>
    <row r="84" spans="1:34" s="122" customFormat="1" ht="12">
      <c r="A84" s="84"/>
      <c r="B84" s="118" t="s">
        <v>242</v>
      </c>
      <c r="C84" s="119">
        <v>256</v>
      </c>
      <c r="D84" s="120"/>
      <c r="F84" s="230"/>
      <c r="G84" s="168">
        <v>0.103094</v>
      </c>
      <c r="H84" s="255"/>
      <c r="I84" s="164">
        <v>0.076247</v>
      </c>
      <c r="K84" s="230"/>
      <c r="L84" s="168">
        <v>0.028774</v>
      </c>
      <c r="M84" s="255"/>
      <c r="N84" s="164">
        <v>0.01976</v>
      </c>
      <c r="P84" s="230"/>
      <c r="Q84" s="168">
        <v>0.265974</v>
      </c>
      <c r="R84" s="255"/>
      <c r="S84" s="164">
        <v>0.189113</v>
      </c>
      <c r="U84" s="230"/>
      <c r="V84" s="168">
        <v>0.040589</v>
      </c>
      <c r="W84" s="255"/>
      <c r="X84" s="164">
        <v>0.031444</v>
      </c>
      <c r="Z84" s="230"/>
      <c r="AA84" s="168"/>
      <c r="AB84" s="255"/>
      <c r="AC84" s="164"/>
      <c r="AE84" s="230"/>
      <c r="AF84" s="168">
        <v>0.030193</v>
      </c>
      <c r="AG84" s="255"/>
      <c r="AH84" s="164">
        <v>0.027345</v>
      </c>
    </row>
    <row r="85" spans="1:34" s="122" customFormat="1" ht="12">
      <c r="A85" s="84"/>
      <c r="B85" s="118" t="s">
        <v>299</v>
      </c>
      <c r="C85" s="119">
        <v>262</v>
      </c>
      <c r="D85" s="120"/>
      <c r="F85" s="230"/>
      <c r="G85" s="168">
        <v>0.692631</v>
      </c>
      <c r="H85" s="255"/>
      <c r="I85" s="164">
        <v>0.51226</v>
      </c>
      <c r="K85" s="230"/>
      <c r="L85" s="168">
        <v>4.703929</v>
      </c>
      <c r="M85" s="255"/>
      <c r="N85" s="164">
        <v>3.230379</v>
      </c>
      <c r="P85" s="230"/>
      <c r="Q85" s="168">
        <v>0.03516</v>
      </c>
      <c r="R85" s="255"/>
      <c r="S85" s="164">
        <v>0.025</v>
      </c>
      <c r="U85" s="230"/>
      <c r="V85" s="168">
        <v>0.930339</v>
      </c>
      <c r="W85" s="255"/>
      <c r="X85" s="164">
        <v>0.720728</v>
      </c>
      <c r="Z85" s="230"/>
      <c r="AA85" s="168"/>
      <c r="AB85" s="255"/>
      <c r="AC85" s="164"/>
      <c r="AE85" s="230"/>
      <c r="AF85" s="168">
        <v>0.00369</v>
      </c>
      <c r="AG85" s="255"/>
      <c r="AH85" s="164">
        <v>0.003342</v>
      </c>
    </row>
    <row r="86" spans="1:34" s="122" customFormat="1" ht="12">
      <c r="A86" s="84"/>
      <c r="B86" s="118" t="s">
        <v>82</v>
      </c>
      <c r="C86" s="119">
        <v>424</v>
      </c>
      <c r="D86" s="120"/>
      <c r="F86" s="230"/>
      <c r="G86" s="168">
        <v>0.000541</v>
      </c>
      <c r="H86" s="255"/>
      <c r="I86" s="164">
        <v>0.0004</v>
      </c>
      <c r="K86" s="230"/>
      <c r="L86" s="168">
        <v>0.000582</v>
      </c>
      <c r="M86" s="255"/>
      <c r="N86" s="164">
        <v>0.0004</v>
      </c>
      <c r="P86" s="230"/>
      <c r="Q86" s="168">
        <v>0.000563</v>
      </c>
      <c r="R86" s="255"/>
      <c r="S86" s="164">
        <v>0.0004</v>
      </c>
      <c r="U86" s="230"/>
      <c r="V86" s="168">
        <v>0.000516</v>
      </c>
      <c r="W86" s="255"/>
      <c r="X86" s="164">
        <v>0.0004</v>
      </c>
      <c r="Z86" s="230"/>
      <c r="AA86" s="168"/>
      <c r="AB86" s="255"/>
      <c r="AC86" s="164"/>
      <c r="AE86" s="230"/>
      <c r="AF86" s="168">
        <v>0.000442</v>
      </c>
      <c r="AG86" s="255"/>
      <c r="AH86" s="164">
        <v>0.0004</v>
      </c>
    </row>
    <row r="87" spans="1:34" s="122" customFormat="1" ht="12">
      <c r="A87" s="84"/>
      <c r="B87" s="118" t="s">
        <v>116</v>
      </c>
      <c r="C87" s="119">
        <v>490</v>
      </c>
      <c r="D87" s="120"/>
      <c r="F87" s="230"/>
      <c r="G87" s="168">
        <v>0.113543</v>
      </c>
      <c r="H87" s="255"/>
      <c r="I87" s="164">
        <v>0.083974</v>
      </c>
      <c r="K87" s="230"/>
      <c r="L87" s="168">
        <v>0.060067</v>
      </c>
      <c r="M87" s="255"/>
      <c r="N87" s="164">
        <v>0.04125</v>
      </c>
      <c r="P87" s="230"/>
      <c r="Q87" s="168">
        <v>0.000563</v>
      </c>
      <c r="R87" s="255"/>
      <c r="S87" s="164">
        <v>0.0004</v>
      </c>
      <c r="U87" s="230"/>
      <c r="V87" s="168">
        <v>0.040376</v>
      </c>
      <c r="W87" s="255"/>
      <c r="X87" s="164">
        <v>0.031279</v>
      </c>
      <c r="Z87" s="230"/>
      <c r="AA87" s="168"/>
      <c r="AB87" s="255"/>
      <c r="AC87" s="164"/>
      <c r="AE87" s="230"/>
      <c r="AF87" s="168">
        <v>0.001252</v>
      </c>
      <c r="AG87" s="255"/>
      <c r="AH87" s="164">
        <v>0.001134</v>
      </c>
    </row>
    <row r="88" spans="1:34" s="122" customFormat="1" ht="12">
      <c r="A88" s="84"/>
      <c r="B88" s="118" t="s">
        <v>633</v>
      </c>
      <c r="C88" s="119">
        <v>500</v>
      </c>
      <c r="D88" s="120">
        <v>11</v>
      </c>
      <c r="F88" s="230"/>
      <c r="G88" s="168"/>
      <c r="H88" s="255"/>
      <c r="I88" s="164"/>
      <c r="K88" s="230"/>
      <c r="L88" s="168"/>
      <c r="M88" s="255"/>
      <c r="N88" s="164" t="s">
        <v>639</v>
      </c>
      <c r="P88" s="230"/>
      <c r="Q88" s="168"/>
      <c r="R88" s="255"/>
      <c r="S88" s="164"/>
      <c r="U88" s="230"/>
      <c r="V88" s="168"/>
      <c r="W88" s="255"/>
      <c r="X88" s="164"/>
      <c r="Z88" s="230"/>
      <c r="AA88" s="168"/>
      <c r="AB88" s="255"/>
      <c r="AC88" s="164"/>
      <c r="AE88" s="230"/>
      <c r="AF88" s="168"/>
      <c r="AG88" s="255"/>
      <c r="AH88" s="164"/>
    </row>
    <row r="89" spans="1:34" s="122" customFormat="1" ht="12">
      <c r="A89" s="84"/>
      <c r="B89" s="118" t="s">
        <v>1000</v>
      </c>
      <c r="C89" s="119">
        <v>701</v>
      </c>
      <c r="D89" s="120" t="s">
        <v>1001</v>
      </c>
      <c r="F89" s="230"/>
      <c r="G89" s="168"/>
      <c r="H89" s="255"/>
      <c r="I89" s="164"/>
      <c r="K89" s="230"/>
      <c r="L89" s="168"/>
      <c r="M89" s="255"/>
      <c r="N89" s="164" t="s">
        <v>639</v>
      </c>
      <c r="P89" s="230"/>
      <c r="Q89" s="168"/>
      <c r="R89" s="255"/>
      <c r="S89" s="164"/>
      <c r="U89" s="230"/>
      <c r="V89" s="168"/>
      <c r="W89" s="255"/>
      <c r="X89" s="164"/>
      <c r="Z89" s="230"/>
      <c r="AA89" s="168"/>
      <c r="AB89" s="255"/>
      <c r="AC89" s="164"/>
      <c r="AE89" s="230"/>
      <c r="AF89" s="168"/>
      <c r="AG89" s="255"/>
      <c r="AH89" s="164"/>
    </row>
    <row r="90" spans="1:34" s="122" customFormat="1" ht="12">
      <c r="A90" s="84"/>
      <c r="B90" s="118" t="s">
        <v>279</v>
      </c>
      <c r="C90" s="119">
        <v>742</v>
      </c>
      <c r="D90" s="120"/>
      <c r="F90" s="230"/>
      <c r="G90" s="168">
        <v>0.103653</v>
      </c>
      <c r="H90" s="255"/>
      <c r="I90" s="164">
        <v>0.07666</v>
      </c>
      <c r="K90" s="230"/>
      <c r="L90" s="168">
        <v>0.011022</v>
      </c>
      <c r="M90" s="255"/>
      <c r="N90" s="164">
        <v>0.007569</v>
      </c>
      <c r="P90" s="230"/>
      <c r="Q90" s="168">
        <v>0.000563</v>
      </c>
      <c r="R90" s="255"/>
      <c r="S90" s="164">
        <v>0.0004</v>
      </c>
      <c r="U90" s="230"/>
      <c r="V90" s="168">
        <v>0.009884</v>
      </c>
      <c r="W90" s="255"/>
      <c r="X90" s="164">
        <v>0.007657</v>
      </c>
      <c r="Z90" s="230"/>
      <c r="AA90" s="168"/>
      <c r="AB90" s="255"/>
      <c r="AC90" s="164"/>
      <c r="AE90" s="230"/>
      <c r="AF90" s="168">
        <v>0.00106</v>
      </c>
      <c r="AG90" s="255"/>
      <c r="AH90" s="164">
        <v>0.00096</v>
      </c>
    </row>
    <row r="91" spans="1:34" s="122" customFormat="1" ht="12">
      <c r="A91" s="84"/>
      <c r="B91" s="118" t="s">
        <v>74</v>
      </c>
      <c r="C91" s="119">
        <v>766</v>
      </c>
      <c r="D91" s="120"/>
      <c r="F91" s="230"/>
      <c r="G91" s="168">
        <v>0.089674</v>
      </c>
      <c r="H91" s="255"/>
      <c r="I91" s="164">
        <v>0.066322</v>
      </c>
      <c r="K91" s="230"/>
      <c r="L91" s="168">
        <v>1.547746</v>
      </c>
      <c r="M91" s="255"/>
      <c r="N91" s="164">
        <v>1.0629</v>
      </c>
      <c r="P91" s="230"/>
      <c r="Q91" s="168">
        <v>0.000563</v>
      </c>
      <c r="R91" s="255"/>
      <c r="S91" s="164">
        <v>0.0004</v>
      </c>
      <c r="U91" s="230"/>
      <c r="V91" s="168">
        <v>0.273928</v>
      </c>
      <c r="W91" s="255"/>
      <c r="X91" s="164">
        <v>0.21221</v>
      </c>
      <c r="Z91" s="230"/>
      <c r="AA91" s="168"/>
      <c r="AB91" s="255"/>
      <c r="AC91" s="164"/>
      <c r="AE91" s="230"/>
      <c r="AF91" s="168">
        <v>0.001966</v>
      </c>
      <c r="AG91" s="255"/>
      <c r="AH91" s="164">
        <v>0.00178</v>
      </c>
    </row>
    <row r="92" spans="1:34" s="122" customFormat="1" ht="12">
      <c r="A92" s="84"/>
      <c r="B92" s="118" t="s">
        <v>637</v>
      </c>
      <c r="C92" s="119">
        <v>801</v>
      </c>
      <c r="D92" s="120"/>
      <c r="F92" s="230"/>
      <c r="G92" s="168">
        <v>1.712931</v>
      </c>
      <c r="H92" s="255"/>
      <c r="I92" s="164">
        <v>1.266858</v>
      </c>
      <c r="K92" s="230"/>
      <c r="L92" s="168">
        <v>8.913652</v>
      </c>
      <c r="M92" s="255"/>
      <c r="N92" s="164">
        <v>6.121367</v>
      </c>
      <c r="P92" s="230"/>
      <c r="Q92" s="168">
        <v>1.358709</v>
      </c>
      <c r="R92" s="255"/>
      <c r="S92" s="164">
        <v>0.966069</v>
      </c>
      <c r="U92" s="230"/>
      <c r="V92" s="168">
        <v>1.215231</v>
      </c>
      <c r="W92" s="255"/>
      <c r="X92" s="164">
        <v>0.941431</v>
      </c>
      <c r="Z92" s="230"/>
      <c r="AA92" s="168">
        <v>0.256482</v>
      </c>
      <c r="AB92" s="255"/>
      <c r="AC92" s="164">
        <v>0.22453</v>
      </c>
      <c r="AE92" s="230"/>
      <c r="AF92" s="168">
        <v>0.219814</v>
      </c>
      <c r="AG92" s="255"/>
      <c r="AH92" s="164">
        <v>0.199079</v>
      </c>
    </row>
    <row r="93" spans="1:34" s="122" customFormat="1" ht="12">
      <c r="A93" s="84"/>
      <c r="B93" s="118" t="s">
        <v>10</v>
      </c>
      <c r="C93" s="119">
        <v>813</v>
      </c>
      <c r="D93" s="120"/>
      <c r="F93" s="230"/>
      <c r="G93" s="168">
        <v>0.196621</v>
      </c>
      <c r="H93" s="255"/>
      <c r="I93" s="164">
        <v>0.145418</v>
      </c>
      <c r="K93" s="230"/>
      <c r="L93" s="168">
        <v>0.025072</v>
      </c>
      <c r="M93" s="255"/>
      <c r="N93" s="164">
        <v>0.017218</v>
      </c>
      <c r="P93" s="230"/>
      <c r="Q93" s="168">
        <v>0.407486</v>
      </c>
      <c r="R93" s="255"/>
      <c r="S93" s="164">
        <v>0.289731</v>
      </c>
      <c r="U93" s="230"/>
      <c r="V93" s="168">
        <v>0.057975</v>
      </c>
      <c r="W93" s="255"/>
      <c r="X93" s="164">
        <v>0.044913</v>
      </c>
      <c r="Z93" s="230"/>
      <c r="AA93" s="168">
        <v>0.051516</v>
      </c>
      <c r="AB93" s="255"/>
      <c r="AC93" s="164">
        <v>0.045098</v>
      </c>
      <c r="AE93" s="230"/>
      <c r="AF93" s="168">
        <v>0.027155</v>
      </c>
      <c r="AG93" s="255"/>
      <c r="AH93" s="164">
        <v>0.024593</v>
      </c>
    </row>
    <row r="94" spans="1:34" s="122" customFormat="1" ht="12">
      <c r="A94" s="84"/>
      <c r="B94" s="118" t="s">
        <v>51</v>
      </c>
      <c r="C94" s="119">
        <v>817</v>
      </c>
      <c r="D94" s="120"/>
      <c r="F94" s="230"/>
      <c r="G94" s="168">
        <v>0.014526</v>
      </c>
      <c r="H94" s="255"/>
      <c r="I94" s="164">
        <v>0.010743</v>
      </c>
      <c r="K94" s="230"/>
      <c r="L94" s="168">
        <v>0.129218</v>
      </c>
      <c r="M94" s="255"/>
      <c r="N94" s="164">
        <v>0.088739</v>
      </c>
      <c r="P94" s="230"/>
      <c r="Q94" s="168">
        <v>0.000563</v>
      </c>
      <c r="R94" s="255"/>
      <c r="S94" s="164">
        <v>0.0004</v>
      </c>
      <c r="U94" s="230"/>
      <c r="V94" s="168">
        <v>0.000516</v>
      </c>
      <c r="W94" s="255"/>
      <c r="X94" s="164">
        <v>0.0004</v>
      </c>
      <c r="Z94" s="230"/>
      <c r="AA94" s="168"/>
      <c r="AB94" s="255"/>
      <c r="AC94" s="164"/>
      <c r="AE94" s="230"/>
      <c r="AF94" s="168">
        <v>0.000442</v>
      </c>
      <c r="AG94" s="255"/>
      <c r="AH94" s="164">
        <v>0.0004</v>
      </c>
    </row>
    <row r="95" spans="1:34" s="122" customFormat="1" ht="12">
      <c r="A95" s="84"/>
      <c r="B95" s="118" t="s">
        <v>133</v>
      </c>
      <c r="C95" s="119">
        <v>818</v>
      </c>
      <c r="D95" s="120"/>
      <c r="F95" s="230"/>
      <c r="G95" s="168">
        <v>0.001088</v>
      </c>
      <c r="H95" s="255"/>
      <c r="I95" s="164">
        <v>0.000805</v>
      </c>
      <c r="K95" s="230"/>
      <c r="L95" s="168">
        <v>0.000582</v>
      </c>
      <c r="M95" s="255"/>
      <c r="N95" s="164">
        <v>0.0004</v>
      </c>
      <c r="P95" s="230"/>
      <c r="Q95" s="168">
        <v>0.000563</v>
      </c>
      <c r="R95" s="255"/>
      <c r="S95" s="164">
        <v>0.0004</v>
      </c>
      <c r="U95" s="230"/>
      <c r="V95" s="168">
        <v>0.000516</v>
      </c>
      <c r="W95" s="255"/>
      <c r="X95" s="164">
        <v>0.0004</v>
      </c>
      <c r="Z95" s="230"/>
      <c r="AA95" s="168"/>
      <c r="AB95" s="255"/>
      <c r="AC95" s="164"/>
      <c r="AE95" s="230"/>
      <c r="AF95" s="168">
        <v>0.000442</v>
      </c>
      <c r="AG95" s="255"/>
      <c r="AH95" s="164">
        <v>0.0004</v>
      </c>
    </row>
    <row r="96" spans="1:34" s="122" customFormat="1" ht="12">
      <c r="A96" s="84"/>
      <c r="B96" s="118" t="s">
        <v>47</v>
      </c>
      <c r="C96" s="119">
        <v>833</v>
      </c>
      <c r="D96" s="120"/>
      <c r="F96" s="230"/>
      <c r="G96" s="168">
        <v>0.002691</v>
      </c>
      <c r="H96" s="255"/>
      <c r="I96" s="164">
        <v>0.00199</v>
      </c>
      <c r="K96" s="230"/>
      <c r="L96" s="168">
        <v>0.024573</v>
      </c>
      <c r="M96" s="255"/>
      <c r="N96" s="164">
        <v>0.016875</v>
      </c>
      <c r="P96" s="230"/>
      <c r="Q96" s="168">
        <v>0.000563</v>
      </c>
      <c r="R96" s="255"/>
      <c r="S96" s="164">
        <v>0.0004</v>
      </c>
      <c r="U96" s="230"/>
      <c r="V96" s="168">
        <v>0.000516</v>
      </c>
      <c r="W96" s="255"/>
      <c r="X96" s="164">
        <v>0.0004</v>
      </c>
      <c r="Z96" s="230"/>
      <c r="AA96" s="168"/>
      <c r="AB96" s="255"/>
      <c r="AC96" s="164"/>
      <c r="AE96" s="230"/>
      <c r="AF96" s="168">
        <v>0.000442</v>
      </c>
      <c r="AG96" s="255"/>
      <c r="AH96" s="164">
        <v>0.0004</v>
      </c>
    </row>
    <row r="97" spans="1:34" s="122" customFormat="1" ht="12">
      <c r="A97" s="84"/>
      <c r="B97" s="118" t="s">
        <v>545</v>
      </c>
      <c r="C97" s="119">
        <v>834</v>
      </c>
      <c r="D97" s="120"/>
      <c r="F97" s="230"/>
      <c r="G97" s="168">
        <v>0.027605</v>
      </c>
      <c r="H97" s="255"/>
      <c r="I97" s="164">
        <v>0.020416</v>
      </c>
      <c r="K97" s="230"/>
      <c r="L97" s="168">
        <v>0.001407</v>
      </c>
      <c r="M97" s="255"/>
      <c r="N97" s="164">
        <v>0.000966</v>
      </c>
      <c r="P97" s="230"/>
      <c r="Q97" s="168">
        <v>0.000563</v>
      </c>
      <c r="R97" s="255"/>
      <c r="S97" s="164">
        <v>0.0004</v>
      </c>
      <c r="U97" s="230"/>
      <c r="V97" s="168">
        <v>0.01107</v>
      </c>
      <c r="W97" s="255"/>
      <c r="X97" s="164">
        <v>0.008576</v>
      </c>
      <c r="Z97" s="230"/>
      <c r="AA97" s="168"/>
      <c r="AB97" s="255"/>
      <c r="AC97" s="164"/>
      <c r="AE97" s="230"/>
      <c r="AF97" s="168">
        <v>0.010029</v>
      </c>
      <c r="AG97" s="255"/>
      <c r="AH97" s="164">
        <v>0.009083</v>
      </c>
    </row>
    <row r="98" spans="1:34" s="122" customFormat="1" ht="12">
      <c r="A98" s="84"/>
      <c r="B98" s="118" t="s">
        <v>250</v>
      </c>
      <c r="C98" s="119">
        <v>835</v>
      </c>
      <c r="D98" s="120"/>
      <c r="F98" s="230"/>
      <c r="G98" s="168">
        <v>0.000541</v>
      </c>
      <c r="H98" s="255"/>
      <c r="I98" s="164">
        <v>0.0004</v>
      </c>
      <c r="K98" s="230"/>
      <c r="L98" s="168">
        <v>0.000582</v>
      </c>
      <c r="M98" s="255"/>
      <c r="N98" s="164">
        <v>0.0004</v>
      </c>
      <c r="P98" s="230"/>
      <c r="Q98" s="168">
        <v>0.000563</v>
      </c>
      <c r="R98" s="255"/>
      <c r="S98" s="164">
        <v>0.0004</v>
      </c>
      <c r="U98" s="230"/>
      <c r="V98" s="168">
        <v>0.000516</v>
      </c>
      <c r="W98" s="255"/>
      <c r="X98" s="164">
        <v>0.0004</v>
      </c>
      <c r="Z98" s="230"/>
      <c r="AA98" s="168"/>
      <c r="AB98" s="255"/>
      <c r="AC98" s="164"/>
      <c r="AE98" s="230"/>
      <c r="AF98" s="168">
        <v>0.000442</v>
      </c>
      <c r="AG98" s="255"/>
      <c r="AH98" s="164">
        <v>0.0004</v>
      </c>
    </row>
    <row r="99" spans="1:34" s="122" customFormat="1" ht="12">
      <c r="A99" s="84"/>
      <c r="B99" s="118" t="s">
        <v>115</v>
      </c>
      <c r="C99" s="119">
        <v>839</v>
      </c>
      <c r="D99" s="120"/>
      <c r="F99" s="230"/>
      <c r="G99" s="168">
        <v>0.004611</v>
      </c>
      <c r="H99" s="255"/>
      <c r="I99" s="164">
        <v>0.00341</v>
      </c>
      <c r="K99" s="230"/>
      <c r="L99" s="168">
        <v>0.053648</v>
      </c>
      <c r="M99" s="255"/>
      <c r="N99" s="164">
        <v>0.036842</v>
      </c>
      <c r="P99" s="230"/>
      <c r="Q99" s="168">
        <v>0.000563</v>
      </c>
      <c r="R99" s="255"/>
      <c r="S99" s="164">
        <v>0.0004</v>
      </c>
      <c r="U99" s="230"/>
      <c r="V99" s="168">
        <v>0.000516</v>
      </c>
      <c r="W99" s="255"/>
      <c r="X99" s="164">
        <v>0.0004</v>
      </c>
      <c r="Z99" s="230"/>
      <c r="AA99" s="168"/>
      <c r="AB99" s="255"/>
      <c r="AC99" s="164"/>
      <c r="AE99" s="230"/>
      <c r="AF99" s="168">
        <v>0.004413</v>
      </c>
      <c r="AG99" s="255"/>
      <c r="AH99" s="164">
        <v>0.003997</v>
      </c>
    </row>
    <row r="100" spans="1:34" s="122" customFormat="1" ht="12">
      <c r="A100" s="84"/>
      <c r="B100" s="118" t="s">
        <v>6</v>
      </c>
      <c r="C100" s="119">
        <v>841</v>
      </c>
      <c r="D100" s="120">
        <v>11</v>
      </c>
      <c r="F100" s="230"/>
      <c r="G100" s="168"/>
      <c r="H100" s="255"/>
      <c r="I100" s="164"/>
      <c r="K100" s="230"/>
      <c r="L100" s="168"/>
      <c r="M100" s="255"/>
      <c r="N100" s="164" t="s">
        <v>639</v>
      </c>
      <c r="P100" s="230"/>
      <c r="Q100" s="168"/>
      <c r="R100" s="255"/>
      <c r="S100" s="164"/>
      <c r="U100" s="230"/>
      <c r="V100" s="168"/>
      <c r="W100" s="255"/>
      <c r="X100" s="164"/>
      <c r="Z100" s="230"/>
      <c r="AA100" s="168"/>
      <c r="AB100" s="255"/>
      <c r="AC100" s="164"/>
      <c r="AE100" s="230"/>
      <c r="AF100" s="168"/>
      <c r="AG100" s="255"/>
      <c r="AH100" s="164"/>
    </row>
    <row r="101" spans="1:34" s="122" customFormat="1" ht="12">
      <c r="A101" s="84"/>
      <c r="B101" s="118" t="s">
        <v>280</v>
      </c>
      <c r="C101" s="119">
        <v>851</v>
      </c>
      <c r="D101" s="120"/>
      <c r="F101" s="230"/>
      <c r="G101" s="168">
        <v>0.000541</v>
      </c>
      <c r="H101" s="255"/>
      <c r="I101" s="164">
        <v>0.0004</v>
      </c>
      <c r="K101" s="230"/>
      <c r="L101" s="168">
        <v>0.000582</v>
      </c>
      <c r="M101" s="255"/>
      <c r="N101" s="164">
        <v>0.0004</v>
      </c>
      <c r="P101" s="230"/>
      <c r="Q101" s="168">
        <v>0.000563</v>
      </c>
      <c r="R101" s="255"/>
      <c r="S101" s="164">
        <v>0.0004</v>
      </c>
      <c r="U101" s="230"/>
      <c r="V101" s="168">
        <v>0.000516</v>
      </c>
      <c r="W101" s="255"/>
      <c r="X101" s="164">
        <v>0.0004</v>
      </c>
      <c r="Z101" s="230"/>
      <c r="AA101" s="168"/>
      <c r="AB101" s="255"/>
      <c r="AC101" s="164"/>
      <c r="AE101" s="230"/>
      <c r="AF101" s="168">
        <v>0.000442</v>
      </c>
      <c r="AG101" s="255"/>
      <c r="AH101" s="164">
        <v>0.0004</v>
      </c>
    </row>
    <row r="102" spans="1:34" s="122" customFormat="1" ht="12">
      <c r="A102" s="84"/>
      <c r="B102" s="118" t="s">
        <v>61</v>
      </c>
      <c r="C102" s="119">
        <v>855</v>
      </c>
      <c r="D102" s="120"/>
      <c r="F102" s="230"/>
      <c r="G102" s="168">
        <v>0.199552</v>
      </c>
      <c r="H102" s="255"/>
      <c r="I102" s="164">
        <v>0.147586</v>
      </c>
      <c r="K102" s="230"/>
      <c r="L102" s="168">
        <v>1.529189</v>
      </c>
      <c r="M102" s="255"/>
      <c r="N102" s="164">
        <v>1.050156</v>
      </c>
      <c r="P102" s="230"/>
      <c r="Q102" s="168">
        <v>0.152315</v>
      </c>
      <c r="R102" s="255"/>
      <c r="S102" s="164">
        <v>0.108299</v>
      </c>
      <c r="U102" s="230"/>
      <c r="V102" s="168">
        <v>0.158813</v>
      </c>
      <c r="W102" s="255"/>
      <c r="X102" s="164">
        <v>0.123032</v>
      </c>
      <c r="Z102" s="230"/>
      <c r="AA102" s="168"/>
      <c r="AB102" s="255"/>
      <c r="AC102" s="164"/>
      <c r="AE102" s="230"/>
      <c r="AF102" s="168">
        <v>0.004337</v>
      </c>
      <c r="AG102" s="255"/>
      <c r="AH102" s="164">
        <v>0.003928</v>
      </c>
    </row>
    <row r="103" spans="1:34" s="122" customFormat="1" ht="12">
      <c r="A103" s="84"/>
      <c r="B103" s="118" t="s">
        <v>15</v>
      </c>
      <c r="C103" s="119">
        <v>856</v>
      </c>
      <c r="D103" s="120"/>
      <c r="F103" s="230"/>
      <c r="G103" s="168">
        <v>0.000541</v>
      </c>
      <c r="H103" s="255"/>
      <c r="I103" s="164">
        <v>0.0004</v>
      </c>
      <c r="K103" s="230"/>
      <c r="L103" s="168">
        <v>0.000582</v>
      </c>
      <c r="M103" s="255"/>
      <c r="N103" s="164">
        <v>0.0004</v>
      </c>
      <c r="P103" s="230"/>
      <c r="Q103" s="168">
        <v>0.000563</v>
      </c>
      <c r="R103" s="255"/>
      <c r="S103" s="164">
        <v>0.0004</v>
      </c>
      <c r="U103" s="230"/>
      <c r="V103" s="168">
        <v>0.000516</v>
      </c>
      <c r="W103" s="255"/>
      <c r="X103" s="164">
        <v>0.0004</v>
      </c>
      <c r="Z103" s="230"/>
      <c r="AA103" s="168"/>
      <c r="AB103" s="255"/>
      <c r="AC103" s="164"/>
      <c r="AE103" s="230"/>
      <c r="AF103" s="168">
        <v>0.000442</v>
      </c>
      <c r="AG103" s="255"/>
      <c r="AH103" s="164">
        <v>0.0004</v>
      </c>
    </row>
    <row r="104" spans="1:34" s="122" customFormat="1" ht="12">
      <c r="A104" s="84"/>
      <c r="B104" s="118" t="s">
        <v>251</v>
      </c>
      <c r="C104" s="119">
        <v>868</v>
      </c>
      <c r="D104" s="120"/>
      <c r="F104" s="230"/>
      <c r="G104" s="168">
        <v>0.000541</v>
      </c>
      <c r="H104" s="255"/>
      <c r="I104" s="164">
        <v>0.0004</v>
      </c>
      <c r="K104" s="230"/>
      <c r="L104" s="168">
        <v>0.000582</v>
      </c>
      <c r="M104" s="255"/>
      <c r="N104" s="164">
        <v>0.0004</v>
      </c>
      <c r="P104" s="230"/>
      <c r="Q104" s="168">
        <v>0.000563</v>
      </c>
      <c r="R104" s="255"/>
      <c r="S104" s="164">
        <v>0.0004</v>
      </c>
      <c r="U104" s="230"/>
      <c r="V104" s="168">
        <v>0.000516</v>
      </c>
      <c r="W104" s="255"/>
      <c r="X104" s="164">
        <v>0.0004</v>
      </c>
      <c r="Z104" s="230"/>
      <c r="AA104" s="168"/>
      <c r="AB104" s="255"/>
      <c r="AC104" s="164"/>
      <c r="AE104" s="230"/>
      <c r="AF104" s="168">
        <v>0.000442</v>
      </c>
      <c r="AG104" s="255"/>
      <c r="AH104" s="164">
        <v>0.0004</v>
      </c>
    </row>
    <row r="105" spans="1:34" s="122" customFormat="1" ht="12">
      <c r="A105" s="84"/>
      <c r="B105" s="118" t="s">
        <v>238</v>
      </c>
      <c r="C105" s="119">
        <v>899</v>
      </c>
      <c r="D105" s="120"/>
      <c r="F105" s="230"/>
      <c r="G105" s="168">
        <v>0.000541</v>
      </c>
      <c r="H105" s="255"/>
      <c r="I105" s="164">
        <v>0.0004</v>
      </c>
      <c r="K105" s="230"/>
      <c r="L105" s="168">
        <v>0.000582</v>
      </c>
      <c r="M105" s="255"/>
      <c r="N105" s="164">
        <v>0.0004</v>
      </c>
      <c r="P105" s="230"/>
      <c r="Q105" s="168">
        <v>0.000563</v>
      </c>
      <c r="R105" s="255"/>
      <c r="S105" s="164">
        <v>0.0004</v>
      </c>
      <c r="U105" s="230"/>
      <c r="V105" s="168">
        <v>0.000516</v>
      </c>
      <c r="W105" s="255"/>
      <c r="X105" s="164">
        <v>0.0004</v>
      </c>
      <c r="Z105" s="230"/>
      <c r="AA105" s="168"/>
      <c r="AB105" s="255"/>
      <c r="AC105" s="164"/>
      <c r="AE105" s="230"/>
      <c r="AF105" s="168">
        <v>0.000442</v>
      </c>
      <c r="AG105" s="255"/>
      <c r="AH105" s="164">
        <v>0.0004</v>
      </c>
    </row>
    <row r="106" spans="17:32" ht="12.75">
      <c r="Q106" s="155"/>
      <c r="AF106" s="155"/>
    </row>
    <row r="107" spans="17:32" ht="12.75">
      <c r="Q107" s="155"/>
      <c r="AF107" s="155"/>
    </row>
    <row r="108" spans="17:32" ht="12.75">
      <c r="Q108" s="155"/>
      <c r="AF108" s="155"/>
    </row>
  </sheetData>
  <sheetProtection sheet="1" objects="1" scenarios="1"/>
  <mergeCells count="30">
    <mergeCell ref="F9:J9"/>
    <mergeCell ref="P9:T9"/>
    <mergeCell ref="V9:X9"/>
    <mergeCell ref="Q2:S2"/>
    <mergeCell ref="G6:I6"/>
    <mergeCell ref="G7:I7"/>
    <mergeCell ref="L7:N7"/>
    <mergeCell ref="L6:N6"/>
    <mergeCell ref="Q6:S6"/>
    <mergeCell ref="Q7:S7"/>
    <mergeCell ref="AA7:AC7"/>
    <mergeCell ref="AA8:AC8"/>
    <mergeCell ref="V7:X7"/>
    <mergeCell ref="V8:X8"/>
    <mergeCell ref="B11:D11"/>
    <mergeCell ref="G11:H11"/>
    <mergeCell ref="L11:M11"/>
    <mergeCell ref="K9:O9"/>
    <mergeCell ref="V11:W11"/>
    <mergeCell ref="Q11:R11"/>
    <mergeCell ref="AF11:AG11"/>
    <mergeCell ref="AA9:AC9"/>
    <mergeCell ref="AF9:AH9"/>
    <mergeCell ref="AA11:AB11"/>
    <mergeCell ref="AF2:AH2"/>
    <mergeCell ref="V6:X6"/>
    <mergeCell ref="AA6:AC6"/>
    <mergeCell ref="AF6:AH6"/>
    <mergeCell ref="AF7:AH7"/>
    <mergeCell ref="AF8:AH8"/>
  </mergeCells>
  <printOptions/>
  <pageMargins left="0.787401575" right="0.787401575" top="0.984251969" bottom="0.984251969" header="0.4921259845" footer="0.4921259845"/>
  <pageSetup firstPageNumber="1" useFirstPageNumber="1" fitToHeight="0" fitToWidth="1" horizontalDpi="600" verticalDpi="600" orientation="landscape" paperSize="9" scale="78" r:id="rId1"/>
  <headerFooter alignWithMargins="0">
    <oddFooter>&amp;L*) Anteil reduziert/ Part réduit&amp;RI.XIII -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I294"/>
  <sheetViews>
    <sheetView showGridLines="0" zoomScalePageLayoutView="0" workbookViewId="0" topLeftCell="A1">
      <selection activeCell="K21" sqref="K21"/>
    </sheetView>
  </sheetViews>
  <sheetFormatPr defaultColWidth="11.421875" defaultRowHeight="12.75"/>
  <cols>
    <col min="1" max="1" width="5.8515625" style="21" customWidth="1"/>
    <col min="2" max="2" width="17.00390625" style="24" customWidth="1"/>
    <col min="3" max="3" width="6.421875" style="89" customWidth="1"/>
    <col min="4" max="4" width="6.421875" style="56" customWidth="1"/>
    <col min="5" max="5" width="2.281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1.421875" style="23" customWidth="1"/>
    <col min="10" max="10" width="6.421875" style="23" customWidth="1"/>
    <col min="11" max="16384" width="11.421875" style="23" customWidth="1"/>
  </cols>
  <sheetData>
    <row r="1" ht="14.25">
      <c r="I1" s="347">
        <v>511</v>
      </c>
    </row>
    <row r="2" ht="14.25">
      <c r="I2" s="360">
        <v>40878</v>
      </c>
    </row>
    <row r="5" spans="1:8" s="2" customFormat="1" ht="12.75">
      <c r="A5" s="44" t="s">
        <v>692</v>
      </c>
      <c r="B5" s="93" t="s">
        <v>195</v>
      </c>
      <c r="C5" s="90"/>
      <c r="D5" s="55"/>
      <c r="E5" s="22"/>
      <c r="F5" s="144"/>
      <c r="G5" s="144"/>
      <c r="H5" s="144"/>
    </row>
    <row r="6" spans="1:8" ht="12.75">
      <c r="A6" s="62"/>
      <c r="B6" s="93" t="s">
        <v>196</v>
      </c>
      <c r="C6" s="90"/>
      <c r="D6" s="55"/>
      <c r="E6" s="22"/>
      <c r="F6" s="144"/>
      <c r="G6" s="144"/>
      <c r="H6" s="144"/>
    </row>
    <row r="7" spans="1:8" ht="13.5" thickBot="1">
      <c r="A7"/>
      <c r="B7" s="22"/>
      <c r="C7" s="90"/>
      <c r="D7" s="55"/>
      <c r="E7" s="22"/>
      <c r="F7" s="144"/>
      <c r="G7" s="144"/>
      <c r="H7" s="144"/>
    </row>
    <row r="8" spans="1:9" s="65" customFormat="1" ht="26.25" thickBot="1">
      <c r="A8" s="63"/>
      <c r="B8" s="453" t="s">
        <v>187</v>
      </c>
      <c r="C8" s="454"/>
      <c r="D8" s="178" t="s">
        <v>0</v>
      </c>
      <c r="E8" s="67"/>
      <c r="F8" s="147" t="s">
        <v>188</v>
      </c>
      <c r="G8" s="148"/>
      <c r="H8" s="149" t="s">
        <v>2</v>
      </c>
      <c r="I8" s="68"/>
    </row>
    <row r="9" spans="1:9" ht="3.75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8" s="57" customFormat="1" ht="12.75" customHeight="1">
      <c r="A10" s="63"/>
      <c r="B10" s="285">
        <f>COUNT(C11:C396)</f>
        <v>76</v>
      </c>
      <c r="C10" s="90"/>
      <c r="D10" s="60" t="s">
        <v>175</v>
      </c>
      <c r="E10" s="78"/>
      <c r="F10" s="150" t="s">
        <v>1</v>
      </c>
      <c r="G10" s="187"/>
      <c r="H10" s="285">
        <f>COUNT(H11:H440)</f>
        <v>74</v>
      </c>
    </row>
    <row r="11" spans="1:8" s="57" customFormat="1" ht="12.75">
      <c r="A11" s="63"/>
      <c r="B11" s="70" t="s">
        <v>3</v>
      </c>
      <c r="C11" s="106">
        <v>11</v>
      </c>
      <c r="D11" s="107"/>
      <c r="E11" s="77"/>
      <c r="F11" s="170">
        <v>100</v>
      </c>
      <c r="G11" s="186"/>
      <c r="H11" s="116">
        <v>62.178097</v>
      </c>
    </row>
    <row r="12" spans="1:8" s="57" customFormat="1" ht="12.75">
      <c r="A12" s="63"/>
      <c r="B12" s="70" t="s">
        <v>625</v>
      </c>
      <c r="C12" s="106">
        <v>22</v>
      </c>
      <c r="D12" s="107"/>
      <c r="E12" s="77"/>
      <c r="F12" s="170">
        <v>0.121536</v>
      </c>
      <c r="G12" s="186"/>
      <c r="H12" s="116">
        <v>0.075569</v>
      </c>
    </row>
    <row r="13" spans="1:8" s="57" customFormat="1" ht="12.75">
      <c r="A13" s="63"/>
      <c r="B13" s="70" t="s">
        <v>91</v>
      </c>
      <c r="C13" s="106">
        <v>23</v>
      </c>
      <c r="D13" s="107"/>
      <c r="E13" s="77"/>
      <c r="F13" s="170">
        <v>0.134425</v>
      </c>
      <c r="G13" s="186"/>
      <c r="H13" s="116">
        <v>0.083583</v>
      </c>
    </row>
    <row r="14" spans="1:8" s="57" customFormat="1" ht="12.75">
      <c r="A14" s="63"/>
      <c r="B14" s="70" t="s">
        <v>92</v>
      </c>
      <c r="C14" s="106">
        <v>24</v>
      </c>
      <c r="D14" s="107"/>
      <c r="E14" s="77"/>
      <c r="F14" s="170">
        <v>0.00738</v>
      </c>
      <c r="G14" s="186"/>
      <c r="H14" s="116">
        <v>0.004589</v>
      </c>
    </row>
    <row r="15" spans="1:8" s="57" customFormat="1" ht="12.75">
      <c r="A15" s="63"/>
      <c r="B15" s="70" t="s">
        <v>93</v>
      </c>
      <c r="C15" s="106">
        <v>27</v>
      </c>
      <c r="D15" s="107"/>
      <c r="E15" s="77"/>
      <c r="F15" s="170">
        <v>0.00738</v>
      </c>
      <c r="G15" s="186"/>
      <c r="H15" s="116">
        <v>0.004589</v>
      </c>
    </row>
    <row r="16" spans="1:8" s="57" customFormat="1" ht="12.75">
      <c r="A16" s="63"/>
      <c r="B16" s="70" t="s">
        <v>294</v>
      </c>
      <c r="C16" s="106">
        <v>29</v>
      </c>
      <c r="D16" s="107"/>
      <c r="E16" s="77"/>
      <c r="F16" s="170">
        <v>0.035908</v>
      </c>
      <c r="G16" s="186"/>
      <c r="H16" s="116">
        <v>0.022327</v>
      </c>
    </row>
    <row r="17" spans="1:8" s="57" customFormat="1" ht="12.75">
      <c r="A17" s="63"/>
      <c r="B17" s="70" t="s">
        <v>239</v>
      </c>
      <c r="C17" s="106">
        <v>31</v>
      </c>
      <c r="D17" s="107"/>
      <c r="E17" s="77"/>
      <c r="F17" s="170">
        <v>0.081944</v>
      </c>
      <c r="G17" s="186"/>
      <c r="H17" s="116">
        <v>0.050951</v>
      </c>
    </row>
    <row r="18" spans="1:8" s="57" customFormat="1" ht="12.75">
      <c r="A18" s="63"/>
      <c r="B18" s="70" t="s">
        <v>141</v>
      </c>
      <c r="C18" s="106">
        <v>32</v>
      </c>
      <c r="D18" s="107"/>
      <c r="E18" s="77"/>
      <c r="F18" s="170">
        <v>0.00738</v>
      </c>
      <c r="G18" s="186"/>
      <c r="H18" s="116">
        <v>0.004589</v>
      </c>
    </row>
    <row r="19" spans="1:8" s="57" customFormat="1" ht="12.75">
      <c r="A19" s="63"/>
      <c r="B19" s="70" t="s">
        <v>27</v>
      </c>
      <c r="C19" s="106">
        <v>34</v>
      </c>
      <c r="D19" s="107"/>
      <c r="E19" s="77"/>
      <c r="F19" s="170">
        <v>1.132482</v>
      </c>
      <c r="G19" s="186"/>
      <c r="H19" s="116">
        <v>0.704156</v>
      </c>
    </row>
    <row r="20" spans="1:8" s="57" customFormat="1" ht="12.75">
      <c r="A20" s="63"/>
      <c r="B20" s="70" t="s">
        <v>33</v>
      </c>
      <c r="C20" s="106">
        <v>35</v>
      </c>
      <c r="D20" s="107"/>
      <c r="E20" s="77"/>
      <c r="F20" s="170">
        <v>0.161125</v>
      </c>
      <c r="G20" s="186"/>
      <c r="H20" s="116">
        <v>0.100184</v>
      </c>
    </row>
    <row r="21" spans="1:8" s="57" customFormat="1" ht="12.75">
      <c r="A21" s="63"/>
      <c r="B21" s="70" t="s">
        <v>247</v>
      </c>
      <c r="C21" s="106">
        <v>36</v>
      </c>
      <c r="D21" s="107"/>
      <c r="E21" s="77"/>
      <c r="F21" s="170">
        <v>3.394226</v>
      </c>
      <c r="G21" s="186"/>
      <c r="H21" s="116">
        <v>2.110465</v>
      </c>
    </row>
    <row r="22" spans="1:8" s="57" customFormat="1" ht="12.75">
      <c r="A22" s="63"/>
      <c r="B22" s="70" t="s">
        <v>17</v>
      </c>
      <c r="C22" s="106">
        <v>38</v>
      </c>
      <c r="D22" s="107"/>
      <c r="E22" s="77"/>
      <c r="F22" s="170">
        <v>0.049719</v>
      </c>
      <c r="G22" s="186"/>
      <c r="H22" s="116">
        <v>0.030914</v>
      </c>
    </row>
    <row r="23" spans="1:8" s="57" customFormat="1" ht="12.75">
      <c r="A23" s="63"/>
      <c r="B23" s="70" t="s">
        <v>94</v>
      </c>
      <c r="C23" s="106">
        <v>39</v>
      </c>
      <c r="D23" s="107"/>
      <c r="E23" s="77"/>
      <c r="F23" s="170">
        <v>0.020257</v>
      </c>
      <c r="G23" s="186"/>
      <c r="H23" s="116">
        <v>0.012595</v>
      </c>
    </row>
    <row r="24" spans="1:8" s="57" customFormat="1" ht="12.75">
      <c r="A24" s="63"/>
      <c r="B24" s="70" t="s">
        <v>243</v>
      </c>
      <c r="C24" s="106">
        <v>42</v>
      </c>
      <c r="D24" s="107"/>
      <c r="E24" s="77"/>
      <c r="F24" s="170">
        <v>0.00738</v>
      </c>
      <c r="G24" s="186"/>
      <c r="H24" s="116">
        <v>0.004589</v>
      </c>
    </row>
    <row r="25" spans="1:8" s="57" customFormat="1" ht="12.75">
      <c r="A25" s="63"/>
      <c r="B25" s="70" t="s">
        <v>46</v>
      </c>
      <c r="C25" s="106">
        <v>43</v>
      </c>
      <c r="D25" s="107"/>
      <c r="E25" s="77"/>
      <c r="F25" s="170">
        <v>0.441944</v>
      </c>
      <c r="G25" s="186"/>
      <c r="H25" s="116">
        <v>0.274792</v>
      </c>
    </row>
    <row r="26" spans="1:8" s="57" customFormat="1" ht="12.75">
      <c r="A26" s="63"/>
      <c r="B26" s="70" t="s">
        <v>97</v>
      </c>
      <c r="C26" s="106">
        <v>44</v>
      </c>
      <c r="D26" s="107"/>
      <c r="E26" s="77"/>
      <c r="F26" s="170">
        <v>0.00738</v>
      </c>
      <c r="G26" s="184"/>
      <c r="H26" s="116">
        <v>0.004589</v>
      </c>
    </row>
    <row r="27" spans="1:8" s="57" customFormat="1" ht="12.75">
      <c r="A27" s="63"/>
      <c r="B27" s="70" t="s">
        <v>626</v>
      </c>
      <c r="C27" s="106">
        <v>45</v>
      </c>
      <c r="D27" s="107"/>
      <c r="E27" s="77"/>
      <c r="F27" s="170">
        <v>0.775705</v>
      </c>
      <c r="G27" s="186"/>
      <c r="H27" s="116">
        <v>0.482319</v>
      </c>
    </row>
    <row r="28" spans="1:8" s="57" customFormat="1" ht="12.75">
      <c r="A28" s="63"/>
      <c r="B28" s="70" t="s">
        <v>52</v>
      </c>
      <c r="C28" s="106">
        <v>46</v>
      </c>
      <c r="D28" s="107">
        <v>490</v>
      </c>
      <c r="E28" s="77"/>
      <c r="F28" s="170"/>
      <c r="G28" s="186"/>
      <c r="H28" s="116" t="s">
        <v>639</v>
      </c>
    </row>
    <row r="29" spans="1:8" s="57" customFormat="1" ht="12.75">
      <c r="A29" s="63"/>
      <c r="B29" s="70" t="s">
        <v>282</v>
      </c>
      <c r="C29" s="106">
        <v>48</v>
      </c>
      <c r="D29" s="107"/>
      <c r="E29" s="77"/>
      <c r="F29" s="170">
        <v>3.881744</v>
      </c>
      <c r="G29" s="184"/>
      <c r="H29" s="116">
        <v>2.413595</v>
      </c>
    </row>
    <row r="30" spans="1:8" s="57" customFormat="1" ht="12.75">
      <c r="A30" s="63"/>
      <c r="B30" s="70" t="s">
        <v>56</v>
      </c>
      <c r="C30" s="106">
        <v>51</v>
      </c>
      <c r="D30" s="107"/>
      <c r="E30" s="77"/>
      <c r="F30" s="170">
        <v>0.075038</v>
      </c>
      <c r="G30" s="186"/>
      <c r="H30" s="116">
        <v>0.046657</v>
      </c>
    </row>
    <row r="31" spans="1:8" s="57" customFormat="1" ht="12.75">
      <c r="A31" s="63"/>
      <c r="B31" s="70" t="s">
        <v>28</v>
      </c>
      <c r="C31" s="106">
        <v>52</v>
      </c>
      <c r="D31" s="107"/>
      <c r="E31" s="77"/>
      <c r="F31" s="170">
        <v>0.42353</v>
      </c>
      <c r="G31" s="186"/>
      <c r="H31" s="116">
        <v>0.263343</v>
      </c>
    </row>
    <row r="32" spans="1:8" s="57" customFormat="1" ht="12.75">
      <c r="A32" s="63"/>
      <c r="B32" s="70" t="s">
        <v>519</v>
      </c>
      <c r="C32" s="106">
        <v>53</v>
      </c>
      <c r="D32" s="107"/>
      <c r="E32" s="77"/>
      <c r="F32" s="170">
        <v>0.047416</v>
      </c>
      <c r="G32" s="186"/>
      <c r="H32" s="116">
        <v>0.029482</v>
      </c>
    </row>
    <row r="33" spans="1:8" s="57" customFormat="1" ht="12.75">
      <c r="A33" s="63"/>
      <c r="B33" s="70" t="s">
        <v>60</v>
      </c>
      <c r="C33" s="106">
        <v>55</v>
      </c>
      <c r="D33" s="107"/>
      <c r="E33" s="77"/>
      <c r="F33" s="170">
        <v>0.00738</v>
      </c>
      <c r="G33" s="186"/>
      <c r="H33" s="116">
        <v>0.004589</v>
      </c>
    </row>
    <row r="34" spans="1:8" s="57" customFormat="1" ht="12.75">
      <c r="A34" s="63"/>
      <c r="B34" s="70" t="s">
        <v>18</v>
      </c>
      <c r="C34" s="106">
        <v>56</v>
      </c>
      <c r="D34" s="107"/>
      <c r="E34" s="77"/>
      <c r="F34" s="170">
        <v>0.030843</v>
      </c>
      <c r="G34" s="186"/>
      <c r="H34" s="116">
        <v>0.019178</v>
      </c>
    </row>
    <row r="35" spans="1:8" s="57" customFormat="1" ht="12.75">
      <c r="A35" s="63"/>
      <c r="B35" s="70" t="s">
        <v>207</v>
      </c>
      <c r="C35" s="106">
        <v>61</v>
      </c>
      <c r="D35" s="107"/>
      <c r="E35" s="77"/>
      <c r="F35" s="170">
        <v>0.00738</v>
      </c>
      <c r="G35" s="186"/>
      <c r="H35" s="116">
        <v>0.004589</v>
      </c>
    </row>
    <row r="36" spans="1:8" s="57" customFormat="1" ht="12.75">
      <c r="A36" s="63"/>
      <c r="B36" s="70" t="s">
        <v>627</v>
      </c>
      <c r="C36" s="106">
        <v>62</v>
      </c>
      <c r="D36" s="107"/>
      <c r="E36" s="77"/>
      <c r="F36" s="170">
        <v>1.065874</v>
      </c>
      <c r="G36" s="186"/>
      <c r="H36" s="116">
        <v>0.66274</v>
      </c>
    </row>
    <row r="37" spans="1:8" s="57" customFormat="1" ht="12.75">
      <c r="A37" s="63"/>
      <c r="B37" s="70" t="s">
        <v>65</v>
      </c>
      <c r="C37" s="106">
        <v>64</v>
      </c>
      <c r="D37" s="107"/>
      <c r="E37" s="77"/>
      <c r="F37" s="170">
        <v>0.378414</v>
      </c>
      <c r="G37" s="184"/>
      <c r="H37" s="116">
        <v>0.235291</v>
      </c>
    </row>
    <row r="38" spans="1:8" s="57" customFormat="1" ht="12.75">
      <c r="A38" s="63"/>
      <c r="B38" s="70" t="s">
        <v>283</v>
      </c>
      <c r="C38" s="106">
        <v>65</v>
      </c>
      <c r="D38" s="107"/>
      <c r="E38" s="77"/>
      <c r="F38" s="170">
        <v>2.200055</v>
      </c>
      <c r="G38" s="186"/>
      <c r="H38" s="116">
        <v>1.367952</v>
      </c>
    </row>
    <row r="39" spans="1:8" s="57" customFormat="1" ht="12.75">
      <c r="A39" s="63"/>
      <c r="B39" s="70" t="s">
        <v>66</v>
      </c>
      <c r="C39" s="106">
        <v>66</v>
      </c>
      <c r="D39" s="107"/>
      <c r="E39" s="77"/>
      <c r="F39" s="170">
        <v>0.099898</v>
      </c>
      <c r="G39" s="184"/>
      <c r="H39" s="116">
        <v>0.062115</v>
      </c>
    </row>
    <row r="40" spans="1:8" s="57" customFormat="1" ht="12.75">
      <c r="A40" s="63"/>
      <c r="B40" s="70" t="s">
        <v>725</v>
      </c>
      <c r="C40" s="106">
        <v>67</v>
      </c>
      <c r="D40" s="107"/>
      <c r="E40" s="77"/>
      <c r="F40" s="170">
        <v>0.00738</v>
      </c>
      <c r="G40" s="186"/>
      <c r="H40" s="116">
        <v>0.004589</v>
      </c>
    </row>
    <row r="41" spans="1:8" s="57" customFormat="1" ht="12.75">
      <c r="A41" s="63"/>
      <c r="B41" s="70" t="s">
        <v>253</v>
      </c>
      <c r="C41" s="106">
        <v>69</v>
      </c>
      <c r="D41" s="107"/>
      <c r="E41" s="77"/>
      <c r="F41" s="170">
        <v>0.01381</v>
      </c>
      <c r="G41" s="186"/>
      <c r="H41" s="116">
        <v>0.008587</v>
      </c>
    </row>
    <row r="42" spans="1:8" s="57" customFormat="1" ht="12.75">
      <c r="A42" s="63"/>
      <c r="B42" s="70" t="s">
        <v>628</v>
      </c>
      <c r="C42" s="106">
        <v>71</v>
      </c>
      <c r="D42" s="107"/>
      <c r="E42" s="77"/>
      <c r="F42" s="170">
        <v>0.023751</v>
      </c>
      <c r="G42" s="186"/>
      <c r="H42" s="116">
        <v>0.014768</v>
      </c>
    </row>
    <row r="43" spans="1:8" s="57" customFormat="1" ht="12.75">
      <c r="A43" s="63"/>
      <c r="B43" s="70" t="s">
        <v>70</v>
      </c>
      <c r="C43" s="106">
        <v>72</v>
      </c>
      <c r="D43" s="107"/>
      <c r="E43" s="77"/>
      <c r="F43" s="170">
        <v>20.434863</v>
      </c>
      <c r="G43" s="186"/>
      <c r="H43" s="116">
        <v>12.706009</v>
      </c>
    </row>
    <row r="44" spans="1:8" s="57" customFormat="1" ht="12.75">
      <c r="A44" s="63"/>
      <c r="B44" s="70" t="s">
        <v>98</v>
      </c>
      <c r="C44" s="106">
        <v>73</v>
      </c>
      <c r="D44" s="107"/>
      <c r="E44" s="77"/>
      <c r="F44" s="170">
        <v>0.026701</v>
      </c>
      <c r="G44" s="186"/>
      <c r="H44" s="116">
        <v>0.016602</v>
      </c>
    </row>
    <row r="45" spans="1:8" s="57" customFormat="1" ht="12.75">
      <c r="A45" s="63"/>
      <c r="B45" s="70" t="s">
        <v>551</v>
      </c>
      <c r="C45" s="106">
        <v>74</v>
      </c>
      <c r="D45" s="107" t="s">
        <v>0</v>
      </c>
      <c r="E45" s="77"/>
      <c r="F45" s="170">
        <v>0.025781</v>
      </c>
      <c r="G45" s="184"/>
      <c r="H45" s="116">
        <v>0.01603</v>
      </c>
    </row>
    <row r="46" spans="1:8" s="57" customFormat="1" ht="12.75">
      <c r="A46" s="63"/>
      <c r="B46" s="70" t="s">
        <v>29</v>
      </c>
      <c r="C46" s="106">
        <v>76</v>
      </c>
      <c r="D46" s="107"/>
      <c r="E46" s="77"/>
      <c r="F46" s="170">
        <v>0.815757</v>
      </c>
      <c r="G46" s="184"/>
      <c r="H46" s="116">
        <v>0.507222</v>
      </c>
    </row>
    <row r="47" spans="1:8" s="57" customFormat="1" ht="12.75">
      <c r="A47" s="63"/>
      <c r="B47" s="70" t="s">
        <v>85</v>
      </c>
      <c r="C47" s="106">
        <v>78</v>
      </c>
      <c r="D47" s="107">
        <v>490</v>
      </c>
      <c r="E47" s="77"/>
      <c r="F47" s="170"/>
      <c r="G47" s="186"/>
      <c r="H47" s="116" t="s">
        <v>639</v>
      </c>
    </row>
    <row r="48" spans="1:8" s="57" customFormat="1" ht="12.75">
      <c r="A48" s="63"/>
      <c r="B48" s="70" t="s">
        <v>19</v>
      </c>
      <c r="C48" s="106">
        <v>81</v>
      </c>
      <c r="D48" s="107"/>
      <c r="E48" s="77"/>
      <c r="F48" s="170">
        <v>0.01243</v>
      </c>
      <c r="G48" s="186"/>
      <c r="H48" s="116">
        <v>0.007729</v>
      </c>
    </row>
    <row r="49" spans="1:8" s="57" customFormat="1" ht="12.75">
      <c r="A49" s="63"/>
      <c r="B49" s="70" t="s">
        <v>248</v>
      </c>
      <c r="C49" s="106">
        <v>82</v>
      </c>
      <c r="D49" s="107"/>
      <c r="E49" s="77"/>
      <c r="F49" s="170">
        <v>1.660974</v>
      </c>
      <c r="G49" s="186"/>
      <c r="H49" s="116">
        <v>1.032762</v>
      </c>
    </row>
    <row r="50" spans="1:8" s="57" customFormat="1" ht="12.75">
      <c r="A50" s="63"/>
      <c r="B50" s="70" t="s">
        <v>530</v>
      </c>
      <c r="C50" s="106">
        <v>86</v>
      </c>
      <c r="D50" s="107"/>
      <c r="E50" s="77"/>
      <c r="F50" s="170">
        <v>1.594584</v>
      </c>
      <c r="G50" s="184"/>
      <c r="H50" s="116">
        <v>0.991482</v>
      </c>
    </row>
    <row r="51" spans="1:8" s="57" customFormat="1" ht="12.75">
      <c r="A51" s="63"/>
      <c r="B51" s="70" t="s">
        <v>68</v>
      </c>
      <c r="C51" s="106">
        <v>88</v>
      </c>
      <c r="D51" s="107"/>
      <c r="E51" s="77"/>
      <c r="F51" s="170">
        <v>0.367827</v>
      </c>
      <c r="G51" s="186"/>
      <c r="H51" s="116">
        <v>0.228708</v>
      </c>
    </row>
    <row r="52" spans="1:8" s="57" customFormat="1" ht="12.75">
      <c r="A52" s="63"/>
      <c r="B52" s="70" t="s">
        <v>630</v>
      </c>
      <c r="C52" s="106">
        <v>89</v>
      </c>
      <c r="D52" s="107"/>
      <c r="E52" s="77"/>
      <c r="F52" s="170">
        <v>0.075038</v>
      </c>
      <c r="G52" s="186"/>
      <c r="H52" s="116">
        <v>0.046657</v>
      </c>
    </row>
    <row r="53" spans="1:8" s="57" customFormat="1" ht="12.75">
      <c r="A53" s="63"/>
      <c r="B53" s="70" t="s">
        <v>631</v>
      </c>
      <c r="C53" s="106">
        <v>92</v>
      </c>
      <c r="D53" s="107"/>
      <c r="E53" s="77"/>
      <c r="F53" s="170">
        <v>0.195193</v>
      </c>
      <c r="G53" s="186"/>
      <c r="H53" s="116">
        <v>0.121367</v>
      </c>
    </row>
    <row r="54" spans="1:8" s="57" customFormat="1" ht="12.75">
      <c r="A54" s="63"/>
      <c r="B54" s="70" t="s">
        <v>281</v>
      </c>
      <c r="C54" s="106">
        <v>93</v>
      </c>
      <c r="D54" s="107"/>
      <c r="E54" s="77"/>
      <c r="F54" s="170">
        <v>0.118313</v>
      </c>
      <c r="G54" s="186"/>
      <c r="H54" s="116">
        <v>0.073565</v>
      </c>
    </row>
    <row r="55" spans="1:8" s="57" customFormat="1" ht="12.75">
      <c r="A55" s="63"/>
      <c r="B55" s="70" t="s">
        <v>112</v>
      </c>
      <c r="C55" s="106">
        <v>96</v>
      </c>
      <c r="D55" s="107"/>
      <c r="E55" s="77"/>
      <c r="F55" s="170">
        <v>0.027622</v>
      </c>
      <c r="G55" s="184"/>
      <c r="H55" s="116">
        <v>0.017175</v>
      </c>
    </row>
    <row r="56" spans="1:8" s="57" customFormat="1" ht="12.75">
      <c r="A56" s="63"/>
      <c r="B56" s="70" t="s">
        <v>203</v>
      </c>
      <c r="C56" s="106">
        <v>101</v>
      </c>
      <c r="D56" s="107"/>
      <c r="E56" s="77"/>
      <c r="F56" s="170">
        <v>0.00738</v>
      </c>
      <c r="G56" s="186"/>
      <c r="H56" s="116">
        <v>0.004589</v>
      </c>
    </row>
    <row r="57" spans="1:8" s="57" customFormat="1" ht="12.75">
      <c r="A57" s="63"/>
      <c r="B57" s="70" t="s">
        <v>204</v>
      </c>
      <c r="C57" s="106">
        <v>103</v>
      </c>
      <c r="D57" s="107"/>
      <c r="E57" s="77"/>
      <c r="F57" s="170">
        <v>0.020257</v>
      </c>
      <c r="G57" s="184"/>
      <c r="H57" s="116">
        <v>0.012595</v>
      </c>
    </row>
    <row r="58" spans="1:8" s="57" customFormat="1" ht="12.75">
      <c r="A58" s="63"/>
      <c r="B58" s="70" t="s">
        <v>84</v>
      </c>
      <c r="C58" s="106">
        <v>106</v>
      </c>
      <c r="D58" s="107"/>
      <c r="E58" s="77"/>
      <c r="F58" s="170">
        <v>0.00738</v>
      </c>
      <c r="G58" s="186"/>
      <c r="H58" s="116">
        <v>0.004589</v>
      </c>
    </row>
    <row r="59" spans="1:8" s="57" customFormat="1" ht="12.75">
      <c r="A59" s="63"/>
      <c r="B59" s="70" t="s">
        <v>180</v>
      </c>
      <c r="C59" s="106">
        <v>116</v>
      </c>
      <c r="D59" s="107"/>
      <c r="E59" s="77"/>
      <c r="F59" s="170">
        <v>0.00738</v>
      </c>
      <c r="G59" s="184"/>
      <c r="H59" s="116">
        <v>0.004589</v>
      </c>
    </row>
    <row r="60" spans="1:8" s="57" customFormat="1" ht="12.75">
      <c r="A60" s="63"/>
      <c r="B60" s="70" t="s">
        <v>244</v>
      </c>
      <c r="C60" s="106">
        <v>125</v>
      </c>
      <c r="D60" s="107"/>
      <c r="E60" s="77"/>
      <c r="F60" s="170">
        <v>0.00738</v>
      </c>
      <c r="G60" s="186"/>
      <c r="H60" s="116">
        <v>0.004589</v>
      </c>
    </row>
    <row r="61" spans="1:8" s="57" customFormat="1" ht="12.75">
      <c r="A61" s="63"/>
      <c r="B61" s="70" t="s">
        <v>278</v>
      </c>
      <c r="C61" s="106">
        <v>128</v>
      </c>
      <c r="D61" s="107"/>
      <c r="E61" s="77"/>
      <c r="F61" s="170">
        <v>0.00738</v>
      </c>
      <c r="G61" s="186"/>
      <c r="H61" s="116">
        <v>0.004589</v>
      </c>
    </row>
    <row r="62" spans="1:8" s="57" customFormat="1" ht="12.75">
      <c r="A62" s="63"/>
      <c r="B62" s="70" t="s">
        <v>245</v>
      </c>
      <c r="C62" s="106">
        <v>131</v>
      </c>
      <c r="D62" s="107"/>
      <c r="E62" s="77"/>
      <c r="F62" s="170">
        <v>0.00738</v>
      </c>
      <c r="G62" s="186"/>
      <c r="H62" s="116">
        <v>0.004589</v>
      </c>
    </row>
    <row r="63" spans="1:8" s="57" customFormat="1" ht="12.75">
      <c r="A63" s="63"/>
      <c r="B63" s="70" t="s">
        <v>632</v>
      </c>
      <c r="C63" s="106">
        <v>139</v>
      </c>
      <c r="D63" s="107"/>
      <c r="E63" s="77"/>
      <c r="F63" s="170">
        <v>0.008245</v>
      </c>
      <c r="G63" s="184"/>
      <c r="H63" s="116">
        <v>0.005127</v>
      </c>
    </row>
    <row r="64" spans="1:8" s="57" customFormat="1" ht="12.75">
      <c r="A64" s="63"/>
      <c r="B64" s="70" t="s">
        <v>1035</v>
      </c>
      <c r="C64" s="106">
        <v>149</v>
      </c>
      <c r="D64" s="107"/>
      <c r="E64" s="77"/>
      <c r="F64" s="170">
        <v>0.00738</v>
      </c>
      <c r="G64" s="186"/>
      <c r="H64" s="116">
        <v>0.004589</v>
      </c>
    </row>
    <row r="65" spans="1:8" s="57" customFormat="1" ht="12.75">
      <c r="A65" s="63"/>
      <c r="B65" s="70" t="s">
        <v>99</v>
      </c>
      <c r="C65" s="106">
        <v>154</v>
      </c>
      <c r="D65" s="107"/>
      <c r="E65" s="77"/>
      <c r="F65" s="170">
        <v>0.00738</v>
      </c>
      <c r="G65" s="186"/>
      <c r="H65" s="116">
        <v>0.004589</v>
      </c>
    </row>
    <row r="66" spans="1:8" s="57" customFormat="1" ht="12.75">
      <c r="A66" s="63"/>
      <c r="B66" s="70" t="s">
        <v>246</v>
      </c>
      <c r="C66" s="106">
        <v>155</v>
      </c>
      <c r="D66" s="107"/>
      <c r="E66" s="77"/>
      <c r="F66" s="170">
        <v>0.00738</v>
      </c>
      <c r="G66" s="184"/>
      <c r="H66" s="116">
        <v>0.004589</v>
      </c>
    </row>
    <row r="67" spans="1:8" s="57" customFormat="1" ht="12.75">
      <c r="A67" s="63"/>
      <c r="B67" s="70" t="s">
        <v>140</v>
      </c>
      <c r="C67" s="106">
        <v>157</v>
      </c>
      <c r="D67" s="107"/>
      <c r="E67" s="77"/>
      <c r="F67" s="170">
        <v>0.00738</v>
      </c>
      <c r="G67" s="186"/>
      <c r="H67" s="116">
        <v>0.004589</v>
      </c>
    </row>
    <row r="68" spans="1:8" s="57" customFormat="1" ht="12.75">
      <c r="A68" s="63"/>
      <c r="B68" s="70" t="s">
        <v>143</v>
      </c>
      <c r="C68" s="106">
        <v>211</v>
      </c>
      <c r="D68" s="107"/>
      <c r="E68" s="77"/>
      <c r="F68" s="170">
        <v>0.00738</v>
      </c>
      <c r="G68" s="186"/>
      <c r="H68" s="116">
        <v>0.004589</v>
      </c>
    </row>
    <row r="69" spans="1:8" s="57" customFormat="1" ht="12.75">
      <c r="A69" s="63"/>
      <c r="B69" s="70" t="s">
        <v>181</v>
      </c>
      <c r="C69" s="106">
        <v>297</v>
      </c>
      <c r="D69" s="107"/>
      <c r="E69" s="77"/>
      <c r="F69" s="170">
        <v>0.00738</v>
      </c>
      <c r="G69" s="186"/>
      <c r="H69" s="116">
        <v>0.004589</v>
      </c>
    </row>
    <row r="70" spans="1:8" s="57" customFormat="1" ht="12.75">
      <c r="A70" s="63"/>
      <c r="B70" s="70" t="s">
        <v>691</v>
      </c>
      <c r="C70" s="106">
        <v>307</v>
      </c>
      <c r="D70" s="107"/>
      <c r="E70" s="77"/>
      <c r="F70" s="170">
        <v>0.01476</v>
      </c>
      <c r="G70" s="186"/>
      <c r="H70" s="116">
        <v>0.009177</v>
      </c>
    </row>
    <row r="71" spans="1:8" s="57" customFormat="1" ht="12.75">
      <c r="A71" s="63"/>
      <c r="B71" s="70" t="s">
        <v>126</v>
      </c>
      <c r="C71" s="106">
        <v>319</v>
      </c>
      <c r="D71" s="107"/>
      <c r="E71" s="77"/>
      <c r="F71" s="170">
        <v>0.00738</v>
      </c>
      <c r="G71" s="186"/>
      <c r="H71" s="116">
        <v>0.004589</v>
      </c>
    </row>
    <row r="72" spans="1:8" s="57" customFormat="1" ht="12.75">
      <c r="A72" s="63"/>
      <c r="B72" s="70" t="s">
        <v>54</v>
      </c>
      <c r="C72" s="106">
        <v>422</v>
      </c>
      <c r="D72" s="107"/>
      <c r="E72" s="77"/>
      <c r="F72" s="170">
        <v>0.028082</v>
      </c>
      <c r="G72" s="184"/>
      <c r="H72" s="116">
        <v>0.017461</v>
      </c>
    </row>
    <row r="73" spans="1:8" s="57" customFormat="1" ht="12.75">
      <c r="A73" s="63"/>
      <c r="B73" s="70" t="s">
        <v>116</v>
      </c>
      <c r="C73" s="106">
        <v>490</v>
      </c>
      <c r="D73" s="107"/>
      <c r="E73" s="77"/>
      <c r="F73" s="170">
        <v>0.046958</v>
      </c>
      <c r="G73" s="184"/>
      <c r="H73" s="116">
        <v>0.029198</v>
      </c>
    </row>
    <row r="74" spans="1:8" s="57" customFormat="1" ht="12.75">
      <c r="A74" s="63"/>
      <c r="B74" s="70" t="s">
        <v>633</v>
      </c>
      <c r="C74" s="106">
        <v>500</v>
      </c>
      <c r="D74" s="107"/>
      <c r="E74" s="77"/>
      <c r="F74" s="170">
        <v>4.338421</v>
      </c>
      <c r="G74" s="186"/>
      <c r="H74" s="116">
        <v>2.697548</v>
      </c>
    </row>
    <row r="75" spans="1:8" s="57" customFormat="1" ht="12.75">
      <c r="A75" s="63"/>
      <c r="B75" s="70" t="s">
        <v>634</v>
      </c>
      <c r="C75" s="106">
        <v>568</v>
      </c>
      <c r="D75" s="107"/>
      <c r="E75" s="77"/>
      <c r="F75" s="170">
        <v>0.00738</v>
      </c>
      <c r="G75" s="186"/>
      <c r="H75" s="116">
        <v>0.004589</v>
      </c>
    </row>
    <row r="76" spans="1:8" s="57" customFormat="1" ht="12.75">
      <c r="A76" s="63"/>
      <c r="B76" s="70" t="s">
        <v>249</v>
      </c>
      <c r="C76" s="106">
        <v>721</v>
      </c>
      <c r="D76" s="107"/>
      <c r="E76" s="77"/>
      <c r="F76" s="170">
        <v>0.00738</v>
      </c>
      <c r="G76" s="186"/>
      <c r="H76" s="116">
        <v>0.004589</v>
      </c>
    </row>
    <row r="77" spans="1:8" s="57" customFormat="1" ht="12.75">
      <c r="A77" s="63"/>
      <c r="B77" s="70" t="s">
        <v>34</v>
      </c>
      <c r="C77" s="106">
        <v>793</v>
      </c>
      <c r="D77" s="107"/>
      <c r="E77" s="77"/>
      <c r="F77" s="170">
        <v>0.00738</v>
      </c>
      <c r="G77" s="186"/>
      <c r="H77" s="116">
        <v>0.004589</v>
      </c>
    </row>
    <row r="78" spans="1:8" s="57" customFormat="1" ht="12.75">
      <c r="A78" s="63"/>
      <c r="B78" s="70" t="s">
        <v>637</v>
      </c>
      <c r="C78" s="106">
        <v>801</v>
      </c>
      <c r="D78" s="107"/>
      <c r="E78" s="77"/>
      <c r="F78" s="170">
        <v>16.109983</v>
      </c>
      <c r="G78" s="186"/>
      <c r="H78" s="116">
        <v>10.016881</v>
      </c>
    </row>
    <row r="79" spans="1:8" s="57" customFormat="1" ht="12.75">
      <c r="A79" s="63"/>
      <c r="B79" s="70" t="s">
        <v>10</v>
      </c>
      <c r="C79" s="106">
        <v>813</v>
      </c>
      <c r="D79" s="107"/>
      <c r="E79" s="77"/>
      <c r="F79" s="170">
        <v>0.015193</v>
      </c>
      <c r="G79" s="184"/>
      <c r="H79" s="116">
        <v>0.009447</v>
      </c>
    </row>
    <row r="80" spans="1:8" s="57" customFormat="1" ht="12.75">
      <c r="A80" s="63"/>
      <c r="B80" s="70" t="s">
        <v>69</v>
      </c>
      <c r="C80" s="106">
        <v>850</v>
      </c>
      <c r="D80" s="107"/>
      <c r="E80" s="77"/>
      <c r="F80" s="170">
        <v>0.02997</v>
      </c>
      <c r="G80" s="184"/>
      <c r="H80" s="116">
        <v>0.018635</v>
      </c>
    </row>
    <row r="81" spans="1:8" s="57" customFormat="1" ht="12.75">
      <c r="A81" s="63"/>
      <c r="B81" s="70" t="s">
        <v>61</v>
      </c>
      <c r="C81" s="106">
        <v>855</v>
      </c>
      <c r="D81" s="107"/>
      <c r="E81" s="77"/>
      <c r="F81" s="170">
        <v>0.00738</v>
      </c>
      <c r="G81" s="186"/>
      <c r="H81" s="116">
        <v>0.004589</v>
      </c>
    </row>
    <row r="82" spans="1:8" s="57" customFormat="1" ht="12.75">
      <c r="A82" s="63"/>
      <c r="B82" s="70" t="s">
        <v>15</v>
      </c>
      <c r="C82" s="106">
        <v>856</v>
      </c>
      <c r="D82" s="107"/>
      <c r="E82" s="77"/>
      <c r="F82" s="170">
        <v>0.020257</v>
      </c>
      <c r="G82" s="186"/>
      <c r="H82" s="116">
        <v>0.012595</v>
      </c>
    </row>
    <row r="83" spans="1:8" s="57" customFormat="1" ht="12.75">
      <c r="A83" s="63"/>
      <c r="B83" s="70" t="s">
        <v>251</v>
      </c>
      <c r="C83" s="106">
        <v>868</v>
      </c>
      <c r="D83" s="107"/>
      <c r="E83" s="77"/>
      <c r="F83" s="170">
        <v>0.007948</v>
      </c>
      <c r="G83" s="186"/>
      <c r="H83" s="116">
        <v>0.004942</v>
      </c>
    </row>
    <row r="84" spans="1:8" s="57" customFormat="1" ht="12.75">
      <c r="A84" s="63"/>
      <c r="B84" s="70" t="s">
        <v>287</v>
      </c>
      <c r="C84" s="106">
        <v>870</v>
      </c>
      <c r="D84" s="107"/>
      <c r="E84" s="77"/>
      <c r="F84" s="170">
        <v>0.01967</v>
      </c>
      <c r="G84" s="186"/>
      <c r="H84" s="116">
        <v>0.01223</v>
      </c>
    </row>
    <row r="85" spans="1:8" s="57" customFormat="1" ht="12.75">
      <c r="A85" s="63"/>
      <c r="B85" s="70" t="s">
        <v>25</v>
      </c>
      <c r="C85" s="106">
        <v>894</v>
      </c>
      <c r="D85" s="107"/>
      <c r="E85" s="77"/>
      <c r="F85" s="170">
        <v>0.017034</v>
      </c>
      <c r="G85" s="184"/>
      <c r="H85" s="116">
        <v>0.010591</v>
      </c>
    </row>
    <row r="86" spans="1:8" s="57" customFormat="1" ht="12.75">
      <c r="A86" s="63"/>
      <c r="B86" s="70" t="s">
        <v>252</v>
      </c>
      <c r="C86" s="106">
        <v>895</v>
      </c>
      <c r="D86" s="107"/>
      <c r="E86" s="77"/>
      <c r="F86" s="170">
        <v>0.022333</v>
      </c>
      <c r="G86" s="184"/>
      <c r="H86" s="116">
        <v>0.013886</v>
      </c>
    </row>
    <row r="87" spans="1:8" s="57" customFormat="1" ht="12.75">
      <c r="A87" s="63"/>
      <c r="B87" s="79"/>
      <c r="C87" s="89"/>
      <c r="D87" s="89"/>
      <c r="E87" s="79"/>
      <c r="F87" s="169" t="s">
        <v>639</v>
      </c>
      <c r="G87" s="169"/>
      <c r="H87" s="117" t="s">
        <v>0</v>
      </c>
    </row>
    <row r="88" spans="1:8" s="57" customFormat="1" ht="12.75">
      <c r="A88" s="63"/>
      <c r="B88" s="79"/>
      <c r="C88" s="89"/>
      <c r="D88" s="89"/>
      <c r="E88" s="79"/>
      <c r="F88" s="169" t="s">
        <v>639</v>
      </c>
      <c r="G88" s="169"/>
      <c r="H88" s="117" t="s">
        <v>0</v>
      </c>
    </row>
    <row r="89" spans="1:8" s="57" customFormat="1" ht="12.75">
      <c r="A89" s="63"/>
      <c r="B89" s="79"/>
      <c r="C89" s="89"/>
      <c r="D89" s="89"/>
      <c r="E89" s="79"/>
      <c r="F89" s="169" t="s">
        <v>639</v>
      </c>
      <c r="G89" s="169"/>
      <c r="H89" s="117" t="s">
        <v>0</v>
      </c>
    </row>
    <row r="90" spans="1:8" s="57" customFormat="1" ht="12.75">
      <c r="A90" s="63"/>
      <c r="B90" s="79"/>
      <c r="C90" s="89"/>
      <c r="D90" s="89"/>
      <c r="E90" s="79"/>
      <c r="F90" s="169" t="s">
        <v>639</v>
      </c>
      <c r="G90" s="169"/>
      <c r="H90" s="117" t="s">
        <v>0</v>
      </c>
    </row>
    <row r="91" spans="1:8" s="57" customFormat="1" ht="12.75">
      <c r="A91" s="63"/>
      <c r="B91" s="79"/>
      <c r="C91" s="89"/>
      <c r="D91" s="89"/>
      <c r="E91" s="79"/>
      <c r="F91" s="169" t="s">
        <v>639</v>
      </c>
      <c r="G91" s="169"/>
      <c r="H91" s="117" t="s">
        <v>0</v>
      </c>
    </row>
    <row r="92" spans="1:8" s="57" customFormat="1" ht="12.75">
      <c r="A92" s="63"/>
      <c r="B92" s="79"/>
      <c r="C92" s="89"/>
      <c r="D92" s="89"/>
      <c r="E92" s="79"/>
      <c r="F92" s="169" t="s">
        <v>639</v>
      </c>
      <c r="G92" s="169"/>
      <c r="H92" s="117" t="s">
        <v>0</v>
      </c>
    </row>
    <row r="93" spans="1:8" s="57" customFormat="1" ht="12.75">
      <c r="A93" s="63"/>
      <c r="B93" s="79"/>
      <c r="C93" s="89"/>
      <c r="D93" s="89"/>
      <c r="E93" s="79"/>
      <c r="F93" s="169" t="s">
        <v>639</v>
      </c>
      <c r="G93" s="169"/>
      <c r="H93" s="117" t="s">
        <v>0</v>
      </c>
    </row>
    <row r="94" spans="1:8" s="57" customFormat="1" ht="12.75">
      <c r="A94" s="63"/>
      <c r="B94" s="79"/>
      <c r="C94" s="89"/>
      <c r="D94" s="89"/>
      <c r="E94" s="79"/>
      <c r="F94" s="169" t="s">
        <v>639</v>
      </c>
      <c r="G94" s="169"/>
      <c r="H94" s="117" t="s">
        <v>0</v>
      </c>
    </row>
    <row r="95" spans="1:8" s="57" customFormat="1" ht="12.75">
      <c r="A95" s="63"/>
      <c r="B95" s="79"/>
      <c r="C95" s="89"/>
      <c r="D95" s="89"/>
      <c r="E95" s="79"/>
      <c r="F95" s="169" t="s">
        <v>639</v>
      </c>
      <c r="G95" s="169"/>
      <c r="H95" s="117" t="s">
        <v>0</v>
      </c>
    </row>
    <row r="96" spans="1:8" s="57" customFormat="1" ht="12.75">
      <c r="A96" s="63"/>
      <c r="B96" s="79"/>
      <c r="C96" s="89"/>
      <c r="D96" s="89"/>
      <c r="E96" s="79"/>
      <c r="F96" s="169"/>
      <c r="G96" s="169"/>
      <c r="H96" s="117" t="s">
        <v>0</v>
      </c>
    </row>
    <row r="97" spans="1:8" s="57" customFormat="1" ht="12.75">
      <c r="A97" s="63"/>
      <c r="B97" s="79"/>
      <c r="C97" s="89"/>
      <c r="D97" s="89"/>
      <c r="E97" s="79"/>
      <c r="F97" s="169"/>
      <c r="G97" s="169"/>
      <c r="H97" s="117" t="s">
        <v>0</v>
      </c>
    </row>
    <row r="98" spans="1:8" s="57" customFormat="1" ht="12.75">
      <c r="A98" s="63"/>
      <c r="B98" s="79"/>
      <c r="C98" s="89"/>
      <c r="D98" s="89"/>
      <c r="E98" s="79"/>
      <c r="F98" s="169"/>
      <c r="G98" s="169"/>
      <c r="H98" s="117" t="s">
        <v>0</v>
      </c>
    </row>
    <row r="99" spans="1:8" s="57" customFormat="1" ht="12.75">
      <c r="A99" s="63"/>
      <c r="B99" s="79"/>
      <c r="C99" s="89"/>
      <c r="D99" s="89"/>
      <c r="E99" s="79"/>
      <c r="F99" s="169"/>
      <c r="G99" s="169"/>
      <c r="H99" s="117" t="s">
        <v>0</v>
      </c>
    </row>
    <row r="100" spans="1:8" s="57" customFormat="1" ht="12.75">
      <c r="A100" s="63"/>
      <c r="B100" s="79"/>
      <c r="C100" s="89"/>
      <c r="D100" s="89"/>
      <c r="E100" s="79"/>
      <c r="F100" s="169"/>
      <c r="G100" s="169"/>
      <c r="H100" s="117" t="s">
        <v>0</v>
      </c>
    </row>
    <row r="101" spans="1:8" s="57" customFormat="1" ht="12.75">
      <c r="A101" s="63"/>
      <c r="B101" s="79"/>
      <c r="C101" s="89"/>
      <c r="D101" s="89"/>
      <c r="E101" s="79"/>
      <c r="F101" s="169"/>
      <c r="G101" s="169"/>
      <c r="H101" s="117" t="s">
        <v>0</v>
      </c>
    </row>
    <row r="102" spans="1:8" s="57" customFormat="1" ht="12.75">
      <c r="A102" s="63"/>
      <c r="B102" s="79"/>
      <c r="C102" s="89"/>
      <c r="D102" s="89"/>
      <c r="E102" s="79"/>
      <c r="F102" s="169"/>
      <c r="G102" s="169"/>
      <c r="H102" s="117" t="s">
        <v>0</v>
      </c>
    </row>
    <row r="103" spans="1:8" s="57" customFormat="1" ht="12.75">
      <c r="A103" s="63"/>
      <c r="B103" s="79"/>
      <c r="C103" s="89"/>
      <c r="D103" s="89"/>
      <c r="E103" s="79"/>
      <c r="F103" s="169"/>
      <c r="G103" s="169"/>
      <c r="H103" s="117" t="s">
        <v>0</v>
      </c>
    </row>
    <row r="104" spans="1:8" s="57" customFormat="1" ht="12.75">
      <c r="A104" s="63"/>
      <c r="B104" s="79"/>
      <c r="C104" s="89"/>
      <c r="D104" s="89"/>
      <c r="E104" s="79"/>
      <c r="F104" s="169"/>
      <c r="G104" s="169"/>
      <c r="H104" s="117" t="s">
        <v>0</v>
      </c>
    </row>
    <row r="105" spans="1:8" s="57" customFormat="1" ht="12.75">
      <c r="A105" s="63"/>
      <c r="B105" s="79"/>
      <c r="C105" s="89"/>
      <c r="D105" s="89"/>
      <c r="E105" s="79"/>
      <c r="F105" s="169"/>
      <c r="G105" s="169"/>
      <c r="H105" s="117" t="s">
        <v>0</v>
      </c>
    </row>
    <row r="106" spans="1:8" s="57" customFormat="1" ht="12.75">
      <c r="A106" s="63"/>
      <c r="B106" s="79"/>
      <c r="C106" s="89"/>
      <c r="D106" s="89"/>
      <c r="E106" s="79"/>
      <c r="F106" s="169"/>
      <c r="G106" s="169"/>
      <c r="H106" s="117" t="s">
        <v>0</v>
      </c>
    </row>
    <row r="107" spans="1:8" s="57" customFormat="1" ht="12.75">
      <c r="A107" s="63"/>
      <c r="B107" s="79"/>
      <c r="C107" s="89"/>
      <c r="D107" s="89"/>
      <c r="E107" s="79"/>
      <c r="F107" s="169"/>
      <c r="G107" s="169"/>
      <c r="H107" s="117" t="s">
        <v>0</v>
      </c>
    </row>
    <row r="108" spans="1:8" s="57" customFormat="1" ht="12.75">
      <c r="A108" s="63"/>
      <c r="B108" s="79"/>
      <c r="C108" s="89"/>
      <c r="D108" s="89"/>
      <c r="E108" s="79"/>
      <c r="F108" s="169"/>
      <c r="G108" s="169"/>
      <c r="H108" s="117" t="s">
        <v>0</v>
      </c>
    </row>
    <row r="109" spans="1:8" s="57" customFormat="1" ht="12.75">
      <c r="A109" s="63"/>
      <c r="B109" s="79"/>
      <c r="C109" s="89"/>
      <c r="D109" s="89"/>
      <c r="E109" s="79"/>
      <c r="F109" s="169"/>
      <c r="G109" s="169"/>
      <c r="H109" s="117" t="s">
        <v>0</v>
      </c>
    </row>
    <row r="110" spans="1:8" s="57" customFormat="1" ht="12.75">
      <c r="A110" s="63"/>
      <c r="B110" s="79"/>
      <c r="C110" s="89"/>
      <c r="D110" s="89"/>
      <c r="E110" s="79"/>
      <c r="F110" s="169"/>
      <c r="G110" s="169"/>
      <c r="H110" s="117" t="s">
        <v>0</v>
      </c>
    </row>
    <row r="111" spans="1:8" s="57" customFormat="1" ht="12.75">
      <c r="A111" s="63"/>
      <c r="B111" s="79"/>
      <c r="C111" s="89"/>
      <c r="D111" s="89"/>
      <c r="E111" s="79"/>
      <c r="F111" s="169"/>
      <c r="G111" s="169"/>
      <c r="H111" s="117" t="s">
        <v>0</v>
      </c>
    </row>
    <row r="112" spans="1:8" s="57" customFormat="1" ht="12.75">
      <c r="A112" s="63"/>
      <c r="B112" s="79"/>
      <c r="C112" s="89"/>
      <c r="D112" s="89"/>
      <c r="E112" s="79"/>
      <c r="F112" s="169"/>
      <c r="G112" s="169"/>
      <c r="H112" s="117" t="s">
        <v>0</v>
      </c>
    </row>
    <row r="113" spans="1:8" s="57" customFormat="1" ht="12.75">
      <c r="A113" s="63"/>
      <c r="B113" s="79"/>
      <c r="C113" s="89"/>
      <c r="D113" s="89"/>
      <c r="E113" s="79"/>
      <c r="F113" s="169"/>
      <c r="G113" s="169"/>
      <c r="H113" s="117" t="s">
        <v>0</v>
      </c>
    </row>
    <row r="114" spans="1:8" s="57" customFormat="1" ht="12.75">
      <c r="A114" s="63"/>
      <c r="B114" s="79"/>
      <c r="C114" s="89"/>
      <c r="D114" s="89"/>
      <c r="E114" s="79"/>
      <c r="F114" s="169"/>
      <c r="G114" s="169"/>
      <c r="H114" s="117" t="s">
        <v>0</v>
      </c>
    </row>
    <row r="115" spans="1:8" s="57" customFormat="1" ht="12.75">
      <c r="A115" s="63"/>
      <c r="B115" s="79"/>
      <c r="C115" s="89"/>
      <c r="D115" s="89"/>
      <c r="E115" s="79"/>
      <c r="F115" s="169"/>
      <c r="G115" s="169"/>
      <c r="H115" s="117" t="s">
        <v>0</v>
      </c>
    </row>
    <row r="116" spans="1:8" s="57" customFormat="1" ht="12.75">
      <c r="A116" s="63"/>
      <c r="B116" s="79"/>
      <c r="C116" s="89"/>
      <c r="D116" s="89"/>
      <c r="E116" s="79"/>
      <c r="F116" s="169"/>
      <c r="G116" s="169"/>
      <c r="H116" s="117" t="s">
        <v>0</v>
      </c>
    </row>
    <row r="117" spans="1:8" s="57" customFormat="1" ht="12.75">
      <c r="A117" s="63"/>
      <c r="B117" s="79"/>
      <c r="C117" s="89"/>
      <c r="D117" s="89"/>
      <c r="E117" s="79"/>
      <c r="F117" s="169"/>
      <c r="G117" s="169"/>
      <c r="H117" s="117" t="s">
        <v>0</v>
      </c>
    </row>
    <row r="118" spans="1:8" s="57" customFormat="1" ht="12.75">
      <c r="A118" s="63"/>
      <c r="B118" s="79"/>
      <c r="C118" s="89"/>
      <c r="D118" s="89"/>
      <c r="E118" s="79"/>
      <c r="F118" s="169"/>
      <c r="G118" s="169"/>
      <c r="H118" s="117" t="s">
        <v>0</v>
      </c>
    </row>
    <row r="119" spans="1:8" s="57" customFormat="1" ht="12.75">
      <c r="A119" s="63"/>
      <c r="B119" s="79"/>
      <c r="C119" s="89"/>
      <c r="D119" s="89"/>
      <c r="E119" s="79"/>
      <c r="F119" s="169"/>
      <c r="G119" s="169"/>
      <c r="H119" s="117" t="s">
        <v>0</v>
      </c>
    </row>
    <row r="120" spans="1:8" s="57" customFormat="1" ht="12.75">
      <c r="A120" s="63"/>
      <c r="B120" s="79"/>
      <c r="C120" s="89"/>
      <c r="D120" s="89"/>
      <c r="E120" s="79"/>
      <c r="F120" s="169"/>
      <c r="G120" s="169"/>
      <c r="H120" s="117" t="s">
        <v>0</v>
      </c>
    </row>
    <row r="121" spans="1:8" s="57" customFormat="1" ht="12.75">
      <c r="A121" s="63"/>
      <c r="B121" s="79"/>
      <c r="C121" s="89"/>
      <c r="D121" s="89"/>
      <c r="E121" s="79"/>
      <c r="F121" s="169"/>
      <c r="G121" s="169"/>
      <c r="H121" s="117" t="s">
        <v>0</v>
      </c>
    </row>
    <row r="122" spans="1:8" s="57" customFormat="1" ht="12.75">
      <c r="A122" s="63"/>
      <c r="B122" s="79"/>
      <c r="C122" s="89"/>
      <c r="D122" s="89"/>
      <c r="E122" s="79"/>
      <c r="F122" s="169"/>
      <c r="G122" s="169"/>
      <c r="H122" s="117" t="s">
        <v>0</v>
      </c>
    </row>
    <row r="123" spans="1:8" s="57" customFormat="1" ht="12.75">
      <c r="A123" s="63"/>
      <c r="B123" s="79"/>
      <c r="C123" s="89"/>
      <c r="D123" s="89"/>
      <c r="E123" s="79"/>
      <c r="F123" s="169"/>
      <c r="G123" s="169"/>
      <c r="H123" s="117" t="s">
        <v>0</v>
      </c>
    </row>
    <row r="124" spans="1:8" s="57" customFormat="1" ht="12.75">
      <c r="A124" s="63"/>
      <c r="B124" s="79"/>
      <c r="C124" s="89"/>
      <c r="D124" s="89"/>
      <c r="E124" s="79"/>
      <c r="F124" s="169"/>
      <c r="G124" s="169"/>
      <c r="H124" s="117" t="s">
        <v>0</v>
      </c>
    </row>
    <row r="125" spans="1:8" s="57" customFormat="1" ht="12.75">
      <c r="A125" s="63"/>
      <c r="B125" s="79"/>
      <c r="C125" s="89"/>
      <c r="D125" s="89"/>
      <c r="E125" s="79"/>
      <c r="F125" s="169"/>
      <c r="G125" s="169"/>
      <c r="H125" s="117" t="s">
        <v>0</v>
      </c>
    </row>
    <row r="126" spans="1:8" s="57" customFormat="1" ht="12.75">
      <c r="A126" s="63"/>
      <c r="B126" s="79"/>
      <c r="C126" s="89"/>
      <c r="D126" s="89"/>
      <c r="E126" s="79"/>
      <c r="F126" s="169"/>
      <c r="G126" s="169"/>
      <c r="H126" s="117" t="s">
        <v>0</v>
      </c>
    </row>
    <row r="127" spans="1:8" s="57" customFormat="1" ht="12.75">
      <c r="A127" s="63"/>
      <c r="B127" s="79"/>
      <c r="C127" s="89"/>
      <c r="D127" s="89"/>
      <c r="E127" s="79"/>
      <c r="F127" s="169"/>
      <c r="G127" s="169"/>
      <c r="H127" s="117" t="s">
        <v>0</v>
      </c>
    </row>
    <row r="128" spans="1:8" s="57" customFormat="1" ht="12.75">
      <c r="A128" s="63"/>
      <c r="B128" s="79"/>
      <c r="C128" s="89"/>
      <c r="D128" s="89"/>
      <c r="E128" s="79"/>
      <c r="F128" s="169"/>
      <c r="G128" s="169"/>
      <c r="H128" s="117" t="s">
        <v>0</v>
      </c>
    </row>
    <row r="129" spans="1:8" s="57" customFormat="1" ht="12.75">
      <c r="A129" s="63"/>
      <c r="B129" s="79"/>
      <c r="C129" s="89"/>
      <c r="D129" s="89"/>
      <c r="E129" s="79"/>
      <c r="F129" s="169"/>
      <c r="G129" s="169"/>
      <c r="H129" s="117" t="s">
        <v>0</v>
      </c>
    </row>
    <row r="130" spans="1:8" s="57" customFormat="1" ht="12.75">
      <c r="A130" s="63"/>
      <c r="B130" s="79"/>
      <c r="C130" s="89"/>
      <c r="D130" s="89"/>
      <c r="E130" s="79"/>
      <c r="F130" s="169"/>
      <c r="G130" s="169"/>
      <c r="H130" s="117" t="s">
        <v>0</v>
      </c>
    </row>
    <row r="131" spans="1:8" s="57" customFormat="1" ht="12.75">
      <c r="A131" s="63"/>
      <c r="B131" s="79"/>
      <c r="C131" s="89"/>
      <c r="D131" s="89"/>
      <c r="E131" s="79"/>
      <c r="F131" s="169"/>
      <c r="G131" s="169"/>
      <c r="H131" s="117" t="s">
        <v>0</v>
      </c>
    </row>
    <row r="132" spans="1:8" s="57" customFormat="1" ht="12.75">
      <c r="A132" s="63"/>
      <c r="B132" s="79"/>
      <c r="C132" s="89"/>
      <c r="D132" s="89"/>
      <c r="E132" s="79"/>
      <c r="F132" s="169"/>
      <c r="G132" s="169"/>
      <c r="H132" s="117" t="s">
        <v>0</v>
      </c>
    </row>
    <row r="133" spans="1:8" s="57" customFormat="1" ht="12.75">
      <c r="A133" s="63"/>
      <c r="B133" s="79"/>
      <c r="C133" s="89"/>
      <c r="D133" s="89"/>
      <c r="E133" s="79"/>
      <c r="F133" s="169"/>
      <c r="G133" s="169"/>
      <c r="H133" s="117" t="s">
        <v>0</v>
      </c>
    </row>
    <row r="134" spans="1:8" s="57" customFormat="1" ht="12.75">
      <c r="A134" s="63"/>
      <c r="B134" s="79"/>
      <c r="C134" s="89"/>
      <c r="D134" s="89"/>
      <c r="E134" s="79"/>
      <c r="F134" s="169"/>
      <c r="G134" s="169"/>
      <c r="H134" s="117" t="s">
        <v>0</v>
      </c>
    </row>
    <row r="135" spans="1:8" s="57" customFormat="1" ht="12.75">
      <c r="A135" s="63"/>
      <c r="B135" s="79"/>
      <c r="C135" s="89"/>
      <c r="D135" s="89"/>
      <c r="E135" s="79"/>
      <c r="F135" s="169"/>
      <c r="G135" s="169"/>
      <c r="H135" s="117" t="s">
        <v>0</v>
      </c>
    </row>
    <row r="136" spans="1:8" s="57" customFormat="1" ht="12.75">
      <c r="A136" s="63"/>
      <c r="B136" s="79"/>
      <c r="C136" s="89"/>
      <c r="D136" s="89"/>
      <c r="E136" s="79"/>
      <c r="F136" s="169"/>
      <c r="G136" s="169"/>
      <c r="H136" s="117" t="s">
        <v>0</v>
      </c>
    </row>
    <row r="137" spans="1:8" s="57" customFormat="1" ht="12.75">
      <c r="A137" s="63"/>
      <c r="B137" s="79"/>
      <c r="C137" s="89"/>
      <c r="D137" s="89"/>
      <c r="E137" s="79"/>
      <c r="F137" s="169"/>
      <c r="G137" s="169"/>
      <c r="H137" s="117" t="s">
        <v>0</v>
      </c>
    </row>
    <row r="138" spans="1:8" s="57" customFormat="1" ht="12.75">
      <c r="A138" s="63"/>
      <c r="B138" s="79"/>
      <c r="C138" s="89"/>
      <c r="D138" s="89"/>
      <c r="E138" s="79"/>
      <c r="F138" s="169"/>
      <c r="G138" s="169"/>
      <c r="H138" s="117" t="s">
        <v>0</v>
      </c>
    </row>
    <row r="139" spans="1:8" s="57" customFormat="1" ht="12.75">
      <c r="A139" s="63"/>
      <c r="B139" s="79"/>
      <c r="C139" s="89"/>
      <c r="D139" s="89"/>
      <c r="E139" s="79"/>
      <c r="F139" s="169"/>
      <c r="G139" s="169"/>
      <c r="H139" s="117" t="s">
        <v>0</v>
      </c>
    </row>
    <row r="140" spans="1:8" s="57" customFormat="1" ht="12.75">
      <c r="A140" s="63"/>
      <c r="B140" s="79"/>
      <c r="C140" s="89"/>
      <c r="D140" s="89"/>
      <c r="E140" s="79"/>
      <c r="F140" s="169"/>
      <c r="G140" s="169"/>
      <c r="H140" s="117" t="s">
        <v>0</v>
      </c>
    </row>
    <row r="141" spans="1:8" s="57" customFormat="1" ht="12.75">
      <c r="A141" s="63"/>
      <c r="B141" s="79"/>
      <c r="C141" s="89"/>
      <c r="D141" s="89"/>
      <c r="E141" s="79"/>
      <c r="F141" s="169"/>
      <c r="G141" s="169"/>
      <c r="H141" s="117" t="s">
        <v>0</v>
      </c>
    </row>
    <row r="142" spans="1:8" s="57" customFormat="1" ht="12.75">
      <c r="A142" s="63"/>
      <c r="B142" s="79"/>
      <c r="C142" s="89"/>
      <c r="D142" s="89"/>
      <c r="E142" s="79"/>
      <c r="F142" s="169"/>
      <c r="G142" s="169"/>
      <c r="H142" s="117" t="s">
        <v>0</v>
      </c>
    </row>
    <row r="143" spans="1:8" s="57" customFormat="1" ht="12.75">
      <c r="A143" s="63"/>
      <c r="B143" s="79"/>
      <c r="C143" s="89"/>
      <c r="D143" s="89"/>
      <c r="E143" s="79"/>
      <c r="F143" s="169"/>
      <c r="G143" s="169"/>
      <c r="H143" s="117" t="s">
        <v>0</v>
      </c>
    </row>
    <row r="144" spans="1:8" s="57" customFormat="1" ht="12.75">
      <c r="A144" s="63"/>
      <c r="B144" s="79"/>
      <c r="C144" s="89"/>
      <c r="D144" s="89"/>
      <c r="E144" s="79"/>
      <c r="F144" s="169"/>
      <c r="G144" s="169"/>
      <c r="H144" s="117" t="s">
        <v>0</v>
      </c>
    </row>
    <row r="145" spans="1:8" s="57" customFormat="1" ht="12.75">
      <c r="A145" s="63"/>
      <c r="B145" s="79"/>
      <c r="C145" s="89"/>
      <c r="D145" s="89"/>
      <c r="E145" s="79"/>
      <c r="F145" s="169"/>
      <c r="G145" s="169"/>
      <c r="H145" s="117" t="s">
        <v>0</v>
      </c>
    </row>
    <row r="146" spans="1:8" s="57" customFormat="1" ht="12.75">
      <c r="A146" s="63"/>
      <c r="B146" s="79"/>
      <c r="C146" s="89"/>
      <c r="D146" s="89"/>
      <c r="E146" s="79"/>
      <c r="F146" s="169"/>
      <c r="G146" s="169"/>
      <c r="H146" s="117" t="s">
        <v>0</v>
      </c>
    </row>
    <row r="147" spans="1:8" s="57" customFormat="1" ht="12.75">
      <c r="A147" s="63"/>
      <c r="B147" s="79"/>
      <c r="C147" s="89"/>
      <c r="D147" s="89"/>
      <c r="E147" s="79"/>
      <c r="F147" s="169"/>
      <c r="G147" s="169"/>
      <c r="H147" s="117" t="s">
        <v>0</v>
      </c>
    </row>
    <row r="148" spans="1:8" s="57" customFormat="1" ht="12.75">
      <c r="A148" s="63"/>
      <c r="B148" s="79"/>
      <c r="C148" s="89"/>
      <c r="D148" s="89"/>
      <c r="E148" s="79"/>
      <c r="F148" s="169"/>
      <c r="G148" s="169"/>
      <c r="H148" s="117" t="s">
        <v>0</v>
      </c>
    </row>
    <row r="149" spans="1:8" s="57" customFormat="1" ht="12.75">
      <c r="A149" s="63"/>
      <c r="B149" s="79"/>
      <c r="C149" s="89"/>
      <c r="D149" s="89"/>
      <c r="E149" s="79"/>
      <c r="F149" s="169"/>
      <c r="G149" s="169"/>
      <c r="H149" s="117" t="s">
        <v>0</v>
      </c>
    </row>
    <row r="150" spans="1:8" s="57" customFormat="1" ht="12.75">
      <c r="A150" s="63"/>
      <c r="B150" s="79"/>
      <c r="C150" s="89"/>
      <c r="D150" s="89"/>
      <c r="E150" s="79"/>
      <c r="F150" s="169"/>
      <c r="G150" s="169"/>
      <c r="H150" s="117" t="s">
        <v>0</v>
      </c>
    </row>
    <row r="151" spans="1:8" s="57" customFormat="1" ht="12.75">
      <c r="A151" s="63"/>
      <c r="B151" s="79"/>
      <c r="C151" s="89"/>
      <c r="D151" s="89"/>
      <c r="E151" s="79"/>
      <c r="F151" s="169"/>
      <c r="G151" s="169"/>
      <c r="H151" s="117" t="s">
        <v>0</v>
      </c>
    </row>
    <row r="152" spans="1:8" s="57" customFormat="1" ht="12.75">
      <c r="A152" s="63"/>
      <c r="B152" s="79"/>
      <c r="C152" s="89"/>
      <c r="D152" s="89"/>
      <c r="E152" s="79"/>
      <c r="F152" s="169"/>
      <c r="G152" s="169"/>
      <c r="H152" s="117" t="s">
        <v>0</v>
      </c>
    </row>
    <row r="153" spans="1:8" s="57" customFormat="1" ht="12.75">
      <c r="A153" s="63"/>
      <c r="B153" s="79"/>
      <c r="C153" s="89"/>
      <c r="D153" s="89"/>
      <c r="E153" s="79"/>
      <c r="F153" s="169"/>
      <c r="G153" s="169"/>
      <c r="H153" s="117" t="s">
        <v>0</v>
      </c>
    </row>
    <row r="154" spans="1:8" s="57" customFormat="1" ht="12.75">
      <c r="A154" s="63"/>
      <c r="B154" s="79"/>
      <c r="C154" s="89"/>
      <c r="D154" s="89"/>
      <c r="E154" s="79"/>
      <c r="F154" s="169"/>
      <c r="G154" s="169"/>
      <c r="H154" s="117" t="s">
        <v>0</v>
      </c>
    </row>
    <row r="155" spans="1:8" s="57" customFormat="1" ht="12.75">
      <c r="A155" s="63"/>
      <c r="B155" s="79"/>
      <c r="C155" s="89"/>
      <c r="D155" s="89"/>
      <c r="E155" s="79"/>
      <c r="F155" s="169"/>
      <c r="G155" s="169"/>
      <c r="H155" s="117" t="s">
        <v>0</v>
      </c>
    </row>
    <row r="156" spans="1:8" s="57" customFormat="1" ht="12.75">
      <c r="A156" s="63"/>
      <c r="B156" s="79"/>
      <c r="C156" s="89"/>
      <c r="D156" s="89"/>
      <c r="E156" s="79"/>
      <c r="F156" s="169"/>
      <c r="G156" s="169"/>
      <c r="H156" s="117" t="s">
        <v>0</v>
      </c>
    </row>
    <row r="157" spans="1:8" s="57" customFormat="1" ht="12.75">
      <c r="A157" s="63"/>
      <c r="B157" s="79"/>
      <c r="C157" s="89"/>
      <c r="D157" s="89"/>
      <c r="E157" s="79"/>
      <c r="F157" s="169"/>
      <c r="G157" s="169"/>
      <c r="H157" s="117" t="s">
        <v>0</v>
      </c>
    </row>
    <row r="158" spans="1:8" s="57" customFormat="1" ht="12.75">
      <c r="A158" s="63"/>
      <c r="B158" s="79"/>
      <c r="C158" s="89"/>
      <c r="D158" s="89"/>
      <c r="E158" s="79"/>
      <c r="F158" s="169"/>
      <c r="G158" s="169"/>
      <c r="H158" s="117" t="s">
        <v>0</v>
      </c>
    </row>
    <row r="159" spans="1:8" s="57" customFormat="1" ht="12.75">
      <c r="A159" s="63"/>
      <c r="B159" s="79"/>
      <c r="C159" s="89"/>
      <c r="D159" s="89"/>
      <c r="E159" s="79"/>
      <c r="F159" s="169"/>
      <c r="G159" s="169"/>
      <c r="H159" s="117" t="s">
        <v>0</v>
      </c>
    </row>
    <row r="160" spans="1:8" s="57" customFormat="1" ht="12.75">
      <c r="A160" s="63"/>
      <c r="B160" s="79"/>
      <c r="C160" s="89"/>
      <c r="D160" s="89"/>
      <c r="E160" s="79"/>
      <c r="F160" s="169"/>
      <c r="G160" s="169"/>
      <c r="H160" s="117" t="s">
        <v>0</v>
      </c>
    </row>
    <row r="161" spans="1:8" s="57" customFormat="1" ht="12.75">
      <c r="A161" s="63"/>
      <c r="B161" s="79"/>
      <c r="C161" s="89"/>
      <c r="D161" s="89"/>
      <c r="E161" s="79"/>
      <c r="F161" s="169"/>
      <c r="G161" s="169"/>
      <c r="H161" s="117" t="s">
        <v>0</v>
      </c>
    </row>
    <row r="162" spans="1:8" s="57" customFormat="1" ht="12.75">
      <c r="A162" s="63"/>
      <c r="B162" s="79"/>
      <c r="C162" s="89"/>
      <c r="D162" s="89"/>
      <c r="E162" s="79"/>
      <c r="F162" s="169"/>
      <c r="G162" s="169"/>
      <c r="H162" s="117" t="s">
        <v>0</v>
      </c>
    </row>
    <row r="163" spans="1:8" s="57" customFormat="1" ht="12.75">
      <c r="A163" s="63"/>
      <c r="B163" s="79"/>
      <c r="C163" s="89"/>
      <c r="D163" s="89"/>
      <c r="E163" s="79"/>
      <c r="F163" s="169"/>
      <c r="G163" s="169"/>
      <c r="H163" s="117" t="s">
        <v>0</v>
      </c>
    </row>
    <row r="164" spans="1:8" s="57" customFormat="1" ht="12.75">
      <c r="A164" s="63"/>
      <c r="B164" s="79"/>
      <c r="C164" s="89"/>
      <c r="D164" s="89"/>
      <c r="E164" s="79"/>
      <c r="F164" s="169"/>
      <c r="G164" s="169"/>
      <c r="H164" s="117" t="s">
        <v>0</v>
      </c>
    </row>
    <row r="165" spans="1:8" s="57" customFormat="1" ht="12.75">
      <c r="A165" s="63"/>
      <c r="B165" s="79"/>
      <c r="C165" s="89"/>
      <c r="D165" s="89"/>
      <c r="E165" s="79"/>
      <c r="F165" s="169"/>
      <c r="G165" s="169"/>
      <c r="H165" s="117"/>
    </row>
    <row r="166" spans="1:8" s="57" customFormat="1" ht="12.75">
      <c r="A166" s="63"/>
      <c r="B166" s="79"/>
      <c r="C166" s="89"/>
      <c r="D166" s="89"/>
      <c r="E166" s="79"/>
      <c r="F166" s="169"/>
      <c r="G166" s="169"/>
      <c r="H166" s="117"/>
    </row>
    <row r="167" spans="1:8" s="57" customFormat="1" ht="12.75">
      <c r="A167" s="63"/>
      <c r="B167" s="79"/>
      <c r="C167" s="89"/>
      <c r="D167" s="89"/>
      <c r="E167" s="79"/>
      <c r="F167" s="169"/>
      <c r="G167" s="169"/>
      <c r="H167" s="117"/>
    </row>
    <row r="168" spans="1:8" s="57" customFormat="1" ht="12.75">
      <c r="A168" s="63"/>
      <c r="B168" s="79"/>
      <c r="C168" s="89"/>
      <c r="D168" s="89"/>
      <c r="E168" s="79"/>
      <c r="F168" s="169"/>
      <c r="G168" s="169"/>
      <c r="H168" s="117"/>
    </row>
    <row r="169" spans="1:8" s="57" customFormat="1" ht="12.75">
      <c r="A169" s="63"/>
      <c r="B169" s="79"/>
      <c r="C169" s="89"/>
      <c r="D169" s="89"/>
      <c r="E169" s="79"/>
      <c r="F169" s="169"/>
      <c r="G169" s="169"/>
      <c r="H169" s="117"/>
    </row>
    <row r="170" spans="1:8" s="57" customFormat="1" ht="12.75">
      <c r="A170" s="63"/>
      <c r="B170" s="79"/>
      <c r="C170" s="89"/>
      <c r="D170" s="89"/>
      <c r="E170" s="79"/>
      <c r="F170" s="169"/>
      <c r="G170" s="169"/>
      <c r="H170" s="117"/>
    </row>
    <row r="171" spans="1:8" s="57" customFormat="1" ht="12.75">
      <c r="A171" s="63"/>
      <c r="B171" s="79"/>
      <c r="C171" s="89"/>
      <c r="D171" s="89"/>
      <c r="E171" s="79"/>
      <c r="F171" s="169"/>
      <c r="G171" s="169"/>
      <c r="H171" s="117"/>
    </row>
    <row r="172" spans="1:8" s="57" customFormat="1" ht="12.75">
      <c r="A172" s="63"/>
      <c r="B172" s="79"/>
      <c r="C172" s="89"/>
      <c r="D172" s="89"/>
      <c r="E172" s="79"/>
      <c r="F172" s="169"/>
      <c r="G172" s="169"/>
      <c r="H172" s="117"/>
    </row>
    <row r="173" spans="1:8" s="57" customFormat="1" ht="12.75">
      <c r="A173" s="63"/>
      <c r="B173" s="79"/>
      <c r="C173" s="89"/>
      <c r="D173" s="89"/>
      <c r="E173" s="79"/>
      <c r="F173" s="169"/>
      <c r="G173" s="169"/>
      <c r="H173" s="117"/>
    </row>
    <row r="174" spans="1:8" s="57" customFormat="1" ht="12.75">
      <c r="A174" s="63"/>
      <c r="B174" s="79"/>
      <c r="C174" s="89"/>
      <c r="D174" s="89"/>
      <c r="E174" s="79"/>
      <c r="F174" s="169"/>
      <c r="G174" s="169"/>
      <c r="H174" s="117"/>
    </row>
    <row r="175" spans="1:8" s="57" customFormat="1" ht="12.75">
      <c r="A175" s="63"/>
      <c r="B175" s="79"/>
      <c r="C175" s="89"/>
      <c r="D175" s="89"/>
      <c r="E175" s="79"/>
      <c r="F175" s="169"/>
      <c r="G175" s="169"/>
      <c r="H175" s="117"/>
    </row>
    <row r="176" spans="1:8" s="57" customFormat="1" ht="12.75">
      <c r="A176" s="63"/>
      <c r="B176" s="79"/>
      <c r="C176" s="89"/>
      <c r="D176" s="89"/>
      <c r="E176" s="79"/>
      <c r="F176" s="169"/>
      <c r="G176" s="169"/>
      <c r="H176" s="117"/>
    </row>
    <row r="177" spans="1:8" s="57" customFormat="1" ht="12.75">
      <c r="A177" s="63"/>
      <c r="B177" s="79"/>
      <c r="C177" s="89"/>
      <c r="D177" s="89"/>
      <c r="E177" s="79"/>
      <c r="F177" s="169"/>
      <c r="G177" s="169"/>
      <c r="H177" s="117"/>
    </row>
    <row r="178" spans="1:8" s="57" customFormat="1" ht="12.75">
      <c r="A178" s="63"/>
      <c r="B178" s="79"/>
      <c r="C178" s="89"/>
      <c r="D178" s="89"/>
      <c r="E178" s="79"/>
      <c r="F178" s="169"/>
      <c r="G178" s="169"/>
      <c r="H178" s="117"/>
    </row>
    <row r="179" spans="1:8" s="57" customFormat="1" ht="12.75">
      <c r="A179" s="63"/>
      <c r="B179" s="79"/>
      <c r="C179" s="89"/>
      <c r="D179" s="89"/>
      <c r="E179" s="79"/>
      <c r="F179" s="169"/>
      <c r="G179" s="169"/>
      <c r="H179" s="117"/>
    </row>
    <row r="180" spans="1:8" s="57" customFormat="1" ht="12.75">
      <c r="A180" s="63"/>
      <c r="B180" s="79"/>
      <c r="C180" s="89"/>
      <c r="D180" s="89"/>
      <c r="E180" s="79"/>
      <c r="F180" s="169"/>
      <c r="G180" s="169"/>
      <c r="H180" s="117"/>
    </row>
    <row r="181" spans="1:8" s="57" customFormat="1" ht="12.75">
      <c r="A181" s="63"/>
      <c r="B181" s="79"/>
      <c r="C181" s="89"/>
      <c r="D181" s="89"/>
      <c r="E181" s="79"/>
      <c r="F181" s="169"/>
      <c r="G181" s="169"/>
      <c r="H181" s="117"/>
    </row>
    <row r="182" spans="1:8" s="57" customFormat="1" ht="12.75">
      <c r="A182" s="63"/>
      <c r="B182" s="79"/>
      <c r="C182" s="89"/>
      <c r="D182" s="89"/>
      <c r="E182" s="79"/>
      <c r="F182" s="169"/>
      <c r="G182" s="169"/>
      <c r="H182" s="117"/>
    </row>
    <row r="183" spans="1:8" s="57" customFormat="1" ht="12.75">
      <c r="A183" s="63"/>
      <c r="B183" s="79"/>
      <c r="C183" s="89"/>
      <c r="D183" s="89"/>
      <c r="E183" s="79"/>
      <c r="F183" s="169"/>
      <c r="G183" s="169"/>
      <c r="H183" s="117"/>
    </row>
    <row r="184" spans="1:8" s="57" customFormat="1" ht="12.75">
      <c r="A184" s="63"/>
      <c r="B184" s="79"/>
      <c r="C184" s="89"/>
      <c r="D184" s="89"/>
      <c r="E184" s="79"/>
      <c r="F184" s="169"/>
      <c r="G184" s="169"/>
      <c r="H184" s="117"/>
    </row>
    <row r="185" spans="1:8" s="57" customFormat="1" ht="12.75">
      <c r="A185" s="63"/>
      <c r="B185" s="79"/>
      <c r="C185" s="89"/>
      <c r="D185" s="89"/>
      <c r="E185" s="79"/>
      <c r="F185" s="169"/>
      <c r="G185" s="169"/>
      <c r="H185" s="117"/>
    </row>
    <row r="186" spans="1:8" s="57" customFormat="1" ht="12.75">
      <c r="A186" s="63"/>
      <c r="B186" s="79"/>
      <c r="C186" s="89"/>
      <c r="D186" s="89"/>
      <c r="E186" s="79"/>
      <c r="F186" s="169"/>
      <c r="G186" s="169"/>
      <c r="H186" s="117"/>
    </row>
    <row r="187" spans="1:8" s="57" customFormat="1" ht="12.75">
      <c r="A187" s="63"/>
      <c r="B187" s="79"/>
      <c r="C187" s="89"/>
      <c r="D187" s="89"/>
      <c r="E187" s="79"/>
      <c r="F187" s="169"/>
      <c r="G187" s="169"/>
      <c r="H187" s="117"/>
    </row>
    <row r="188" spans="1:8" s="57" customFormat="1" ht="12.75">
      <c r="A188" s="63"/>
      <c r="B188" s="79"/>
      <c r="C188" s="89"/>
      <c r="D188" s="89"/>
      <c r="E188" s="79"/>
      <c r="F188" s="169"/>
      <c r="G188" s="169"/>
      <c r="H188" s="117"/>
    </row>
    <row r="189" spans="1:8" s="57" customFormat="1" ht="12.75">
      <c r="A189" s="63"/>
      <c r="B189" s="79"/>
      <c r="C189" s="89"/>
      <c r="D189" s="89"/>
      <c r="E189" s="79"/>
      <c r="F189" s="169"/>
      <c r="G189" s="169"/>
      <c r="H189" s="117"/>
    </row>
    <row r="190" spans="1:8" s="57" customFormat="1" ht="12.75">
      <c r="A190" s="63"/>
      <c r="B190" s="79"/>
      <c r="C190" s="89"/>
      <c r="D190" s="89"/>
      <c r="E190" s="79"/>
      <c r="F190" s="169"/>
      <c r="G190" s="169"/>
      <c r="H190" s="117"/>
    </row>
    <row r="191" spans="1:8" s="57" customFormat="1" ht="12.75">
      <c r="A191" s="63"/>
      <c r="B191" s="79"/>
      <c r="C191" s="89"/>
      <c r="D191" s="89"/>
      <c r="E191" s="79"/>
      <c r="F191" s="169"/>
      <c r="G191" s="169"/>
      <c r="H191" s="117"/>
    </row>
    <row r="192" spans="1:8" s="57" customFormat="1" ht="12.75">
      <c r="A192" s="63"/>
      <c r="B192" s="79"/>
      <c r="C192" s="89"/>
      <c r="D192" s="89"/>
      <c r="E192" s="79"/>
      <c r="F192" s="169"/>
      <c r="G192" s="169"/>
      <c r="H192" s="117"/>
    </row>
    <row r="193" spans="1:8" s="57" customFormat="1" ht="12.75">
      <c r="A193" s="63"/>
      <c r="B193" s="79"/>
      <c r="C193" s="89"/>
      <c r="D193" s="89"/>
      <c r="E193" s="79"/>
      <c r="F193" s="169"/>
      <c r="G193" s="169"/>
      <c r="H193" s="117"/>
    </row>
    <row r="194" spans="1:8" s="57" customFormat="1" ht="12.75">
      <c r="A194" s="63"/>
      <c r="B194" s="79"/>
      <c r="C194" s="89"/>
      <c r="D194" s="89"/>
      <c r="E194" s="79"/>
      <c r="F194" s="169"/>
      <c r="G194" s="169"/>
      <c r="H194" s="117"/>
    </row>
    <row r="195" spans="1:8" s="57" customFormat="1" ht="12.75">
      <c r="A195" s="63"/>
      <c r="B195" s="79"/>
      <c r="C195" s="89"/>
      <c r="D195" s="89"/>
      <c r="E195" s="79"/>
      <c r="F195" s="169"/>
      <c r="G195" s="169"/>
      <c r="H195" s="117"/>
    </row>
    <row r="196" spans="1:8" s="57" customFormat="1" ht="12.75">
      <c r="A196" s="63"/>
      <c r="B196" s="79"/>
      <c r="C196" s="89"/>
      <c r="D196" s="89"/>
      <c r="E196" s="79"/>
      <c r="F196" s="169"/>
      <c r="G196" s="169"/>
      <c r="H196" s="117"/>
    </row>
    <row r="197" spans="1:8" ht="12.75">
      <c r="A197" s="63"/>
      <c r="B197" s="79"/>
      <c r="D197" s="89"/>
      <c r="E197" s="79"/>
      <c r="F197" s="169"/>
      <c r="G197" s="169"/>
      <c r="H197" s="117"/>
    </row>
    <row r="198" spans="1:8" ht="12.75">
      <c r="A198" s="63"/>
      <c r="B198" s="79"/>
      <c r="D198" s="89"/>
      <c r="E198" s="79"/>
      <c r="F198" s="169"/>
      <c r="G198" s="169"/>
      <c r="H198" s="117"/>
    </row>
    <row r="199" spans="1:8" ht="12.75">
      <c r="A199" s="63"/>
      <c r="H199" s="111"/>
    </row>
    <row r="200" spans="1:8" ht="12.75">
      <c r="A200" s="63"/>
      <c r="H200" s="111"/>
    </row>
    <row r="201" spans="1:8" ht="12.75">
      <c r="A201" s="63"/>
      <c r="H201" s="111"/>
    </row>
    <row r="202" spans="1:8" ht="12.75">
      <c r="A202" s="63"/>
      <c r="H202" s="111"/>
    </row>
    <row r="203" spans="1:8" ht="12.75">
      <c r="A203" s="63"/>
      <c r="H203" s="111"/>
    </row>
    <row r="204" spans="1:8" ht="12.75">
      <c r="A204" s="63"/>
      <c r="H204" s="111"/>
    </row>
    <row r="205" spans="1:8" ht="12.75">
      <c r="A205" s="63"/>
      <c r="H205" s="111"/>
    </row>
    <row r="206" spans="1:8" ht="12.75">
      <c r="A206" s="63"/>
      <c r="H206" s="111"/>
    </row>
    <row r="207" spans="1:8" ht="12.75">
      <c r="A207" s="63"/>
      <c r="H207" s="111"/>
    </row>
    <row r="208" spans="1:8" ht="12.75">
      <c r="A208" s="63"/>
      <c r="H208" s="111"/>
    </row>
    <row r="209" spans="1:8" ht="12.75">
      <c r="A209" s="63"/>
      <c r="H209" s="111"/>
    </row>
    <row r="210" spans="1:8" ht="12.75">
      <c r="A210" s="63"/>
      <c r="H210" s="111"/>
    </row>
    <row r="211" spans="1:8" ht="12.75">
      <c r="A211" s="63"/>
      <c r="H211" s="111"/>
    </row>
    <row r="212" spans="1:8" ht="12.75">
      <c r="A212" s="63"/>
      <c r="H212" s="111"/>
    </row>
    <row r="213" spans="1:8" ht="12.75">
      <c r="A213" s="63"/>
      <c r="H213" s="111"/>
    </row>
    <row r="214" spans="1:8" ht="12.75">
      <c r="A214" s="63"/>
      <c r="H214" s="111"/>
    </row>
    <row r="215" spans="1:8" ht="12.75">
      <c r="A215" s="63"/>
      <c r="H215" s="111"/>
    </row>
    <row r="216" spans="1:8" ht="12.75">
      <c r="A216" s="63"/>
      <c r="H216" s="111"/>
    </row>
    <row r="217" spans="1:8" ht="12.75">
      <c r="A217" s="63"/>
      <c r="H217" s="111"/>
    </row>
    <row r="218" spans="1:8" ht="12.75">
      <c r="A218" s="63"/>
      <c r="H218" s="111"/>
    </row>
    <row r="219" spans="1:8" ht="12.75">
      <c r="A219" s="63"/>
      <c r="H219" s="111"/>
    </row>
    <row r="220" spans="1:8" ht="12.75">
      <c r="A220" s="63"/>
      <c r="H220" s="111"/>
    </row>
    <row r="221" spans="1:8" ht="12.75">
      <c r="A221" s="63"/>
      <c r="H221" s="111"/>
    </row>
    <row r="222" spans="1:8" ht="12.75">
      <c r="A222" s="63"/>
      <c r="H222" s="111"/>
    </row>
    <row r="223" spans="1:8" ht="12.75">
      <c r="A223" s="63"/>
      <c r="H223" s="111"/>
    </row>
    <row r="224" spans="1:8" ht="12.75">
      <c r="A224" s="63"/>
      <c r="H224" s="111"/>
    </row>
    <row r="225" spans="1:8" ht="12.75">
      <c r="A225" s="63"/>
      <c r="H225" s="111"/>
    </row>
    <row r="226" spans="1:8" ht="12.75">
      <c r="A226" s="63"/>
      <c r="H226" s="111"/>
    </row>
    <row r="227" spans="1:8" ht="12.75">
      <c r="A227" s="63"/>
      <c r="H227" s="111"/>
    </row>
    <row r="228" spans="1:8" ht="12.75">
      <c r="A228" s="63"/>
      <c r="H228" s="111"/>
    </row>
    <row r="229" spans="1:8" ht="12.75">
      <c r="A229" s="63"/>
      <c r="H229" s="111"/>
    </row>
    <row r="230" spans="1:8" ht="12.75">
      <c r="A230" s="63"/>
      <c r="H230" s="111"/>
    </row>
    <row r="231" spans="1:8" ht="12.75">
      <c r="A231" s="63"/>
      <c r="H231" s="111"/>
    </row>
    <row r="232" spans="1:8" ht="12.75">
      <c r="A232" s="63"/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ht="12.75">
      <c r="A244" s="63"/>
    </row>
    <row r="245" ht="12.75">
      <c r="A245" s="63"/>
    </row>
    <row r="246" ht="12.75">
      <c r="A246" s="63"/>
    </row>
    <row r="247" ht="12.75">
      <c r="A247" s="62"/>
    </row>
    <row r="248" ht="12.75">
      <c r="A248" s="62"/>
    </row>
    <row r="249" ht="12.75">
      <c r="A249" s="62"/>
    </row>
    <row r="250" ht="12.75">
      <c r="A250" s="62"/>
    </row>
    <row r="251" ht="12.75">
      <c r="A251" s="62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</sheetData>
  <sheetProtection sheet="1"/>
  <mergeCells count="1">
    <mergeCell ref="B8:C8"/>
  </mergeCells>
  <printOptions horizontalCentered="1"/>
  <pageMargins left="1.1811023622047245" right="1.1811023622047245" top="0.3937007874015748" bottom="0.4724409448818898" header="0.3937007874015748" footer="0.31496062992125984"/>
  <pageSetup firstPageNumber="1" useFirstPageNumber="1" fitToWidth="0" horizontalDpi="600" verticalDpi="600" orientation="portrait" paperSize="9" scale="70" r:id="rId1"/>
  <headerFooter alignWithMargins="0">
    <oddFooter>&amp;C1) ohne Ortsbus Langenthal&amp;R&amp;12 &amp;11 I.XIV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6"/>
  </sheetPr>
  <dimension ref="A1:N143"/>
  <sheetViews>
    <sheetView showGridLines="0" zoomScalePageLayoutView="0" workbookViewId="0" topLeftCell="A1">
      <selection activeCell="P21" sqref="P21"/>
    </sheetView>
  </sheetViews>
  <sheetFormatPr defaultColWidth="11.421875" defaultRowHeight="12.75"/>
  <cols>
    <col min="1" max="1" width="5.00390625" style="21" customWidth="1"/>
    <col min="2" max="2" width="15.140625" style="39" customWidth="1"/>
    <col min="3" max="3" width="4.8515625" style="87" customWidth="1"/>
    <col min="4" max="4" width="4.8515625" style="86" customWidth="1"/>
    <col min="5" max="5" width="0.71875" style="39" customWidth="1"/>
    <col min="6" max="6" width="0.71875" style="155" customWidth="1"/>
    <col min="7" max="7" width="10.421875" style="155" customWidth="1"/>
    <col min="8" max="8" width="0.71875" style="155" customWidth="1"/>
    <col min="9" max="9" width="10.7109375" style="155" customWidth="1"/>
    <col min="10" max="11" width="0.71875" style="155" customWidth="1"/>
    <col min="12" max="12" width="10.421875" style="155" customWidth="1"/>
    <col min="13" max="13" width="0.71875" style="155" customWidth="1"/>
    <col min="14" max="14" width="10.7109375" style="155" customWidth="1"/>
    <col min="15" max="15" width="2.28125" style="39" customWidth="1"/>
    <col min="16" max="16384" width="11.421875" style="39" customWidth="1"/>
  </cols>
  <sheetData>
    <row r="1" ht="14.25">
      <c r="N1" s="345">
        <v>511</v>
      </c>
    </row>
    <row r="2" spans="12:14" ht="12.75" customHeight="1">
      <c r="L2" s="427">
        <v>40878</v>
      </c>
      <c r="M2" s="427"/>
      <c r="N2" s="427"/>
    </row>
    <row r="5" spans="1:14" ht="33.75" customHeight="1">
      <c r="A5" s="44" t="s">
        <v>696</v>
      </c>
      <c r="B5" s="486" t="s">
        <v>557</v>
      </c>
      <c r="C5" s="487"/>
      <c r="D5" s="487"/>
      <c r="E5" s="223" t="s">
        <v>0</v>
      </c>
      <c r="F5" s="240"/>
      <c r="G5" s="443" t="s">
        <v>562</v>
      </c>
      <c r="H5" s="488"/>
      <c r="I5" s="488"/>
      <c r="J5" s="238"/>
      <c r="K5" s="240"/>
      <c r="L5" s="443" t="s">
        <v>563</v>
      </c>
      <c r="M5" s="485"/>
      <c r="N5" s="485"/>
    </row>
    <row r="6" spans="3:14" s="261" customFormat="1" ht="5.25" customHeight="1">
      <c r="C6" s="266"/>
      <c r="D6" s="262"/>
      <c r="E6" s="263"/>
      <c r="F6" s="264"/>
      <c r="G6" s="267"/>
      <c r="H6" s="238"/>
      <c r="I6" s="238"/>
      <c r="J6" s="238"/>
      <c r="K6" s="264"/>
      <c r="L6" s="267"/>
      <c r="M6" s="238"/>
      <c r="N6" s="238"/>
    </row>
    <row r="7" spans="1:14" s="19" customFormat="1" ht="12.75" customHeight="1">
      <c r="A7" s="44" t="s">
        <v>0</v>
      </c>
      <c r="B7" s="489" t="s">
        <v>558</v>
      </c>
      <c r="C7" s="490"/>
      <c r="D7" s="490"/>
      <c r="E7" s="20"/>
      <c r="F7" s="225"/>
      <c r="I7" s="223" t="s">
        <v>560</v>
      </c>
      <c r="J7" s="159"/>
      <c r="K7" s="225"/>
      <c r="N7" s="223" t="s">
        <v>564</v>
      </c>
    </row>
    <row r="8" spans="1:14" s="20" customFormat="1" ht="12.75" customHeight="1">
      <c r="A8" s="21"/>
      <c r="B8" s="491" t="s">
        <v>559</v>
      </c>
      <c r="C8" s="492"/>
      <c r="D8" s="492"/>
      <c r="F8" s="226"/>
      <c r="I8" s="223" t="s">
        <v>561</v>
      </c>
      <c r="J8" s="159"/>
      <c r="K8" s="226"/>
      <c r="N8" s="223" t="s">
        <v>565</v>
      </c>
    </row>
    <row r="9" spans="1:14" s="20" customFormat="1" ht="6.75" customHeight="1" thickBot="1">
      <c r="A9" s="62"/>
      <c r="B9" s="93"/>
      <c r="C9" s="88"/>
      <c r="D9" s="85"/>
      <c r="E9"/>
      <c r="F9" s="227"/>
      <c r="G9" s="111"/>
      <c r="H9" s="143"/>
      <c r="I9" s="111"/>
      <c r="J9" s="159"/>
      <c r="K9" s="227"/>
      <c r="L9" s="111"/>
      <c r="M9" s="143"/>
      <c r="N9" s="111"/>
    </row>
    <row r="10" spans="1:14" s="133" customFormat="1" ht="26.25" customHeight="1" thickBot="1">
      <c r="A10" s="115"/>
      <c r="B10" s="436" t="s">
        <v>187</v>
      </c>
      <c r="C10" s="445"/>
      <c r="D10" s="484"/>
      <c r="E10" s="40"/>
      <c r="F10" s="228"/>
      <c r="G10" s="424" t="s">
        <v>188</v>
      </c>
      <c r="H10" s="425"/>
      <c r="I10" s="149" t="s">
        <v>2</v>
      </c>
      <c r="J10" s="162"/>
      <c r="K10" s="228"/>
      <c r="L10" s="424" t="s">
        <v>188</v>
      </c>
      <c r="M10" s="425"/>
      <c r="N10" s="149" t="s">
        <v>2</v>
      </c>
    </row>
    <row r="11" spans="1:14" ht="5.25" customHeight="1">
      <c r="A11" s="63"/>
      <c r="B11" s="54" t="s">
        <v>0</v>
      </c>
      <c r="C11" s="10" t="s">
        <v>0</v>
      </c>
      <c r="D11" s="10"/>
      <c r="E11" s="122"/>
      <c r="F11" s="229"/>
      <c r="H11" s="146"/>
      <c r="I11" s="145" t="s">
        <v>0</v>
      </c>
      <c r="J11" s="156"/>
      <c r="K11" s="229"/>
      <c r="M11" s="146"/>
      <c r="N11" s="145" t="s">
        <v>0</v>
      </c>
    </row>
    <row r="12" spans="1:14" ht="12.75" customHeight="1">
      <c r="A12" s="63"/>
      <c r="B12" s="285">
        <f>COUNT(C13:C395)</f>
        <v>44</v>
      </c>
      <c r="C12" s="482" t="s">
        <v>175</v>
      </c>
      <c r="D12" s="483"/>
      <c r="E12" s="122"/>
      <c r="F12" s="230"/>
      <c r="G12" s="150" t="s">
        <v>663</v>
      </c>
      <c r="I12" s="285">
        <f>COUNT(I13:I360)</f>
        <v>35</v>
      </c>
      <c r="K12" s="230"/>
      <c r="L12" s="150" t="s">
        <v>802</v>
      </c>
      <c r="N12" s="285">
        <f>COUNT(N13:N360)</f>
        <v>4</v>
      </c>
    </row>
    <row r="13" spans="1:14" s="122" customFormat="1" ht="12">
      <c r="A13" s="84"/>
      <c r="B13" s="391" t="s">
        <v>116</v>
      </c>
      <c r="C13" s="392">
        <v>490</v>
      </c>
      <c r="D13" s="393"/>
      <c r="F13" s="230"/>
      <c r="G13" s="390">
        <v>100</v>
      </c>
      <c r="H13" s="167"/>
      <c r="I13" s="389">
        <v>25.91608</v>
      </c>
      <c r="J13" s="166"/>
      <c r="K13" s="230"/>
      <c r="L13" s="168"/>
      <c r="M13" s="167"/>
      <c r="N13" s="164"/>
    </row>
    <row r="14" spans="1:14" s="122" customFormat="1" ht="12">
      <c r="A14" s="84"/>
      <c r="B14" s="118" t="s">
        <v>49</v>
      </c>
      <c r="C14" s="119">
        <v>119</v>
      </c>
      <c r="D14" s="120"/>
      <c r="F14" s="230"/>
      <c r="G14" s="168"/>
      <c r="H14" s="167"/>
      <c r="I14" s="164"/>
      <c r="J14" s="166"/>
      <c r="K14" s="230"/>
      <c r="L14" s="168">
        <v>3.683827</v>
      </c>
      <c r="M14" s="167"/>
      <c r="N14" s="164">
        <v>3.312952</v>
      </c>
    </row>
    <row r="15" spans="1:14" s="122" customFormat="1" ht="12">
      <c r="A15" s="84"/>
      <c r="B15" s="118" t="s">
        <v>72</v>
      </c>
      <c r="C15" s="119">
        <v>138</v>
      </c>
      <c r="D15" s="120"/>
      <c r="F15" s="230"/>
      <c r="G15" s="168">
        <v>0.751572</v>
      </c>
      <c r="H15" s="167"/>
      <c r="I15" s="164">
        <v>0.194778</v>
      </c>
      <c r="J15" s="166"/>
      <c r="K15" s="230"/>
      <c r="L15" s="168"/>
      <c r="M15" s="167"/>
      <c r="N15" s="164"/>
    </row>
    <row r="16" spans="1:14" s="122" customFormat="1" ht="12">
      <c r="A16" s="84"/>
      <c r="B16" s="118" t="s">
        <v>117</v>
      </c>
      <c r="C16" s="119">
        <v>146</v>
      </c>
      <c r="D16" s="120"/>
      <c r="F16" s="230"/>
      <c r="G16" s="168">
        <v>26.642975</v>
      </c>
      <c r="H16" s="167"/>
      <c r="I16" s="164">
        <v>6.904815</v>
      </c>
      <c r="J16" s="166"/>
      <c r="K16" s="230"/>
      <c r="L16" s="168"/>
      <c r="M16" s="167"/>
      <c r="N16" s="164"/>
    </row>
    <row r="17" spans="1:14" s="122" customFormat="1" ht="12">
      <c r="A17" s="84"/>
      <c r="B17" s="118" t="s">
        <v>89</v>
      </c>
      <c r="C17" s="119">
        <v>151</v>
      </c>
      <c r="D17" s="120"/>
      <c r="F17" s="230"/>
      <c r="G17" s="168">
        <v>13.429272</v>
      </c>
      <c r="H17" s="167"/>
      <c r="I17" s="164">
        <v>3.480341</v>
      </c>
      <c r="J17" s="166"/>
      <c r="K17" s="230"/>
      <c r="L17" s="168"/>
      <c r="M17" s="167"/>
      <c r="N17" s="164"/>
    </row>
    <row r="18" spans="1:14" s="122" customFormat="1" ht="12">
      <c r="A18" s="84"/>
      <c r="B18" s="118" t="s">
        <v>90</v>
      </c>
      <c r="C18" s="119">
        <v>153</v>
      </c>
      <c r="D18" s="120"/>
      <c r="F18" s="230"/>
      <c r="G18" s="168">
        <v>10.752157</v>
      </c>
      <c r="H18" s="167"/>
      <c r="I18" s="164">
        <v>2.786538</v>
      </c>
      <c r="J18" s="166"/>
      <c r="K18" s="230"/>
      <c r="L18" s="168"/>
      <c r="M18" s="167"/>
      <c r="N18" s="164"/>
    </row>
    <row r="19" spans="1:14" s="122" customFormat="1" ht="12">
      <c r="A19" s="84"/>
      <c r="B19" s="118" t="s">
        <v>678</v>
      </c>
      <c r="C19" s="119">
        <v>713</v>
      </c>
      <c r="D19" s="120"/>
      <c r="F19" s="230"/>
      <c r="G19" s="168">
        <v>0.156576</v>
      </c>
      <c r="H19" s="167"/>
      <c r="I19" s="164">
        <v>0.040578</v>
      </c>
      <c r="J19" s="166"/>
      <c r="K19" s="230"/>
      <c r="L19" s="168"/>
      <c r="M19" s="167"/>
      <c r="N19" s="164"/>
    </row>
    <row r="20" spans="1:14" s="122" customFormat="1" ht="12">
      <c r="A20" s="84"/>
      <c r="B20" s="118" t="s">
        <v>100</v>
      </c>
      <c r="C20" s="119">
        <v>725</v>
      </c>
      <c r="D20" s="120"/>
      <c r="F20" s="230"/>
      <c r="G20" s="168"/>
      <c r="H20" s="167"/>
      <c r="I20" s="164"/>
      <c r="J20" s="166"/>
      <c r="K20" s="230"/>
      <c r="L20" s="168">
        <v>2.333776</v>
      </c>
      <c r="M20" s="167"/>
      <c r="N20" s="164">
        <v>2.09882</v>
      </c>
    </row>
    <row r="21" spans="1:14" s="122" customFormat="1" ht="12.75">
      <c r="A21" s="84"/>
      <c r="B21" s="129" t="s">
        <v>12</v>
      </c>
      <c r="C21" s="130">
        <v>726</v>
      </c>
      <c r="D21" s="131"/>
      <c r="E21" s="39"/>
      <c r="F21" s="228"/>
      <c r="G21" s="168"/>
      <c r="H21" s="167"/>
      <c r="I21" s="164"/>
      <c r="J21" s="166"/>
      <c r="K21" s="230"/>
      <c r="L21" s="168"/>
      <c r="M21" s="167"/>
      <c r="N21" s="164" t="s">
        <v>639</v>
      </c>
    </row>
    <row r="22" spans="1:14" s="122" customFormat="1" ht="12">
      <c r="A22" s="84"/>
      <c r="B22" s="118" t="s">
        <v>566</v>
      </c>
      <c r="C22" s="119">
        <v>736</v>
      </c>
      <c r="D22" s="120"/>
      <c r="F22" s="230"/>
      <c r="G22" s="168">
        <v>0.00162</v>
      </c>
      <c r="H22" s="167"/>
      <c r="I22" s="164">
        <v>0.00042</v>
      </c>
      <c r="J22" s="166"/>
      <c r="K22" s="230"/>
      <c r="L22" s="168"/>
      <c r="M22" s="167"/>
      <c r="N22" s="164"/>
    </row>
    <row r="23" spans="1:14" s="122" customFormat="1" ht="12">
      <c r="A23" s="84"/>
      <c r="B23" s="118" t="s">
        <v>104</v>
      </c>
      <c r="C23" s="119">
        <v>740</v>
      </c>
      <c r="D23" s="120"/>
      <c r="F23" s="230"/>
      <c r="G23" s="168">
        <v>0.801097</v>
      </c>
      <c r="H23" s="167"/>
      <c r="I23" s="164">
        <v>0.207613</v>
      </c>
      <c r="J23" s="166"/>
      <c r="K23" s="230"/>
      <c r="L23" s="168"/>
      <c r="M23" s="167"/>
      <c r="N23" s="164"/>
    </row>
    <row r="24" spans="1:14" s="122" customFormat="1" ht="12">
      <c r="A24" s="84"/>
      <c r="B24" s="118" t="s">
        <v>295</v>
      </c>
      <c r="C24" s="119">
        <v>764</v>
      </c>
      <c r="D24" s="120"/>
      <c r="F24" s="230"/>
      <c r="G24" s="168">
        <v>0.317524</v>
      </c>
      <c r="H24" s="167"/>
      <c r="I24" s="164">
        <v>0.08229</v>
      </c>
      <c r="J24" s="166"/>
      <c r="K24" s="230"/>
      <c r="L24" s="168"/>
      <c r="M24" s="167"/>
      <c r="N24" s="164"/>
    </row>
    <row r="25" spans="1:14" s="122" customFormat="1" ht="12">
      <c r="A25" s="84"/>
      <c r="B25" s="118" t="s">
        <v>24</v>
      </c>
      <c r="C25" s="119">
        <v>765</v>
      </c>
      <c r="D25" s="120"/>
      <c r="F25" s="230"/>
      <c r="G25" s="168">
        <v>2.004196</v>
      </c>
      <c r="H25" s="167"/>
      <c r="I25" s="164">
        <v>0.519409</v>
      </c>
      <c r="J25" s="166"/>
      <c r="K25" s="230"/>
      <c r="L25" s="168"/>
      <c r="M25" s="167"/>
      <c r="N25" s="164"/>
    </row>
    <row r="26" spans="1:14" s="122" customFormat="1" ht="12">
      <c r="A26" s="84"/>
      <c r="B26" s="118" t="s">
        <v>74</v>
      </c>
      <c r="C26" s="119">
        <v>766</v>
      </c>
      <c r="D26" s="120"/>
      <c r="F26" s="230"/>
      <c r="G26" s="168">
        <v>14.970285</v>
      </c>
      <c r="H26" s="167"/>
      <c r="I26" s="164">
        <v>3.879711</v>
      </c>
      <c r="J26" s="166"/>
      <c r="K26" s="230"/>
      <c r="L26" s="168"/>
      <c r="M26" s="167"/>
      <c r="N26" s="164"/>
    </row>
    <row r="27" spans="1:14" s="122" customFormat="1" ht="12">
      <c r="A27" s="84"/>
      <c r="B27" s="118" t="s">
        <v>209</v>
      </c>
      <c r="C27" s="119">
        <v>791</v>
      </c>
      <c r="D27" s="120"/>
      <c r="F27" s="230"/>
      <c r="G27" s="168">
        <v>6.0388</v>
      </c>
      <c r="H27" s="167"/>
      <c r="I27" s="164">
        <v>1.56502</v>
      </c>
      <c r="J27" s="166"/>
      <c r="K27" s="230"/>
      <c r="L27" s="168"/>
      <c r="M27" s="167"/>
      <c r="N27" s="164"/>
    </row>
    <row r="28" spans="1:14" s="122" customFormat="1" ht="12">
      <c r="A28" s="84"/>
      <c r="B28" s="118" t="s">
        <v>87</v>
      </c>
      <c r="C28" s="119">
        <v>792</v>
      </c>
      <c r="D28" s="120"/>
      <c r="F28" s="230"/>
      <c r="G28" s="168">
        <v>0.536006</v>
      </c>
      <c r="H28" s="167"/>
      <c r="I28" s="164">
        <v>0.138912</v>
      </c>
      <c r="J28" s="166"/>
      <c r="K28" s="230"/>
      <c r="L28" s="168"/>
      <c r="M28" s="167"/>
      <c r="N28" s="164"/>
    </row>
    <row r="29" spans="1:14" s="122" customFormat="1" ht="12">
      <c r="A29" s="84"/>
      <c r="B29" s="118" t="s">
        <v>34</v>
      </c>
      <c r="C29" s="119">
        <v>793</v>
      </c>
      <c r="D29" s="120"/>
      <c r="F29" s="230"/>
      <c r="G29" s="168">
        <v>3.612212</v>
      </c>
      <c r="H29" s="167"/>
      <c r="I29" s="164">
        <v>0.936144</v>
      </c>
      <c r="J29" s="166"/>
      <c r="K29" s="230"/>
      <c r="L29" s="168"/>
      <c r="M29" s="167"/>
      <c r="N29" s="164"/>
    </row>
    <row r="30" spans="1:14" s="122" customFormat="1" ht="12">
      <c r="A30" s="84"/>
      <c r="B30" s="118" t="s">
        <v>680</v>
      </c>
      <c r="C30" s="119">
        <v>797</v>
      </c>
      <c r="D30" s="120"/>
      <c r="F30" s="230"/>
      <c r="G30" s="168">
        <v>11.09007</v>
      </c>
      <c r="H30" s="167"/>
      <c r="I30" s="164">
        <v>2.874111</v>
      </c>
      <c r="J30" s="166"/>
      <c r="K30" s="230"/>
      <c r="L30" s="168"/>
      <c r="M30" s="167"/>
      <c r="N30" s="164"/>
    </row>
    <row r="31" spans="1:14" s="122" customFormat="1" ht="12">
      <c r="A31" s="84"/>
      <c r="B31" s="118" t="s">
        <v>105</v>
      </c>
      <c r="C31" s="119">
        <v>799</v>
      </c>
      <c r="D31" s="120"/>
      <c r="F31" s="230"/>
      <c r="G31" s="168">
        <v>1.121534</v>
      </c>
      <c r="H31" s="167"/>
      <c r="I31" s="164">
        <v>0.290658</v>
      </c>
      <c r="J31" s="166"/>
      <c r="K31" s="230"/>
      <c r="L31" s="168"/>
      <c r="M31" s="167"/>
      <c r="N31" s="164"/>
    </row>
    <row r="32" spans="1:14" s="122" customFormat="1" ht="12">
      <c r="A32" s="84"/>
      <c r="B32" s="118" t="s">
        <v>637</v>
      </c>
      <c r="C32" s="119">
        <v>801</v>
      </c>
      <c r="D32" s="120"/>
      <c r="F32" s="230"/>
      <c r="G32" s="168">
        <v>0.62631</v>
      </c>
      <c r="H32" s="167"/>
      <c r="I32" s="164">
        <v>0.162315</v>
      </c>
      <c r="J32" s="166"/>
      <c r="K32" s="230"/>
      <c r="L32" s="168"/>
      <c r="M32" s="167"/>
      <c r="N32" s="164"/>
    </row>
    <row r="33" spans="1:14" s="122" customFormat="1" ht="12">
      <c r="A33" s="84"/>
      <c r="B33" s="118" t="s">
        <v>50</v>
      </c>
      <c r="C33" s="119">
        <v>817</v>
      </c>
      <c r="D33" s="120"/>
      <c r="F33" s="230"/>
      <c r="G33" s="168"/>
      <c r="H33" s="167"/>
      <c r="I33" s="164"/>
      <c r="J33" s="166"/>
      <c r="K33" s="230"/>
      <c r="L33" s="168"/>
      <c r="M33" s="167"/>
      <c r="N33" s="164" t="s">
        <v>639</v>
      </c>
    </row>
    <row r="34" spans="1:14" s="122" customFormat="1" ht="12">
      <c r="A34" s="84"/>
      <c r="B34" s="118" t="s">
        <v>106</v>
      </c>
      <c r="C34" s="119">
        <v>820</v>
      </c>
      <c r="D34" s="120"/>
      <c r="F34" s="230"/>
      <c r="G34" s="168">
        <v>37.071777</v>
      </c>
      <c r="H34" s="167"/>
      <c r="I34" s="164">
        <v>9.607552</v>
      </c>
      <c r="J34" s="166"/>
      <c r="K34" s="230"/>
      <c r="L34" s="168"/>
      <c r="M34" s="167"/>
      <c r="N34" s="164"/>
    </row>
    <row r="35" spans="1:14" s="122" customFormat="1" ht="12">
      <c r="A35" s="84"/>
      <c r="B35" s="118" t="s">
        <v>43</v>
      </c>
      <c r="C35" s="119">
        <v>823</v>
      </c>
      <c r="D35" s="120"/>
      <c r="F35" s="230"/>
      <c r="G35" s="168">
        <v>25.670008</v>
      </c>
      <c r="H35" s="167"/>
      <c r="I35" s="164">
        <v>6.65266</v>
      </c>
      <c r="J35" s="166"/>
      <c r="K35" s="230"/>
      <c r="L35" s="168"/>
      <c r="M35" s="167"/>
      <c r="N35" s="164"/>
    </row>
    <row r="36" spans="1:14" s="122" customFormat="1" ht="12">
      <c r="A36" s="84"/>
      <c r="B36" s="118" t="s">
        <v>567</v>
      </c>
      <c r="C36" s="119">
        <v>826</v>
      </c>
      <c r="D36" s="120"/>
      <c r="F36" s="230"/>
      <c r="G36" s="168">
        <v>1.223489</v>
      </c>
      <c r="H36" s="167"/>
      <c r="I36" s="164">
        <v>0.31708</v>
      </c>
      <c r="J36" s="166"/>
      <c r="K36" s="230"/>
      <c r="L36" s="168"/>
      <c r="M36" s="167"/>
      <c r="N36" s="164"/>
    </row>
    <row r="37" spans="1:14" s="122" customFormat="1" ht="12">
      <c r="A37" s="84"/>
      <c r="B37" s="118" t="s">
        <v>970</v>
      </c>
      <c r="C37" s="119">
        <v>827</v>
      </c>
      <c r="D37" s="120"/>
      <c r="F37" s="230"/>
      <c r="G37" s="168">
        <v>47.759845</v>
      </c>
      <c r="H37" s="167"/>
      <c r="I37" s="164">
        <v>12.37748</v>
      </c>
      <c r="J37" s="166"/>
      <c r="K37" s="230"/>
      <c r="L37" s="168"/>
      <c r="M37" s="167"/>
      <c r="N37" s="164"/>
    </row>
    <row r="38" spans="1:14" s="122" customFormat="1" ht="12">
      <c r="A38" s="84"/>
      <c r="B38" s="118" t="s">
        <v>108</v>
      </c>
      <c r="C38" s="119">
        <v>836</v>
      </c>
      <c r="D38" s="120"/>
      <c r="F38" s="230"/>
      <c r="G38" s="168">
        <v>3.364602</v>
      </c>
      <c r="H38" s="167"/>
      <c r="I38" s="164">
        <v>0.871973</v>
      </c>
      <c r="J38" s="166"/>
      <c r="K38" s="230"/>
      <c r="L38" s="168"/>
      <c r="M38" s="167"/>
      <c r="N38" s="164"/>
    </row>
    <row r="39" spans="1:14" s="122" customFormat="1" ht="12">
      <c r="A39" s="84"/>
      <c r="B39" s="118" t="s">
        <v>23</v>
      </c>
      <c r="C39" s="119">
        <v>840</v>
      </c>
      <c r="D39" s="120"/>
      <c r="F39" s="230"/>
      <c r="G39" s="168">
        <v>3.175252</v>
      </c>
      <c r="H39" s="167"/>
      <c r="I39" s="164">
        <v>0.822901</v>
      </c>
      <c r="J39" s="166"/>
      <c r="K39" s="230"/>
      <c r="L39" s="168"/>
      <c r="M39" s="167"/>
      <c r="N39" s="164"/>
    </row>
    <row r="40" spans="1:14" s="122" customFormat="1" ht="12">
      <c r="A40" s="84"/>
      <c r="B40" s="118" t="s">
        <v>109</v>
      </c>
      <c r="C40" s="119">
        <v>849</v>
      </c>
      <c r="D40" s="120">
        <v>490</v>
      </c>
      <c r="F40" s="230"/>
      <c r="G40" s="168"/>
      <c r="H40" s="167"/>
      <c r="I40" s="164" t="s">
        <v>0</v>
      </c>
      <c r="J40" s="166"/>
      <c r="K40" s="230"/>
      <c r="L40" s="168"/>
      <c r="M40" s="167"/>
      <c r="N40" s="164"/>
    </row>
    <row r="41" spans="1:14" s="122" customFormat="1" ht="12">
      <c r="A41" s="84"/>
      <c r="B41" s="118" t="s">
        <v>69</v>
      </c>
      <c r="C41" s="119">
        <v>850</v>
      </c>
      <c r="D41" s="120"/>
      <c r="F41" s="230"/>
      <c r="G41" s="168">
        <v>2.292589</v>
      </c>
      <c r="H41" s="167"/>
      <c r="I41" s="164">
        <v>0.594149</v>
      </c>
      <c r="J41" s="166"/>
      <c r="K41" s="230"/>
      <c r="L41" s="168"/>
      <c r="M41" s="167"/>
      <c r="N41" s="164"/>
    </row>
    <row r="42" spans="1:14" s="122" customFormat="1" ht="12">
      <c r="A42" s="84"/>
      <c r="B42" s="118" t="s">
        <v>174</v>
      </c>
      <c r="C42" s="119">
        <v>859</v>
      </c>
      <c r="D42" s="120"/>
      <c r="F42" s="230"/>
      <c r="G42" s="168">
        <v>0.046608</v>
      </c>
      <c r="H42" s="167"/>
      <c r="I42" s="164">
        <v>0.012079</v>
      </c>
      <c r="J42" s="166"/>
      <c r="K42" s="230"/>
      <c r="L42" s="168"/>
      <c r="M42" s="167"/>
      <c r="N42" s="164"/>
    </row>
    <row r="43" spans="1:14" s="122" customFormat="1" ht="12">
      <c r="A43" s="84"/>
      <c r="B43" s="129" t="s">
        <v>1066</v>
      </c>
      <c r="C43" s="119">
        <v>871</v>
      </c>
      <c r="D43" s="120"/>
      <c r="F43" s="230"/>
      <c r="G43" s="168">
        <v>0.62631</v>
      </c>
      <c r="H43" s="167"/>
      <c r="I43" s="164">
        <v>0.162315</v>
      </c>
      <c r="J43" s="166"/>
      <c r="K43" s="230"/>
      <c r="L43" s="168"/>
      <c r="M43" s="167"/>
      <c r="N43" s="164"/>
    </row>
    <row r="44" spans="1:14" s="122" customFormat="1" ht="12">
      <c r="A44" s="84"/>
      <c r="B44" s="118" t="s">
        <v>110</v>
      </c>
      <c r="C44" s="119">
        <v>876</v>
      </c>
      <c r="D44" s="120"/>
      <c r="F44" s="230"/>
      <c r="G44" s="168">
        <v>1.488579</v>
      </c>
      <c r="H44" s="167"/>
      <c r="I44" s="164">
        <v>0.385781</v>
      </c>
      <c r="J44" s="166"/>
      <c r="K44" s="230"/>
      <c r="L44" s="168"/>
      <c r="M44" s="167"/>
      <c r="N44" s="164"/>
    </row>
    <row r="45" spans="1:14" s="122" customFormat="1" ht="12">
      <c r="A45" s="84"/>
      <c r="B45" s="118" t="s">
        <v>95</v>
      </c>
      <c r="C45" s="119">
        <v>881</v>
      </c>
      <c r="D45" s="120"/>
      <c r="F45" s="230"/>
      <c r="G45" s="168">
        <v>46.183874</v>
      </c>
      <c r="H45" s="167"/>
      <c r="I45" s="164">
        <v>11.96905</v>
      </c>
      <c r="J45" s="166"/>
      <c r="K45" s="230"/>
      <c r="L45" s="168"/>
      <c r="M45" s="167"/>
      <c r="N45" s="164"/>
    </row>
    <row r="46" spans="1:14" s="122" customFormat="1" ht="12">
      <c r="A46" s="84"/>
      <c r="B46" s="118" t="s">
        <v>662</v>
      </c>
      <c r="C46" s="119">
        <v>882</v>
      </c>
      <c r="D46" s="120">
        <v>490</v>
      </c>
      <c r="F46" s="230"/>
      <c r="G46" s="168"/>
      <c r="H46" s="167"/>
      <c r="I46" s="164" t="s">
        <v>0</v>
      </c>
      <c r="J46" s="166"/>
      <c r="K46" s="230"/>
      <c r="L46" s="168"/>
      <c r="M46" s="167"/>
      <c r="N46" s="164"/>
    </row>
    <row r="47" spans="1:14" s="122" customFormat="1" ht="12">
      <c r="A47" s="84"/>
      <c r="B47" s="118" t="s">
        <v>42</v>
      </c>
      <c r="C47" s="119">
        <v>883</v>
      </c>
      <c r="D47" s="120"/>
      <c r="F47" s="230"/>
      <c r="G47" s="168">
        <v>3.055816</v>
      </c>
      <c r="H47" s="167"/>
      <c r="I47" s="164">
        <v>0.791948</v>
      </c>
      <c r="J47" s="166"/>
      <c r="K47" s="230"/>
      <c r="L47" s="168"/>
      <c r="M47" s="167"/>
      <c r="N47" s="164"/>
    </row>
    <row r="48" spans="1:14" s="122" customFormat="1" ht="12">
      <c r="A48" s="84"/>
      <c r="B48" s="118" t="s">
        <v>107</v>
      </c>
      <c r="C48" s="119">
        <v>885</v>
      </c>
      <c r="D48" s="120"/>
      <c r="F48" s="230"/>
      <c r="G48" s="168">
        <v>10.469586</v>
      </c>
      <c r="H48" s="167"/>
      <c r="I48" s="164">
        <v>2.713306</v>
      </c>
      <c r="J48" s="166"/>
      <c r="K48" s="230"/>
      <c r="L48" s="168"/>
      <c r="M48" s="167"/>
      <c r="N48" s="164"/>
    </row>
    <row r="49" spans="1:14" s="122" customFormat="1" ht="12">
      <c r="A49" s="84"/>
      <c r="B49" s="118" t="s">
        <v>73</v>
      </c>
      <c r="C49" s="119">
        <v>886</v>
      </c>
      <c r="D49" s="120"/>
      <c r="F49" s="230"/>
      <c r="G49" s="168">
        <v>3.4316</v>
      </c>
      <c r="H49" s="167"/>
      <c r="I49" s="164">
        <v>0.889336</v>
      </c>
      <c r="J49" s="166"/>
      <c r="K49" s="230"/>
      <c r="L49" s="168"/>
      <c r="M49" s="167"/>
      <c r="N49" s="164"/>
    </row>
    <row r="50" spans="1:14" s="122" customFormat="1" ht="12">
      <c r="A50" s="84"/>
      <c r="B50" s="118" t="s">
        <v>103</v>
      </c>
      <c r="C50" s="119">
        <v>889</v>
      </c>
      <c r="D50" s="120"/>
      <c r="F50" s="230"/>
      <c r="G50" s="168">
        <v>4.407479</v>
      </c>
      <c r="H50" s="167"/>
      <c r="I50" s="164">
        <v>1.142246</v>
      </c>
      <c r="J50" s="166"/>
      <c r="K50" s="230"/>
      <c r="L50" s="168"/>
      <c r="M50" s="167"/>
      <c r="N50" s="164"/>
    </row>
    <row r="51" spans="1:14" s="122" customFormat="1" ht="12">
      <c r="A51" s="84"/>
      <c r="B51" s="118" t="s">
        <v>25</v>
      </c>
      <c r="C51" s="119">
        <v>894</v>
      </c>
      <c r="D51" s="120"/>
      <c r="F51" s="230"/>
      <c r="G51" s="168">
        <v>0.276742</v>
      </c>
      <c r="H51" s="167"/>
      <c r="I51" s="164">
        <v>0.071721</v>
      </c>
      <c r="J51" s="166"/>
      <c r="K51" s="230"/>
      <c r="L51" s="168"/>
      <c r="M51" s="167"/>
      <c r="N51" s="164"/>
    </row>
    <row r="52" spans="1:14" s="122" customFormat="1" ht="12.75">
      <c r="A52" s="84"/>
      <c r="B52" s="118" t="s">
        <v>25</v>
      </c>
      <c r="C52" s="119">
        <v>894</v>
      </c>
      <c r="D52" s="120"/>
      <c r="E52" s="39"/>
      <c r="F52" s="230"/>
      <c r="G52" s="168"/>
      <c r="H52" s="167"/>
      <c r="I52" s="164"/>
      <c r="J52" s="166"/>
      <c r="K52" s="230"/>
      <c r="L52" s="168">
        <v>5.177087</v>
      </c>
      <c r="M52" s="167"/>
      <c r="N52" s="164">
        <v>4.655876</v>
      </c>
    </row>
    <row r="53" spans="1:14" s="122" customFormat="1" ht="12">
      <c r="A53" s="84"/>
      <c r="B53" s="118" t="s">
        <v>285</v>
      </c>
      <c r="C53" s="119">
        <v>896</v>
      </c>
      <c r="D53" s="120"/>
      <c r="F53" s="230"/>
      <c r="G53" s="168">
        <v>1.631321</v>
      </c>
      <c r="H53" s="167"/>
      <c r="I53" s="164">
        <v>0.422774</v>
      </c>
      <c r="J53" s="166"/>
      <c r="K53" s="230"/>
      <c r="L53" s="168"/>
      <c r="M53" s="167"/>
      <c r="N53" s="164"/>
    </row>
    <row r="54" spans="1:14" s="122" customFormat="1" ht="12">
      <c r="A54" s="84"/>
      <c r="B54" s="118" t="s">
        <v>211</v>
      </c>
      <c r="C54" s="119">
        <v>955</v>
      </c>
      <c r="D54" s="120"/>
      <c r="F54" s="230"/>
      <c r="G54" s="168">
        <v>0.833137</v>
      </c>
      <c r="H54" s="167"/>
      <c r="I54" s="164">
        <v>0.215916</v>
      </c>
      <c r="J54" s="166"/>
      <c r="K54" s="230"/>
      <c r="L54" s="168"/>
      <c r="M54" s="167"/>
      <c r="N54" s="164"/>
    </row>
    <row r="55" spans="1:14" s="122" customFormat="1" ht="12">
      <c r="A55" s="84"/>
      <c r="B55" s="118" t="s">
        <v>211</v>
      </c>
      <c r="C55" s="119">
        <v>955</v>
      </c>
      <c r="D55" s="120"/>
      <c r="F55" s="230"/>
      <c r="G55" s="168"/>
      <c r="H55" s="167"/>
      <c r="I55" s="164"/>
      <c r="J55" s="166"/>
      <c r="K55" s="230"/>
      <c r="L55" s="168"/>
      <c r="M55" s="167"/>
      <c r="N55" s="164" t="s">
        <v>639</v>
      </c>
    </row>
    <row r="56" spans="1:14" s="122" customFormat="1" ht="12">
      <c r="A56" s="84"/>
      <c r="B56" s="391" t="s">
        <v>801</v>
      </c>
      <c r="C56" s="392">
        <v>993</v>
      </c>
      <c r="D56" s="393"/>
      <c r="F56" s="230"/>
      <c r="G56" s="168"/>
      <c r="H56" s="167"/>
      <c r="I56" s="164"/>
      <c r="J56" s="166"/>
      <c r="K56" s="230"/>
      <c r="L56" s="390">
        <v>100</v>
      </c>
      <c r="M56" s="167"/>
      <c r="N56" s="389">
        <v>89.932352</v>
      </c>
    </row>
    <row r="57" spans="5:14" ht="12.75">
      <c r="E57" s="122"/>
      <c r="F57" s="230"/>
      <c r="K57" s="230"/>
      <c r="L57" s="155" t="s">
        <v>639</v>
      </c>
      <c r="N57" s="155" t="s">
        <v>639</v>
      </c>
    </row>
    <row r="58" spans="6:14" ht="12.75">
      <c r="F58" s="231"/>
      <c r="K58" s="231"/>
      <c r="L58" s="155" t="s">
        <v>639</v>
      </c>
      <c r="N58" s="155" t="s">
        <v>639</v>
      </c>
    </row>
    <row r="59" spans="5:14" ht="12.75">
      <c r="E59" s="122"/>
      <c r="F59" s="230"/>
      <c r="K59" s="230"/>
      <c r="L59" s="155" t="s">
        <v>639</v>
      </c>
      <c r="N59" s="155" t="s">
        <v>639</v>
      </c>
    </row>
    <row r="60" spans="5:14" ht="12.75">
      <c r="E60" s="122"/>
      <c r="F60" s="230"/>
      <c r="K60" s="230"/>
      <c r="L60" s="155" t="s">
        <v>639</v>
      </c>
      <c r="N60" s="155" t="s">
        <v>639</v>
      </c>
    </row>
    <row r="61" spans="5:14" ht="12.75">
      <c r="E61" s="122"/>
      <c r="F61" s="230"/>
      <c r="K61" s="230"/>
      <c r="L61" s="155" t="s">
        <v>639</v>
      </c>
      <c r="N61" s="155" t="s">
        <v>639</v>
      </c>
    </row>
    <row r="62" spans="5:14" ht="12.75">
      <c r="E62" s="122"/>
      <c r="F62" s="230"/>
      <c r="G62" s="155" t="s">
        <v>0</v>
      </c>
      <c r="I62" s="155" t="s">
        <v>639</v>
      </c>
      <c r="K62" s="230"/>
      <c r="L62" s="155" t="s">
        <v>639</v>
      </c>
      <c r="N62" s="155" t="s">
        <v>639</v>
      </c>
    </row>
    <row r="63" spans="5:14" ht="12.75">
      <c r="E63" s="122"/>
      <c r="F63" s="230"/>
      <c r="I63" s="155" t="s">
        <v>639</v>
      </c>
      <c r="K63" s="230"/>
      <c r="L63" s="155" t="s">
        <v>0</v>
      </c>
      <c r="N63" s="155" t="s">
        <v>639</v>
      </c>
    </row>
    <row r="64" spans="5:14" ht="12.75">
      <c r="E64" s="122"/>
      <c r="F64" s="230"/>
      <c r="I64" s="155" t="s">
        <v>639</v>
      </c>
      <c r="K64" s="230"/>
      <c r="L64" s="155" t="s">
        <v>0</v>
      </c>
      <c r="N64" s="155" t="s">
        <v>639</v>
      </c>
    </row>
    <row r="65" spans="6:14" ht="12.75">
      <c r="F65" s="228"/>
      <c r="I65" s="155" t="s">
        <v>639</v>
      </c>
      <c r="K65" s="228"/>
      <c r="L65" s="155" t="s">
        <v>0</v>
      </c>
      <c r="N65" s="155" t="s">
        <v>639</v>
      </c>
    </row>
    <row r="66" spans="5:14" ht="12.75">
      <c r="E66" s="122"/>
      <c r="F66" s="230"/>
      <c r="I66" s="155" t="s">
        <v>639</v>
      </c>
      <c r="K66" s="230"/>
      <c r="L66" s="155" t="s">
        <v>0</v>
      </c>
      <c r="N66" s="155" t="s">
        <v>0</v>
      </c>
    </row>
    <row r="67" spans="5:14" ht="12.75">
      <c r="E67" s="122"/>
      <c r="F67" s="230"/>
      <c r="I67" s="155" t="s">
        <v>639</v>
      </c>
      <c r="K67" s="230"/>
      <c r="L67" s="155" t="s">
        <v>0</v>
      </c>
      <c r="N67" s="155" t="s">
        <v>0</v>
      </c>
    </row>
    <row r="68" spans="5:14" ht="12.75">
      <c r="E68" s="122"/>
      <c r="F68" s="230"/>
      <c r="I68" s="155" t="s">
        <v>639</v>
      </c>
      <c r="K68" s="230"/>
      <c r="L68" s="155" t="s">
        <v>0</v>
      </c>
      <c r="N68" s="155" t="s">
        <v>0</v>
      </c>
    </row>
    <row r="69" spans="5:14" ht="12.75">
      <c r="E69" s="122"/>
      <c r="F69" s="230"/>
      <c r="I69" s="155" t="s">
        <v>639</v>
      </c>
      <c r="K69" s="230"/>
      <c r="L69" s="155" t="s">
        <v>0</v>
      </c>
      <c r="N69" s="155" t="s">
        <v>0</v>
      </c>
    </row>
    <row r="70" spans="5:14" ht="12.75">
      <c r="E70" s="122"/>
      <c r="F70" s="230"/>
      <c r="K70" s="230"/>
      <c r="L70" s="155" t="s">
        <v>0</v>
      </c>
      <c r="N70" s="155" t="s">
        <v>0</v>
      </c>
    </row>
    <row r="71" spans="5:14" ht="12.75">
      <c r="E71" s="122"/>
      <c r="F71" s="230"/>
      <c r="K71" s="230"/>
      <c r="L71" s="155" t="s">
        <v>0</v>
      </c>
      <c r="N71" s="155" t="s">
        <v>0</v>
      </c>
    </row>
    <row r="72" spans="5:14" ht="12.75">
      <c r="E72" s="122"/>
      <c r="F72" s="230"/>
      <c r="K72" s="230"/>
      <c r="L72" s="155" t="s">
        <v>0</v>
      </c>
      <c r="N72" s="155" t="s">
        <v>0</v>
      </c>
    </row>
    <row r="73" spans="5:14" ht="12.75">
      <c r="E73" s="122"/>
      <c r="F73" s="230"/>
      <c r="K73" s="230"/>
      <c r="L73" s="155" t="s">
        <v>0</v>
      </c>
      <c r="N73" s="155" t="s">
        <v>0</v>
      </c>
    </row>
    <row r="74" spans="5:14" ht="12.75">
      <c r="E74" s="122"/>
      <c r="F74" s="230"/>
      <c r="K74" s="230"/>
      <c r="L74" s="155" t="s">
        <v>0</v>
      </c>
      <c r="N74" s="155" t="s">
        <v>0</v>
      </c>
    </row>
    <row r="75" spans="5:14" ht="12.75">
      <c r="E75" s="122"/>
      <c r="F75" s="230"/>
      <c r="K75" s="230"/>
      <c r="L75" s="155" t="s">
        <v>0</v>
      </c>
      <c r="N75" s="155" t="s">
        <v>0</v>
      </c>
    </row>
    <row r="76" spans="5:11" ht="12.75">
      <c r="E76" s="122"/>
      <c r="F76" s="230"/>
      <c r="K76" s="230"/>
    </row>
    <row r="77" spans="5:11" ht="12.75">
      <c r="E77" s="122"/>
      <c r="F77" s="230"/>
      <c r="K77" s="230"/>
    </row>
    <row r="78" spans="5:11" ht="12.75">
      <c r="E78" s="122"/>
      <c r="F78" s="230"/>
      <c r="K78" s="230"/>
    </row>
    <row r="79" spans="6:11" ht="12.75">
      <c r="F79" s="228"/>
      <c r="K79" s="228"/>
    </row>
    <row r="80" spans="5:11" ht="12.75">
      <c r="E80" s="122"/>
      <c r="F80" s="230"/>
      <c r="K80" s="230"/>
    </row>
    <row r="81" spans="6:11" ht="12.75">
      <c r="F81" s="228"/>
      <c r="K81" s="228"/>
    </row>
    <row r="82" spans="5:11" ht="12.75">
      <c r="E82" s="122"/>
      <c r="F82" s="230"/>
      <c r="K82" s="230"/>
    </row>
    <row r="83" spans="5:11" ht="12.75">
      <c r="E83" s="122"/>
      <c r="F83" s="230"/>
      <c r="K83" s="230"/>
    </row>
    <row r="84" spans="5:11" ht="12.75">
      <c r="E84" s="122"/>
      <c r="F84" s="230"/>
      <c r="K84" s="230"/>
    </row>
    <row r="85" spans="5:11" ht="12.75">
      <c r="E85" s="122"/>
      <c r="F85" s="230"/>
      <c r="K85" s="230"/>
    </row>
    <row r="86" spans="5:11" ht="12.75">
      <c r="E86" s="127"/>
      <c r="F86" s="230"/>
      <c r="K86" s="230"/>
    </row>
    <row r="87" spans="5:11" ht="12.75">
      <c r="E87" s="122"/>
      <c r="F87" s="230"/>
      <c r="K87" s="230"/>
    </row>
    <row r="88" spans="5:11" ht="12.75">
      <c r="E88" s="122"/>
      <c r="F88" s="230"/>
      <c r="K88" s="230"/>
    </row>
    <row r="89" spans="5:11" ht="12.75">
      <c r="E89" s="122"/>
      <c r="F89" s="230"/>
      <c r="K89" s="230"/>
    </row>
    <row r="90" spans="5:11" ht="12.75">
      <c r="E90" s="122"/>
      <c r="F90" s="230"/>
      <c r="K90" s="230"/>
    </row>
    <row r="91" spans="5:11" ht="12.75">
      <c r="E91" s="122"/>
      <c r="F91" s="230"/>
      <c r="K91" s="230"/>
    </row>
    <row r="92" spans="6:11" ht="12.75">
      <c r="F92" s="228"/>
      <c r="K92" s="228"/>
    </row>
    <row r="93" spans="5:11" ht="12.75">
      <c r="E93" s="122"/>
      <c r="F93" s="230"/>
      <c r="K93" s="230"/>
    </row>
    <row r="94" spans="6:11" ht="12.75">
      <c r="F94" s="228"/>
      <c r="K94" s="228"/>
    </row>
    <row r="95" spans="6:11" ht="12.75">
      <c r="F95" s="228"/>
      <c r="K95" s="228"/>
    </row>
    <row r="96" spans="6:11" ht="12.75">
      <c r="F96" s="228"/>
      <c r="K96" s="228"/>
    </row>
    <row r="97" spans="5:11" ht="12.75">
      <c r="E97" s="122"/>
      <c r="F97" s="230"/>
      <c r="K97" s="230"/>
    </row>
    <row r="98" spans="6:11" ht="12.75">
      <c r="F98" s="228"/>
      <c r="K98" s="228"/>
    </row>
    <row r="99" spans="5:11" ht="12.75">
      <c r="E99" s="122"/>
      <c r="F99" s="230"/>
      <c r="K99" s="230"/>
    </row>
    <row r="100" spans="5:11" ht="12.75">
      <c r="E100" s="122"/>
      <c r="F100" s="230"/>
      <c r="K100" s="230"/>
    </row>
    <row r="101" spans="5:11" ht="12.75">
      <c r="E101" s="122"/>
      <c r="F101" s="230"/>
      <c r="K101" s="230"/>
    </row>
    <row r="102" spans="5:11" ht="12.75">
      <c r="E102" s="122"/>
      <c r="F102" s="230"/>
      <c r="K102" s="230"/>
    </row>
    <row r="103" spans="5:11" ht="12.75">
      <c r="E103" s="122"/>
      <c r="F103" s="230"/>
      <c r="K103" s="230"/>
    </row>
    <row r="104" spans="6:11" ht="12.75">
      <c r="F104" s="228"/>
      <c r="K104" s="228"/>
    </row>
    <row r="105" spans="6:11" ht="12.75">
      <c r="F105" s="228"/>
      <c r="K105" s="228"/>
    </row>
    <row r="106" spans="6:11" ht="12.75">
      <c r="F106" s="228"/>
      <c r="K106" s="228"/>
    </row>
    <row r="107" spans="5:11" ht="12.75">
      <c r="E107" s="122"/>
      <c r="F107" s="230"/>
      <c r="K107" s="230"/>
    </row>
    <row r="108" spans="5:11" ht="12.75">
      <c r="E108" s="122"/>
      <c r="F108" s="230"/>
      <c r="K108" s="230"/>
    </row>
    <row r="109" spans="6:11" ht="12.75">
      <c r="F109" s="228"/>
      <c r="K109" s="228"/>
    </row>
    <row r="110" spans="5:11" ht="12.75">
      <c r="E110" s="122"/>
      <c r="F110" s="230"/>
      <c r="K110" s="230"/>
    </row>
    <row r="111" spans="6:11" ht="12.75">
      <c r="F111" s="228"/>
      <c r="K111" s="228"/>
    </row>
    <row r="112" spans="6:11" ht="12.75">
      <c r="F112" s="228"/>
      <c r="K112" s="228"/>
    </row>
    <row r="113" spans="6:11" ht="12.75">
      <c r="F113" s="228"/>
      <c r="K113" s="228"/>
    </row>
    <row r="114" spans="5:11" ht="12.75">
      <c r="E114" s="122"/>
      <c r="F114" s="230"/>
      <c r="K114" s="230"/>
    </row>
    <row r="115" spans="5:11" ht="12.75">
      <c r="E115" s="122"/>
      <c r="F115" s="230"/>
      <c r="K115" s="230"/>
    </row>
    <row r="116" spans="5:11" ht="12.75">
      <c r="E116" s="122"/>
      <c r="F116" s="230"/>
      <c r="K116" s="230"/>
    </row>
    <row r="117" spans="5:11" ht="12.75">
      <c r="E117" s="122"/>
      <c r="F117" s="230"/>
      <c r="K117" s="230"/>
    </row>
    <row r="118" spans="5:11" ht="12.75">
      <c r="E118" s="122"/>
      <c r="F118" s="230"/>
      <c r="K118" s="230"/>
    </row>
    <row r="119" spans="6:11" ht="12.75">
      <c r="F119" s="228"/>
      <c r="K119" s="228"/>
    </row>
    <row r="120" spans="5:11" ht="12.75">
      <c r="E120" s="122"/>
      <c r="F120" s="230"/>
      <c r="K120" s="230"/>
    </row>
    <row r="121" spans="6:11" ht="12.75">
      <c r="F121" s="228"/>
      <c r="K121" s="228"/>
    </row>
    <row r="122" spans="5:11" ht="12.75">
      <c r="E122" s="122"/>
      <c r="F122" s="230"/>
      <c r="K122" s="230"/>
    </row>
    <row r="123" spans="5:11" ht="12.75">
      <c r="E123" s="122"/>
      <c r="F123" s="230"/>
      <c r="K123" s="230"/>
    </row>
    <row r="124" spans="5:11" ht="12.75">
      <c r="E124" s="122"/>
      <c r="F124" s="230"/>
      <c r="K124" s="230"/>
    </row>
    <row r="125" spans="5:11" ht="12.75">
      <c r="E125" s="122"/>
      <c r="F125" s="230"/>
      <c r="K125" s="230"/>
    </row>
    <row r="126" spans="6:11" ht="12.75">
      <c r="F126" s="228"/>
      <c r="K126" s="228"/>
    </row>
    <row r="127" spans="6:11" ht="12.75">
      <c r="F127" s="228"/>
      <c r="K127" s="228"/>
    </row>
    <row r="128" spans="5:11" ht="12.75">
      <c r="E128" s="122"/>
      <c r="F128" s="230"/>
      <c r="K128" s="230"/>
    </row>
    <row r="129" spans="5:11" ht="12.75">
      <c r="E129" s="122"/>
      <c r="F129" s="230"/>
      <c r="K129" s="230"/>
    </row>
    <row r="130" spans="5:11" ht="12.75">
      <c r="E130" s="247"/>
      <c r="F130" s="230"/>
      <c r="K130" s="230"/>
    </row>
    <row r="131" spans="5:11" ht="12.75">
      <c r="E131" s="122"/>
      <c r="F131" s="230"/>
      <c r="K131" s="230"/>
    </row>
    <row r="132" spans="5:11" ht="12.75">
      <c r="E132" s="122"/>
      <c r="F132" s="230"/>
      <c r="K132" s="230"/>
    </row>
    <row r="133" spans="5:11" ht="12.75">
      <c r="E133" s="122"/>
      <c r="F133" s="230"/>
      <c r="K133" s="230"/>
    </row>
    <row r="134" spans="5:11" ht="12.75">
      <c r="E134" s="122"/>
      <c r="F134" s="230"/>
      <c r="K134" s="230"/>
    </row>
    <row r="135" spans="5:11" ht="12.75">
      <c r="E135" s="122"/>
      <c r="F135" s="230"/>
      <c r="K135" s="230"/>
    </row>
    <row r="136" spans="5:11" ht="12.75">
      <c r="E136" s="122"/>
      <c r="F136" s="230"/>
      <c r="K136" s="230"/>
    </row>
    <row r="137" spans="5:11" ht="12.75">
      <c r="E137" s="122"/>
      <c r="F137" s="230"/>
      <c r="K137" s="230"/>
    </row>
    <row r="138" spans="5:11" ht="12.75">
      <c r="E138" s="122"/>
      <c r="F138" s="230"/>
      <c r="K138" s="230"/>
    </row>
    <row r="139" spans="5:11" ht="12.75">
      <c r="E139" s="122"/>
      <c r="F139" s="230"/>
      <c r="K139" s="230"/>
    </row>
    <row r="140" spans="6:11" ht="12.75">
      <c r="F140" s="228"/>
      <c r="K140" s="228"/>
    </row>
    <row r="141" spans="6:11" ht="12.75">
      <c r="F141" s="228"/>
      <c r="K141" s="228"/>
    </row>
    <row r="142" spans="6:11" ht="12.75">
      <c r="F142" s="228"/>
      <c r="K142" s="228"/>
    </row>
    <row r="143" spans="6:11" ht="12.75">
      <c r="F143" s="228"/>
      <c r="K143" s="228"/>
    </row>
  </sheetData>
  <sheetProtection sheet="1"/>
  <mergeCells count="10">
    <mergeCell ref="L2:N2"/>
    <mergeCell ref="C12:D12"/>
    <mergeCell ref="B10:D10"/>
    <mergeCell ref="L5:N5"/>
    <mergeCell ref="L10:M10"/>
    <mergeCell ref="B5:D5"/>
    <mergeCell ref="G10:H10"/>
    <mergeCell ref="G5:I5"/>
    <mergeCell ref="B7:D7"/>
    <mergeCell ref="B8:D8"/>
  </mergeCells>
  <printOptions horizontalCentered="1"/>
  <pageMargins left="0.7874015748031497" right="0.7874015748031497" top="0.3937007874015748" bottom="0.7874015748031497" header="0.3937007874015748" footer="0.31496062992125984"/>
  <pageSetup firstPageNumber="1" useFirstPageNumber="1" fitToHeight="0" orientation="portrait" paperSize="9" scale="69" r:id="rId1"/>
  <headerFooter alignWithMargins="0">
    <oddFooter>&amp;C*) beinhaltet nur Ortsbus Langenthal&amp;R&amp;11 I.XV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S97"/>
  <sheetViews>
    <sheetView zoomScalePageLayoutView="0" workbookViewId="0" topLeftCell="B1">
      <selection activeCell="C1" sqref="C1"/>
    </sheetView>
  </sheetViews>
  <sheetFormatPr defaultColWidth="11.421875" defaultRowHeight="12.75"/>
  <cols>
    <col min="1" max="1" width="6.140625" style="307" customWidth="1"/>
    <col min="2" max="2" width="3.00390625" style="48" customWidth="1"/>
    <col min="3" max="3" width="7.57421875" style="47" customWidth="1"/>
    <col min="4" max="4" width="10.7109375" style="48" customWidth="1"/>
    <col min="5" max="5" width="13.57421875" style="49" customWidth="1"/>
    <col min="6" max="6" width="8.8515625" style="49" customWidth="1"/>
    <col min="7" max="7" width="12.140625" style="46" customWidth="1"/>
    <col min="8" max="8" width="7.8515625" style="307" customWidth="1"/>
    <col min="9" max="9" width="3.00390625" style="48" customWidth="1"/>
    <col min="10" max="10" width="7.57421875" style="47" customWidth="1"/>
    <col min="11" max="11" width="11.28125" style="48" customWidth="1"/>
    <col min="12" max="12" width="13.57421875" style="49" customWidth="1"/>
    <col min="13" max="13" width="10.57421875" style="49" customWidth="1"/>
    <col min="14" max="14" width="13.7109375" style="46" customWidth="1"/>
    <col min="15" max="15" width="13.7109375" style="50" customWidth="1"/>
    <col min="16" max="16" width="2.140625" style="50" customWidth="1"/>
    <col min="17" max="17" width="6.7109375" style="50" customWidth="1"/>
    <col min="18" max="18" width="4.140625" style="49" customWidth="1"/>
    <col min="19" max="16384" width="11.421875" style="46" customWidth="1"/>
  </cols>
  <sheetData>
    <row r="1" ht="14.25">
      <c r="N1" s="344">
        <v>511</v>
      </c>
    </row>
    <row r="2" ht="14.25">
      <c r="N2" s="357">
        <v>40878</v>
      </c>
    </row>
    <row r="5" spans="1:18" s="52" customFormat="1" ht="15" customHeight="1">
      <c r="A5" s="300" t="s">
        <v>671</v>
      </c>
      <c r="B5" s="300"/>
      <c r="C5" s="411" t="s">
        <v>569</v>
      </c>
      <c r="D5" s="413"/>
      <c r="E5" s="413"/>
      <c r="F5" s="413"/>
      <c r="G5" s="413"/>
      <c r="H5" s="300" t="s">
        <v>671</v>
      </c>
      <c r="I5" s="300"/>
      <c r="J5" s="411" t="s">
        <v>570</v>
      </c>
      <c r="K5" s="412"/>
      <c r="L5" s="412"/>
      <c r="M5" s="412"/>
      <c r="N5" s="412"/>
      <c r="Q5" s="414"/>
      <c r="R5" s="415"/>
    </row>
    <row r="6" spans="1:18" s="52" customFormat="1" ht="15" customHeight="1">
      <c r="A6" s="300"/>
      <c r="B6" s="300"/>
      <c r="C6" s="301"/>
      <c r="D6" s="302"/>
      <c r="E6" s="302"/>
      <c r="F6" s="302"/>
      <c r="G6" s="302"/>
      <c r="H6" s="300"/>
      <c r="I6" s="300"/>
      <c r="J6" s="303"/>
      <c r="K6" s="304"/>
      <c r="L6" s="304"/>
      <c r="M6" s="304"/>
      <c r="N6" s="304"/>
      <c r="Q6" s="298"/>
      <c r="R6" s="299"/>
    </row>
    <row r="7" spans="1:18" s="291" customFormat="1" ht="17.25" customHeight="1">
      <c r="A7" s="305" t="s">
        <v>571</v>
      </c>
      <c r="B7" s="288"/>
      <c r="C7" s="290" t="s">
        <v>0</v>
      </c>
      <c r="D7" s="289"/>
      <c r="E7" s="289"/>
      <c r="F7" s="289"/>
      <c r="G7" s="289"/>
      <c r="H7" s="305" t="s">
        <v>176</v>
      </c>
      <c r="I7" s="288"/>
      <c r="J7" s="290" t="s">
        <v>0</v>
      </c>
      <c r="K7" s="289"/>
      <c r="L7" s="289"/>
      <c r="M7" s="289"/>
      <c r="N7" s="289"/>
      <c r="Q7" s="292"/>
      <c r="R7" s="293"/>
    </row>
    <row r="8" ht="6.75" customHeight="1"/>
    <row r="9" spans="1:10" ht="14.25" customHeight="1">
      <c r="A9" s="307">
        <v>0</v>
      </c>
      <c r="C9" s="136" t="s">
        <v>572</v>
      </c>
      <c r="H9" s="307">
        <v>0</v>
      </c>
      <c r="J9" s="137" t="s">
        <v>573</v>
      </c>
    </row>
    <row r="10" spans="3:10" ht="9.75" customHeight="1">
      <c r="C10" s="137"/>
      <c r="J10" s="137"/>
    </row>
    <row r="11" spans="1:14" ht="14.25" customHeight="1">
      <c r="A11" s="307">
        <v>8</v>
      </c>
      <c r="C11" s="136" t="s">
        <v>574</v>
      </c>
      <c r="F11" s="46"/>
      <c r="G11" s="50" t="s">
        <v>575</v>
      </c>
      <c r="H11" s="307">
        <v>8</v>
      </c>
      <c r="J11" s="137" t="s">
        <v>576</v>
      </c>
      <c r="M11" s="46"/>
      <c r="N11" s="49" t="s">
        <v>577</v>
      </c>
    </row>
    <row r="12" spans="3:14" ht="9.75" customHeight="1">
      <c r="C12" s="136"/>
      <c r="F12" s="46"/>
      <c r="G12" s="50"/>
      <c r="J12" s="137"/>
      <c r="N12" s="50"/>
    </row>
    <row r="13" spans="1:17" ht="14.25" customHeight="1">
      <c r="A13" s="307">
        <v>9</v>
      </c>
      <c r="B13" s="48" t="str">
        <f>IF(SUM(B$5)&lt;1," ",IF(SUM(#REF!)&lt;1," ",B$5))</f>
        <v> </v>
      </c>
      <c r="C13" s="136" t="s">
        <v>578</v>
      </c>
      <c r="G13" s="50" t="s">
        <v>575</v>
      </c>
      <c r="H13" s="307">
        <v>9</v>
      </c>
      <c r="I13" s="48" t="str">
        <f>IF(SUM(I$5)&lt;1," ",IF(SUM(#REF!)&lt;1," ",I$5))</f>
        <v> </v>
      </c>
      <c r="J13" s="137" t="s">
        <v>579</v>
      </c>
      <c r="N13" s="49" t="s">
        <v>577</v>
      </c>
      <c r="Q13" s="49"/>
    </row>
    <row r="14" spans="3:14" ht="9.75" customHeight="1">
      <c r="C14" s="137"/>
      <c r="G14" s="50"/>
      <c r="J14" s="137"/>
      <c r="N14" s="50"/>
    </row>
    <row r="15" spans="1:19" ht="14.25" customHeight="1">
      <c r="A15" s="307">
        <v>11</v>
      </c>
      <c r="B15" s="48" t="str">
        <f>IF(SUM(B$5)&lt;1," ",IF(SUM(#REF!)&lt;1," ",B$5))</f>
        <v> </v>
      </c>
      <c r="C15" s="136" t="s">
        <v>580</v>
      </c>
      <c r="G15" s="50"/>
      <c r="H15" s="307">
        <v>11</v>
      </c>
      <c r="I15" s="48" t="str">
        <f>IF(SUM(I$5)&lt;1," ",IF(SUM(#REF!)&lt;1," ",I$5))</f>
        <v> </v>
      </c>
      <c r="J15" s="137" t="s">
        <v>581</v>
      </c>
      <c r="N15" s="50"/>
      <c r="S15" s="61"/>
    </row>
    <row r="16" spans="3:17" ht="9.75" customHeight="1">
      <c r="C16" s="137"/>
      <c r="G16" s="50"/>
      <c r="J16" s="137"/>
      <c r="N16" s="50"/>
      <c r="Q16" s="49"/>
    </row>
    <row r="17" spans="1:14" ht="14.25" customHeight="1">
      <c r="A17" s="307">
        <v>13</v>
      </c>
      <c r="B17" s="48" t="str">
        <f>IF(SUM(B$5)&lt;1," ",IF(SUM(#REF!)&lt;1," ",B$5))</f>
        <v> </v>
      </c>
      <c r="C17" s="136" t="s">
        <v>582</v>
      </c>
      <c r="G17" s="50"/>
      <c r="H17" s="307">
        <v>13</v>
      </c>
      <c r="I17" s="48" t="str">
        <f>IF(SUM(I$5)&lt;1," ",IF(SUM(#REF!)&lt;1," ",I$5))</f>
        <v> </v>
      </c>
      <c r="J17" s="137" t="s">
        <v>583</v>
      </c>
      <c r="K17" s="46"/>
      <c r="L17" s="137"/>
      <c r="M17" s="137"/>
      <c r="N17" s="50"/>
    </row>
    <row r="18" spans="3:14" ht="9.75" customHeight="1">
      <c r="C18" s="137"/>
      <c r="G18" s="50"/>
      <c r="J18" s="137"/>
      <c r="N18" s="50"/>
    </row>
    <row r="19" spans="1:14" ht="14.25" customHeight="1">
      <c r="A19" s="307">
        <v>15</v>
      </c>
      <c r="B19" s="48" t="str">
        <f>IF(SUM(B$5)&lt;1," ",IF(SUM(#REF!)&lt;1," ",B$5))</f>
        <v> </v>
      </c>
      <c r="C19" s="136" t="s">
        <v>199</v>
      </c>
      <c r="G19" s="50"/>
      <c r="H19" s="307">
        <v>15</v>
      </c>
      <c r="I19" s="48" t="str">
        <f>IF(SUM(I$5)&lt;1," ",IF(SUM(#REF!)&lt;1," ",I$5))</f>
        <v> </v>
      </c>
      <c r="J19" s="137" t="s">
        <v>200</v>
      </c>
      <c r="N19" s="50"/>
    </row>
    <row r="20" spans="7:14" ht="9.75" customHeight="1">
      <c r="G20" s="50"/>
      <c r="N20" s="50"/>
    </row>
    <row r="21" spans="1:14" ht="14.25" customHeight="1">
      <c r="A21" s="307">
        <v>18</v>
      </c>
      <c r="C21" s="136" t="s">
        <v>321</v>
      </c>
      <c r="E21" s="136" t="s">
        <v>324</v>
      </c>
      <c r="G21" s="50"/>
      <c r="H21" s="307">
        <v>18</v>
      </c>
      <c r="J21" s="137" t="s">
        <v>323</v>
      </c>
      <c r="L21" s="137" t="s">
        <v>325</v>
      </c>
      <c r="N21" s="50"/>
    </row>
    <row r="22" spans="7:14" ht="9.75" customHeight="1">
      <c r="G22" s="50"/>
      <c r="N22" s="50"/>
    </row>
    <row r="23" spans="1:14" ht="14.25" customHeight="1">
      <c r="A23" s="307">
        <v>21</v>
      </c>
      <c r="B23" s="48" t="s">
        <v>0</v>
      </c>
      <c r="C23" s="136" t="s">
        <v>584</v>
      </c>
      <c r="G23" s="50"/>
      <c r="H23" s="307">
        <v>21</v>
      </c>
      <c r="I23" s="48" t="s">
        <v>0</v>
      </c>
      <c r="J23" s="137" t="s">
        <v>585</v>
      </c>
      <c r="K23" s="46"/>
      <c r="N23" s="50"/>
    </row>
    <row r="24" spans="2:14" ht="9.75" customHeight="1">
      <c r="B24" s="48" t="s">
        <v>0</v>
      </c>
      <c r="G24" s="50"/>
      <c r="I24" s="48" t="s">
        <v>0</v>
      </c>
      <c r="N24" s="50"/>
    </row>
    <row r="25" spans="1:14" ht="14.25" customHeight="1">
      <c r="A25" s="307">
        <v>22</v>
      </c>
      <c r="B25" s="48" t="s">
        <v>0</v>
      </c>
      <c r="C25" s="136" t="s">
        <v>586</v>
      </c>
      <c r="D25" s="136"/>
      <c r="E25" s="46"/>
      <c r="F25" s="51"/>
      <c r="G25" s="50"/>
      <c r="H25" s="307">
        <v>22</v>
      </c>
      <c r="I25" s="48" t="s">
        <v>0</v>
      </c>
      <c r="J25" s="138" t="s">
        <v>291</v>
      </c>
      <c r="M25" s="51"/>
      <c r="N25" s="50"/>
    </row>
    <row r="26" spans="2:14" ht="9.75" customHeight="1">
      <c r="B26" s="48" t="s">
        <v>0</v>
      </c>
      <c r="G26" s="50"/>
      <c r="I26" s="48" t="s">
        <v>0</v>
      </c>
      <c r="N26" s="50"/>
    </row>
    <row r="27" spans="1:14" ht="14.25" customHeight="1">
      <c r="A27" s="307">
        <v>24</v>
      </c>
      <c r="B27" s="48" t="str">
        <f>IF(SUM(B$5)&lt;1," ",IF(SUM(#REF!)&lt;1," ",B$5))</f>
        <v> </v>
      </c>
      <c r="C27" s="136" t="s">
        <v>275</v>
      </c>
      <c r="G27" s="50"/>
      <c r="H27" s="307">
        <v>24</v>
      </c>
      <c r="I27" s="48" t="str">
        <f>IF(SUM(I$5)&lt;1," ",IF(SUM(#REF!)&lt;1," ",I$5))</f>
        <v> </v>
      </c>
      <c r="J27" s="137" t="s">
        <v>276</v>
      </c>
      <c r="N27" s="50"/>
    </row>
    <row r="28" spans="2:14" ht="9.75" customHeight="1">
      <c r="B28" s="48" t="s">
        <v>0</v>
      </c>
      <c r="G28" s="50"/>
      <c r="I28" s="48" t="s">
        <v>0</v>
      </c>
      <c r="N28" s="50"/>
    </row>
    <row r="29" spans="1:14" ht="14.25" customHeight="1">
      <c r="A29" s="307">
        <v>25</v>
      </c>
      <c r="B29" s="48" t="str">
        <f>IF(SUM(B$5)&lt;1," ",IF(SUM(#REF!)&lt;1," ",B$5))</f>
        <v> </v>
      </c>
      <c r="C29" s="136" t="s">
        <v>587</v>
      </c>
      <c r="G29" s="50"/>
      <c r="H29" s="307">
        <v>25</v>
      </c>
      <c r="I29" s="48" t="str">
        <f>IF(SUM(I$5)&lt;1," ",IF(SUM(#REF!)&lt;1," ",I$5))</f>
        <v> </v>
      </c>
      <c r="J29" s="137" t="s">
        <v>318</v>
      </c>
      <c r="N29" s="50"/>
    </row>
    <row r="30" spans="2:14" ht="9.75" customHeight="1">
      <c r="B30" s="48" t="s">
        <v>0</v>
      </c>
      <c r="G30" s="50"/>
      <c r="I30" s="48" t="s">
        <v>0</v>
      </c>
      <c r="N30" s="50"/>
    </row>
    <row r="31" spans="1:14" ht="14.25" customHeight="1">
      <c r="A31" s="307">
        <v>27</v>
      </c>
      <c r="B31" s="48" t="s">
        <v>0</v>
      </c>
      <c r="C31" s="136" t="s">
        <v>178</v>
      </c>
      <c r="G31" s="50" t="s">
        <v>575</v>
      </c>
      <c r="H31" s="307">
        <v>27</v>
      </c>
      <c r="I31" s="48" t="s">
        <v>0</v>
      </c>
      <c r="J31" s="137" t="s">
        <v>190</v>
      </c>
      <c r="N31" s="49" t="s">
        <v>577</v>
      </c>
    </row>
    <row r="32" spans="2:14" ht="9.75" customHeight="1">
      <c r="B32" s="48" t="s">
        <v>0</v>
      </c>
      <c r="G32" s="50"/>
      <c r="I32" s="48" t="s">
        <v>0</v>
      </c>
      <c r="N32" s="50"/>
    </row>
    <row r="33" spans="1:14" ht="14.25" customHeight="1">
      <c r="A33" s="307">
        <v>28</v>
      </c>
      <c r="B33" s="48" t="str">
        <f>IF(SUM(B$5)&lt;1," ",IF(SUM(#REF!)&lt;1," ",B$5))</f>
        <v> </v>
      </c>
      <c r="C33" s="136" t="s">
        <v>321</v>
      </c>
      <c r="E33" s="136" t="s">
        <v>322</v>
      </c>
      <c r="G33" s="50"/>
      <c r="H33" s="307">
        <v>28</v>
      </c>
      <c r="I33" s="48" t="str">
        <f>IF(SUM(I$5)&lt;1," ",IF(SUM(#REF!)&lt;1," ",I$5))</f>
        <v> </v>
      </c>
      <c r="J33" s="137" t="s">
        <v>323</v>
      </c>
      <c r="L33" s="137" t="s">
        <v>487</v>
      </c>
      <c r="N33" s="50"/>
    </row>
    <row r="34" spans="2:14" ht="9.75" customHeight="1">
      <c r="B34" s="48" t="s">
        <v>0</v>
      </c>
      <c r="G34" s="50"/>
      <c r="I34" s="48" t="s">
        <v>0</v>
      </c>
      <c r="N34" s="50"/>
    </row>
    <row r="35" spans="1:14" ht="14.25" customHeight="1">
      <c r="A35" s="307">
        <v>29</v>
      </c>
      <c r="B35" s="48" t="str">
        <f>IF(SUM(B$5)&lt;1," ",IF(SUM(#REF!)&lt;1," ",B$5))</f>
        <v> </v>
      </c>
      <c r="C35" s="136" t="s">
        <v>177</v>
      </c>
      <c r="G35" s="50" t="s">
        <v>575</v>
      </c>
      <c r="H35" s="307">
        <v>29</v>
      </c>
      <c r="I35" s="48" t="str">
        <f>IF(SUM(I$5)&lt;1," ",IF(SUM(#REF!)&lt;1," ",I$5))</f>
        <v> </v>
      </c>
      <c r="J35" s="137" t="s">
        <v>177</v>
      </c>
      <c r="N35" s="49" t="s">
        <v>577</v>
      </c>
    </row>
    <row r="36" spans="2:14" ht="9.75" customHeight="1">
      <c r="B36" s="48" t="s">
        <v>0</v>
      </c>
      <c r="G36" s="50"/>
      <c r="I36" s="48" t="s">
        <v>0</v>
      </c>
      <c r="N36" s="50"/>
    </row>
    <row r="37" spans="1:14" ht="14.25" customHeight="1">
      <c r="A37" s="307">
        <v>31</v>
      </c>
      <c r="B37" s="48" t="str">
        <f>IF(SUM(B$5)&lt;1," ",IF(SUM(#REF!)&lt;1," ",B$5))</f>
        <v> </v>
      </c>
      <c r="C37" s="136" t="s">
        <v>185</v>
      </c>
      <c r="G37" s="50"/>
      <c r="H37" s="307">
        <v>31</v>
      </c>
      <c r="I37" s="48" t="str">
        <f>IF(SUM(I$5)&lt;1," ",IF(SUM(#REF!)&lt;1," ",I$5))</f>
        <v> </v>
      </c>
      <c r="J37" s="137" t="s">
        <v>189</v>
      </c>
      <c r="N37" s="50"/>
    </row>
    <row r="38" spans="2:14" ht="9.75" customHeight="1">
      <c r="B38" s="48" t="s">
        <v>0</v>
      </c>
      <c r="G38" s="50"/>
      <c r="I38" s="48" t="s">
        <v>0</v>
      </c>
      <c r="N38" s="50"/>
    </row>
    <row r="39" spans="1:14" ht="14.25" customHeight="1">
      <c r="A39" s="307">
        <v>34</v>
      </c>
      <c r="B39" s="48" t="str">
        <f>IF(SUM(B$5)&lt;1," ",IF(SUM(#REF!)&lt;1," ",B$5))</f>
        <v> </v>
      </c>
      <c r="C39" s="136" t="s">
        <v>197</v>
      </c>
      <c r="G39" s="50"/>
      <c r="H39" s="307">
        <v>34</v>
      </c>
      <c r="I39" s="48" t="str">
        <f>IF(SUM(I$5)&lt;1," ",IF(SUM(#REF!)&lt;1," ",I$5))</f>
        <v> </v>
      </c>
      <c r="J39" s="137" t="s">
        <v>198</v>
      </c>
      <c r="N39" s="50"/>
    </row>
    <row r="40" spans="2:14" ht="9.75" customHeight="1">
      <c r="B40" s="48" t="s">
        <v>0</v>
      </c>
      <c r="G40" s="50"/>
      <c r="I40" s="48" t="s">
        <v>0</v>
      </c>
      <c r="N40" s="50"/>
    </row>
    <row r="41" spans="1:14" ht="14.25" customHeight="1">
      <c r="A41" s="307">
        <v>43</v>
      </c>
      <c r="B41" s="48" t="s">
        <v>0</v>
      </c>
      <c r="C41" s="136" t="s">
        <v>179</v>
      </c>
      <c r="G41" s="50"/>
      <c r="H41" s="307">
        <v>43</v>
      </c>
      <c r="I41" s="48" t="s">
        <v>0</v>
      </c>
      <c r="J41" s="137" t="s">
        <v>179</v>
      </c>
      <c r="N41" s="50"/>
    </row>
    <row r="42" spans="2:14" ht="9.75" customHeight="1">
      <c r="B42" s="48" t="s">
        <v>0</v>
      </c>
      <c r="G42" s="50"/>
      <c r="I42" s="48" t="s">
        <v>0</v>
      </c>
      <c r="N42" s="50"/>
    </row>
    <row r="43" spans="1:14" ht="14.25" customHeight="1">
      <c r="A43" s="307">
        <v>47</v>
      </c>
      <c r="B43" s="48" t="s">
        <v>0</v>
      </c>
      <c r="C43" s="136" t="s">
        <v>588</v>
      </c>
      <c r="D43" s="49"/>
      <c r="G43" s="50"/>
      <c r="H43" s="307">
        <v>47</v>
      </c>
      <c r="I43" s="48" t="s">
        <v>0</v>
      </c>
      <c r="J43" s="137" t="s">
        <v>589</v>
      </c>
      <c r="K43" s="49"/>
      <c r="N43" s="50"/>
    </row>
    <row r="44" spans="3:14" ht="9.75" customHeight="1">
      <c r="C44" s="196"/>
      <c r="G44" s="50"/>
      <c r="J44" s="196"/>
      <c r="N44" s="50"/>
    </row>
    <row r="45" spans="1:14" ht="14.25" customHeight="1">
      <c r="A45" s="307">
        <v>54</v>
      </c>
      <c r="B45" s="48" t="str">
        <f>IF(SUM(B$5)&lt;1," ",IF(SUM(#REF!)&lt;1," ",B$5))</f>
        <v> </v>
      </c>
      <c r="C45" s="195" t="s">
        <v>186</v>
      </c>
      <c r="G45" s="50"/>
      <c r="H45" s="307">
        <v>54</v>
      </c>
      <c r="I45" s="48" t="str">
        <f>IF(SUM(I$5)&lt;1," ",IF(SUM(#REF!)&lt;1," ",I$5))</f>
        <v> </v>
      </c>
      <c r="J45" s="196" t="s">
        <v>186</v>
      </c>
      <c r="N45" s="50"/>
    </row>
    <row r="46" spans="3:14" ht="9.75" customHeight="1">
      <c r="C46" s="196"/>
      <c r="G46" s="50"/>
      <c r="J46" s="196"/>
      <c r="N46" s="50"/>
    </row>
    <row r="47" spans="1:14" ht="14.25" customHeight="1">
      <c r="A47" s="307">
        <v>56</v>
      </c>
      <c r="B47" s="48" t="str">
        <f>IF(SUM(B$5)&lt;1," ",IF(SUM(#REF!)&lt;1," ",B$5))</f>
        <v> </v>
      </c>
      <c r="C47" s="136" t="s">
        <v>546</v>
      </c>
      <c r="D47" s="136" t="s">
        <v>590</v>
      </c>
      <c r="G47" s="50" t="s">
        <v>575</v>
      </c>
      <c r="H47" s="307">
        <v>56</v>
      </c>
      <c r="I47" s="48" t="str">
        <f>IF(SUM(I$5)&lt;1," ",IF(SUM(#REF!)&lt;1," ",I$5))</f>
        <v> </v>
      </c>
      <c r="J47" s="137" t="s">
        <v>546</v>
      </c>
      <c r="K47" s="137" t="s">
        <v>540</v>
      </c>
      <c r="N47" s="49" t="s">
        <v>577</v>
      </c>
    </row>
    <row r="48" spans="2:14" ht="9.75" customHeight="1">
      <c r="B48" s="48" t="s">
        <v>0</v>
      </c>
      <c r="G48" s="50"/>
      <c r="I48" s="48" t="s">
        <v>0</v>
      </c>
      <c r="N48" s="50"/>
    </row>
    <row r="49" spans="1:14" ht="14.25" customHeight="1">
      <c r="A49" s="307">
        <v>57</v>
      </c>
      <c r="B49" s="48" t="str">
        <f>IF(SUM(B$5)&lt;1," ",IF(SUM(#REF!)&lt;1," ",B$5))</f>
        <v> </v>
      </c>
      <c r="C49" s="136" t="s">
        <v>546</v>
      </c>
      <c r="D49" s="136" t="s">
        <v>590</v>
      </c>
      <c r="G49" s="50" t="s">
        <v>591</v>
      </c>
      <c r="H49" s="307">
        <v>57</v>
      </c>
      <c r="I49" s="48" t="str">
        <f>IF(SUM(I$5)&lt;1," ",IF(SUM(#REF!)&lt;1," ",I$5))</f>
        <v> </v>
      </c>
      <c r="J49" s="137" t="s">
        <v>546</v>
      </c>
      <c r="K49" s="137" t="s">
        <v>592</v>
      </c>
      <c r="N49" s="50" t="s">
        <v>593</v>
      </c>
    </row>
    <row r="50" spans="7:14" ht="9.75" customHeight="1">
      <c r="G50" s="50"/>
      <c r="N50" s="50"/>
    </row>
    <row r="51" spans="1:14" ht="14.25" customHeight="1">
      <c r="A51" s="307">
        <v>58</v>
      </c>
      <c r="C51" s="136" t="s">
        <v>546</v>
      </c>
      <c r="D51" s="136" t="s">
        <v>665</v>
      </c>
      <c r="G51" s="50" t="s">
        <v>804</v>
      </c>
      <c r="H51" s="307">
        <v>58</v>
      </c>
      <c r="J51" s="138" t="s">
        <v>546</v>
      </c>
      <c r="K51" s="138" t="s">
        <v>666</v>
      </c>
      <c r="M51" s="51"/>
      <c r="N51" s="50" t="s">
        <v>804</v>
      </c>
    </row>
    <row r="52" spans="7:14" ht="9.75" customHeight="1">
      <c r="G52" s="50"/>
      <c r="N52" s="50"/>
    </row>
    <row r="53" spans="1:14" ht="14.25" customHeight="1">
      <c r="A53" s="307">
        <v>59</v>
      </c>
      <c r="B53" s="48" t="str">
        <f>IF(SUM(B$5)&lt;1," ",IF(SUM(#REF!)&lt;1," ",B$5))</f>
        <v> </v>
      </c>
      <c r="C53" s="136" t="s">
        <v>546</v>
      </c>
      <c r="D53" s="136" t="s">
        <v>595</v>
      </c>
      <c r="G53" s="50" t="s">
        <v>591</v>
      </c>
      <c r="H53" s="307">
        <v>59</v>
      </c>
      <c r="I53" s="48" t="str">
        <f>IF(SUM(I$5)&lt;1," ",IF(SUM(#REF!)&lt;1," ",I$5))</f>
        <v> </v>
      </c>
      <c r="J53" s="137" t="s">
        <v>546</v>
      </c>
      <c r="K53" s="137" t="s">
        <v>576</v>
      </c>
      <c r="N53" s="49" t="s">
        <v>577</v>
      </c>
    </row>
    <row r="54" spans="3:14" ht="9.75" customHeight="1">
      <c r="C54" s="137"/>
      <c r="G54" s="50"/>
      <c r="J54" s="137"/>
      <c r="N54" s="50"/>
    </row>
    <row r="55" spans="1:14" ht="14.25" customHeight="1">
      <c r="A55" s="307">
        <v>60</v>
      </c>
      <c r="B55" s="48" t="str">
        <f>IF(SUM(B$5)&lt;1," ",IF(SUM(#REF!)&lt;1," ",B$5))</f>
        <v> </v>
      </c>
      <c r="C55" s="46" t="s">
        <v>596</v>
      </c>
      <c r="D55" s="195" t="s">
        <v>597</v>
      </c>
      <c r="G55" s="50"/>
      <c r="H55" s="307">
        <v>60</v>
      </c>
      <c r="I55" s="48" t="str">
        <f>IF(SUM(I$5)&lt;1," ",IF(SUM(#REF!)&lt;1," ",I$5))</f>
        <v> </v>
      </c>
      <c r="J55" s="309" t="s">
        <v>598</v>
      </c>
      <c r="K55" s="196" t="s">
        <v>599</v>
      </c>
      <c r="N55" s="50"/>
    </row>
    <row r="56" spans="3:14" ht="9.75" customHeight="1">
      <c r="C56" s="196"/>
      <c r="G56" s="50"/>
      <c r="J56" s="196"/>
      <c r="N56" s="50"/>
    </row>
    <row r="57" spans="1:14" ht="14.25" customHeight="1">
      <c r="A57" s="307">
        <v>61</v>
      </c>
      <c r="B57" s="48" t="str">
        <f>IF(SUM(B$5)&lt;1," ",IF(SUM(#REF!)&lt;1," ",B$5))</f>
        <v> </v>
      </c>
      <c r="C57" s="136" t="s">
        <v>546</v>
      </c>
      <c r="D57" s="136" t="s">
        <v>574</v>
      </c>
      <c r="G57" s="50" t="s">
        <v>575</v>
      </c>
      <c r="H57" s="307">
        <v>61</v>
      </c>
      <c r="I57" s="48" t="str">
        <f>IF(SUM(I$5)&lt;1," ",IF(SUM(#REF!)&lt;1," ",I$5))</f>
        <v> </v>
      </c>
      <c r="J57" s="137" t="s">
        <v>546</v>
      </c>
      <c r="K57" s="137" t="s">
        <v>576</v>
      </c>
      <c r="N57" s="50" t="s">
        <v>593</v>
      </c>
    </row>
    <row r="58" spans="3:14" ht="9.75" customHeight="1">
      <c r="C58" s="196"/>
      <c r="G58" s="50"/>
      <c r="J58" s="196"/>
      <c r="N58" s="50"/>
    </row>
    <row r="59" spans="1:14" ht="14.25" customHeight="1">
      <c r="A59" s="307">
        <v>67</v>
      </c>
      <c r="B59" s="48" t="str">
        <f>IF(SUM(B$5)&lt;1," ",IF(SUM(#REF!)&lt;1," ",B$5))</f>
        <v> </v>
      </c>
      <c r="C59" s="136" t="s">
        <v>574</v>
      </c>
      <c r="G59" s="50" t="s">
        <v>591</v>
      </c>
      <c r="H59" s="307">
        <v>67</v>
      </c>
      <c r="I59" s="48" t="str">
        <f>IF(SUM(I$5)&lt;1," ",IF(SUM(#REF!)&lt;1," ",I$5))</f>
        <v> </v>
      </c>
      <c r="J59" s="137" t="s">
        <v>576</v>
      </c>
      <c r="N59" s="50" t="s">
        <v>593</v>
      </c>
    </row>
    <row r="60" spans="3:10" ht="9.75" customHeight="1">
      <c r="C60" s="137" t="s">
        <v>0</v>
      </c>
      <c r="J60" s="137" t="s">
        <v>0</v>
      </c>
    </row>
    <row r="61" spans="1:14" ht="14.25" customHeight="1">
      <c r="A61" s="307">
        <v>68</v>
      </c>
      <c r="B61" s="48" t="str">
        <f>IF(SUM(B$5)&lt;1," ",IF(SUM(#REF!)&lt;1," ",B$5))</f>
        <v> </v>
      </c>
      <c r="C61" s="136" t="s">
        <v>578</v>
      </c>
      <c r="G61" s="50" t="s">
        <v>591</v>
      </c>
      <c r="H61" s="307">
        <v>68</v>
      </c>
      <c r="I61" s="48" t="str">
        <f>IF(SUM(I$5)&lt;1," ",IF(SUM(#REF!)&lt;1," ",I$5))</f>
        <v> </v>
      </c>
      <c r="J61" s="137" t="s">
        <v>600</v>
      </c>
      <c r="N61" s="50" t="s">
        <v>593</v>
      </c>
    </row>
    <row r="62" spans="3:14" ht="9.75" customHeight="1">
      <c r="C62" s="137"/>
      <c r="G62" s="50"/>
      <c r="J62" s="137"/>
      <c r="N62" s="50"/>
    </row>
    <row r="63" spans="1:14" ht="14.25" customHeight="1">
      <c r="A63" s="307">
        <v>69</v>
      </c>
      <c r="B63" s="48" t="str">
        <f>IF(SUM(B$5)&lt;1," ",IF(SUM(#REF!)&lt;1," ",B$5))</f>
        <v> </v>
      </c>
      <c r="C63" s="136" t="s">
        <v>601</v>
      </c>
      <c r="G63" s="46" t="s">
        <v>547</v>
      </c>
      <c r="H63" s="307">
        <v>69</v>
      </c>
      <c r="I63" s="48" t="str">
        <f>IF(SUM(I$5)&lt;1," ",IF(SUM(#REF!)&lt;1," ",I$5))</f>
        <v> </v>
      </c>
      <c r="J63" s="137" t="s">
        <v>576</v>
      </c>
      <c r="N63" s="50" t="s">
        <v>594</v>
      </c>
    </row>
    <row r="64" spans="3:14" ht="9.75" customHeight="1">
      <c r="C64" s="137" t="s">
        <v>0</v>
      </c>
      <c r="G64" s="50"/>
      <c r="J64" s="137" t="s">
        <v>0</v>
      </c>
      <c r="N64" s="50"/>
    </row>
    <row r="65" spans="1:14" ht="14.25" customHeight="1">
      <c r="A65" s="307">
        <v>70</v>
      </c>
      <c r="B65" s="48" t="str">
        <f>IF(SUM(B$5)&lt;1," ",IF(SUM(#REF!)&lt;1," ",B$5))</f>
        <v> </v>
      </c>
      <c r="C65" s="136" t="s">
        <v>578</v>
      </c>
      <c r="G65" s="46" t="s">
        <v>547</v>
      </c>
      <c r="H65" s="307">
        <v>70</v>
      </c>
      <c r="I65" s="48" t="str">
        <f>IF(SUM(I$5)&lt;1," ",IF(SUM(#REF!)&lt;1," ",I$5))</f>
        <v> </v>
      </c>
      <c r="J65" s="137" t="s">
        <v>579</v>
      </c>
      <c r="N65" s="50" t="s">
        <v>594</v>
      </c>
    </row>
    <row r="66" spans="3:14" ht="9.75" customHeight="1">
      <c r="C66" s="137"/>
      <c r="G66" s="50"/>
      <c r="J66" s="137"/>
      <c r="N66" s="50"/>
    </row>
    <row r="67" spans="1:14" ht="14.25" customHeight="1">
      <c r="A67" s="307">
        <v>71</v>
      </c>
      <c r="B67" s="48" t="str">
        <f>IF(SUM(B$5)&lt;1," ",IF(SUM(#REF!)&lt;1," ",B$5))</f>
        <v> </v>
      </c>
      <c r="C67" s="195" t="s">
        <v>602</v>
      </c>
      <c r="D67" s="195"/>
      <c r="G67" s="50"/>
      <c r="H67" s="307">
        <v>71</v>
      </c>
      <c r="I67" s="48" t="str">
        <f>IF(SUM(I$5)&lt;1," ",IF(SUM(#REF!)&lt;1," ",I$5))</f>
        <v> </v>
      </c>
      <c r="J67" s="196" t="s">
        <v>603</v>
      </c>
      <c r="K67" s="196"/>
      <c r="N67" s="50"/>
    </row>
    <row r="68" spans="3:14" ht="9.75" customHeight="1">
      <c r="C68" s="196"/>
      <c r="G68" s="50"/>
      <c r="J68" s="196"/>
      <c r="N68" s="50"/>
    </row>
    <row r="69" spans="1:14" ht="14.25" customHeight="1">
      <c r="A69" s="307">
        <v>74</v>
      </c>
      <c r="B69" s="48" t="s">
        <v>0</v>
      </c>
      <c r="C69" s="136" t="s">
        <v>543</v>
      </c>
      <c r="G69" s="50"/>
      <c r="H69" s="307">
        <v>74</v>
      </c>
      <c r="I69" s="48" t="s">
        <v>0</v>
      </c>
      <c r="J69" s="137" t="s">
        <v>604</v>
      </c>
      <c r="N69" s="50"/>
    </row>
    <row r="70" spans="2:14" ht="9.75" customHeight="1">
      <c r="B70" s="48" t="s">
        <v>0</v>
      </c>
      <c r="G70" s="50"/>
      <c r="I70" s="48" t="s">
        <v>0</v>
      </c>
      <c r="N70" s="50"/>
    </row>
    <row r="71" spans="1:14" ht="14.25" customHeight="1">
      <c r="A71" s="307">
        <v>75</v>
      </c>
      <c r="B71" s="48" t="str">
        <f>IF(SUM(B$5)&lt;1," ",IF(SUM(#REF!)&lt;1," ",B$5))</f>
        <v> </v>
      </c>
      <c r="C71" s="136" t="s">
        <v>177</v>
      </c>
      <c r="G71" s="50" t="s">
        <v>591</v>
      </c>
      <c r="H71" s="307">
        <v>75</v>
      </c>
      <c r="I71" s="48" t="str">
        <f>IF(SUM(I$5)&lt;1," ",IF(SUM(#REF!)&lt;1," ",I$5))</f>
        <v> </v>
      </c>
      <c r="J71" s="137" t="s">
        <v>177</v>
      </c>
      <c r="N71" s="50" t="s">
        <v>593</v>
      </c>
    </row>
    <row r="72" spans="2:14" ht="9.75" customHeight="1">
      <c r="B72" s="48" t="s">
        <v>0</v>
      </c>
      <c r="G72" s="50"/>
      <c r="I72" s="48" t="s">
        <v>0</v>
      </c>
      <c r="N72" s="50"/>
    </row>
    <row r="73" spans="1:18" ht="14.25" customHeight="1">
      <c r="A73" s="307">
        <v>76</v>
      </c>
      <c r="B73" s="48" t="s">
        <v>0</v>
      </c>
      <c r="C73" s="136" t="s">
        <v>178</v>
      </c>
      <c r="G73" s="50" t="s">
        <v>591</v>
      </c>
      <c r="H73" s="307">
        <v>76</v>
      </c>
      <c r="I73" s="48" t="s">
        <v>0</v>
      </c>
      <c r="J73" s="137" t="s">
        <v>190</v>
      </c>
      <c r="N73" s="50" t="s">
        <v>593</v>
      </c>
      <c r="Q73" s="308"/>
      <c r="R73" s="115"/>
    </row>
    <row r="74" spans="2:18" ht="9.75" customHeight="1">
      <c r="B74" s="48" t="s">
        <v>0</v>
      </c>
      <c r="G74" s="50"/>
      <c r="I74" s="48" t="s">
        <v>0</v>
      </c>
      <c r="N74" s="50"/>
      <c r="P74" s="115"/>
      <c r="Q74" s="115"/>
      <c r="R74" s="46"/>
    </row>
    <row r="75" spans="1:14" ht="14.25" customHeight="1">
      <c r="A75" s="307">
        <v>77</v>
      </c>
      <c r="B75" s="48" t="s">
        <v>0</v>
      </c>
      <c r="C75" s="136" t="s">
        <v>319</v>
      </c>
      <c r="D75" s="136"/>
      <c r="E75" s="136"/>
      <c r="F75" s="51"/>
      <c r="G75" s="50"/>
      <c r="H75" s="307">
        <v>77</v>
      </c>
      <c r="I75" s="48" t="s">
        <v>0</v>
      </c>
      <c r="J75" s="138" t="s">
        <v>320</v>
      </c>
      <c r="M75" s="51"/>
      <c r="N75" s="50"/>
    </row>
    <row r="76" spans="2:18" ht="9.75" customHeight="1">
      <c r="B76" s="48" t="s">
        <v>0</v>
      </c>
      <c r="G76" s="50"/>
      <c r="I76" s="48" t="s">
        <v>0</v>
      </c>
      <c r="N76" s="50"/>
      <c r="P76" s="115"/>
      <c r="Q76" s="115"/>
      <c r="R76" s="46"/>
    </row>
    <row r="77" spans="1:14" ht="14.25" customHeight="1">
      <c r="A77" s="307">
        <v>81</v>
      </c>
      <c r="B77" s="48" t="s">
        <v>0</v>
      </c>
      <c r="C77" s="136" t="s">
        <v>546</v>
      </c>
      <c r="D77" s="136" t="s">
        <v>664</v>
      </c>
      <c r="E77" s="136"/>
      <c r="F77" s="51"/>
      <c r="G77" s="50"/>
      <c r="H77" s="307">
        <v>81</v>
      </c>
      <c r="I77" s="48" t="s">
        <v>0</v>
      </c>
      <c r="J77" s="138" t="s">
        <v>546</v>
      </c>
      <c r="K77" s="138" t="s">
        <v>683</v>
      </c>
      <c r="L77" s="138"/>
      <c r="M77" s="138"/>
      <c r="N77" s="50"/>
    </row>
    <row r="78" spans="2:18" ht="9.75" customHeight="1">
      <c r="B78" s="48" t="s">
        <v>0</v>
      </c>
      <c r="G78" s="50"/>
      <c r="I78" s="48" t="s">
        <v>0</v>
      </c>
      <c r="N78" s="50"/>
      <c r="P78" s="115"/>
      <c r="Q78" s="115"/>
      <c r="R78" s="46"/>
    </row>
    <row r="79" spans="1:14" ht="14.25" customHeight="1">
      <c r="A79" s="307">
        <v>82</v>
      </c>
      <c r="B79" s="48" t="s">
        <v>0</v>
      </c>
      <c r="C79" s="136" t="s">
        <v>546</v>
      </c>
      <c r="D79" s="136" t="s">
        <v>665</v>
      </c>
      <c r="E79" s="136"/>
      <c r="F79" s="51"/>
      <c r="G79" s="50" t="s">
        <v>591</v>
      </c>
      <c r="H79" s="307">
        <v>82</v>
      </c>
      <c r="I79" s="48" t="s">
        <v>0</v>
      </c>
      <c r="J79" s="138" t="s">
        <v>546</v>
      </c>
      <c r="K79" s="138" t="s">
        <v>666</v>
      </c>
      <c r="M79" s="51"/>
      <c r="N79" s="50" t="s">
        <v>593</v>
      </c>
    </row>
    <row r="80" spans="2:18" ht="9.75" customHeight="1">
      <c r="B80" s="48" t="s">
        <v>0</v>
      </c>
      <c r="G80" s="50"/>
      <c r="I80" s="48" t="s">
        <v>0</v>
      </c>
      <c r="N80" s="50"/>
      <c r="P80" s="115"/>
      <c r="Q80" s="115"/>
      <c r="R80" s="46"/>
    </row>
    <row r="81" spans="1:14" ht="14.25" customHeight="1">
      <c r="A81" s="307">
        <v>83</v>
      </c>
      <c r="B81" s="48" t="s">
        <v>0</v>
      </c>
      <c r="C81" s="136" t="s">
        <v>546</v>
      </c>
      <c r="D81" s="136" t="s">
        <v>665</v>
      </c>
      <c r="E81" s="136"/>
      <c r="F81" s="51"/>
      <c r="G81" s="50" t="s">
        <v>575</v>
      </c>
      <c r="H81" s="307">
        <v>83</v>
      </c>
      <c r="I81" s="48" t="s">
        <v>0</v>
      </c>
      <c r="J81" s="138" t="s">
        <v>546</v>
      </c>
      <c r="K81" s="138" t="s">
        <v>666</v>
      </c>
      <c r="M81" s="51"/>
      <c r="N81" s="49" t="s">
        <v>577</v>
      </c>
    </row>
    <row r="82" spans="2:18" ht="9.75" customHeight="1">
      <c r="B82" s="48" t="s">
        <v>0</v>
      </c>
      <c r="G82" s="50"/>
      <c r="I82" s="48" t="s">
        <v>0</v>
      </c>
      <c r="N82" s="50"/>
      <c r="P82" s="115"/>
      <c r="Q82" s="115"/>
      <c r="R82" s="46"/>
    </row>
    <row r="83" spans="1:14" ht="14.25" customHeight="1">
      <c r="A83" s="307">
        <v>90</v>
      </c>
      <c r="B83" s="48" t="s">
        <v>0</v>
      </c>
      <c r="C83" s="136" t="s">
        <v>720</v>
      </c>
      <c r="D83" s="136"/>
      <c r="E83" s="136"/>
      <c r="F83" s="51"/>
      <c r="G83" s="50"/>
      <c r="H83" s="307">
        <v>90</v>
      </c>
      <c r="I83" s="48" t="s">
        <v>0</v>
      </c>
      <c r="J83" s="137" t="s">
        <v>721</v>
      </c>
      <c r="K83" s="138"/>
      <c r="M83" s="51"/>
      <c r="N83" s="50"/>
    </row>
    <row r="84" spans="2:18" ht="9.75" customHeight="1">
      <c r="B84" s="48" t="s">
        <v>0</v>
      </c>
      <c r="G84" s="50"/>
      <c r="I84" s="48" t="s">
        <v>0</v>
      </c>
      <c r="N84" s="50"/>
      <c r="P84" s="115"/>
      <c r="Q84" s="115"/>
      <c r="R84" s="46"/>
    </row>
    <row r="85" spans="1:14" ht="14.25" customHeight="1">
      <c r="A85" s="307">
        <v>91</v>
      </c>
      <c r="B85" s="48" t="s">
        <v>0</v>
      </c>
      <c r="C85" s="136" t="s">
        <v>697</v>
      </c>
      <c r="D85" s="136"/>
      <c r="E85" s="136"/>
      <c r="F85" s="51"/>
      <c r="G85" s="50"/>
      <c r="H85" s="307">
        <v>91</v>
      </c>
      <c r="I85" s="48" t="s">
        <v>0</v>
      </c>
      <c r="J85" s="138" t="s">
        <v>697</v>
      </c>
      <c r="K85" s="138"/>
      <c r="M85" s="51"/>
      <c r="N85" s="49"/>
    </row>
    <row r="86" ht="13.5" customHeight="1"/>
    <row r="87" ht="9" customHeight="1"/>
    <row r="88" ht="13.5" customHeight="1"/>
    <row r="89" ht="13.5" customHeight="1"/>
    <row r="90" ht="9" customHeight="1">
      <c r="Q90" s="46"/>
    </row>
    <row r="91" ht="13.5" customHeight="1">
      <c r="S91" s="61"/>
    </row>
    <row r="92" ht="13.5" customHeight="1"/>
    <row r="93" ht="9" customHeight="1"/>
    <row r="94" ht="13.5" customHeight="1">
      <c r="Q94" s="46"/>
    </row>
    <row r="95" ht="13.5" customHeight="1">
      <c r="Q95" s="46"/>
    </row>
    <row r="96" ht="9" customHeight="1"/>
    <row r="97" spans="17:19" ht="13.5" customHeight="1">
      <c r="Q97" s="46"/>
      <c r="S97" s="61"/>
    </row>
    <row r="98" ht="13.5" customHeight="1"/>
    <row r="99" ht="9" customHeight="1"/>
    <row r="100" ht="13.5" customHeight="1"/>
    <row r="101" ht="13.5" customHeight="1"/>
    <row r="102" ht="9" customHeight="1"/>
    <row r="103" ht="13.5" customHeight="1"/>
    <row r="104" ht="13.5" customHeight="1"/>
    <row r="105" ht="9" customHeight="1"/>
    <row r="106" ht="13.5" customHeight="1"/>
    <row r="107" ht="13.5" customHeight="1"/>
    <row r="108" ht="9" customHeight="1"/>
    <row r="109" ht="13.5" customHeight="1"/>
    <row r="110" ht="13.5" customHeight="1"/>
    <row r="111" ht="9" customHeight="1"/>
    <row r="112" ht="13.5" customHeight="1"/>
    <row r="113" ht="13.5" customHeight="1"/>
    <row r="114" ht="13.5" customHeight="1"/>
  </sheetData>
  <sheetProtection sheet="1" objects="1" scenarios="1"/>
  <mergeCells count="3">
    <mergeCell ref="J5:N5"/>
    <mergeCell ref="C5:G5"/>
    <mergeCell ref="Q5:R5"/>
  </mergeCells>
  <printOptions/>
  <pageMargins left="0.2362204724409449" right="0.5511811023622047" top="0.3937007874015748" bottom="0.3937007874015748" header="0.3937007874015748" footer="0.11811023622047245"/>
  <pageSetup fitToHeight="0" horizontalDpi="600" verticalDpi="600" orientation="portrait" paperSize="9" scale="72" r:id="rId1"/>
  <headerFooter alignWithMargins="0">
    <oddFooter>&amp;RI.0 - 2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A534"/>
  <sheetViews>
    <sheetView showZeros="0" tabSelected="1" zoomScaleSheetLayoutView="100" zoomScalePageLayoutView="0" workbookViewId="0" topLeftCell="A1">
      <selection activeCell="A2" sqref="A2"/>
    </sheetView>
  </sheetViews>
  <sheetFormatPr defaultColWidth="11.421875" defaultRowHeight="12.75"/>
  <cols>
    <col min="1" max="1" width="14.421875" style="39" customWidth="1"/>
    <col min="2" max="2" width="4.8515625" style="87" customWidth="1"/>
    <col min="3" max="3" width="4.7109375" style="86" customWidth="1"/>
    <col min="4" max="4" width="1.28515625" style="39" customWidth="1"/>
    <col min="5" max="5" width="10.421875" style="155" customWidth="1"/>
    <col min="6" max="6" width="1.1484375" style="155" customWidth="1"/>
    <col min="7" max="7" width="10.7109375" style="155" bestFit="1" customWidth="1"/>
    <col min="8" max="8" width="0.71875" style="155" customWidth="1"/>
    <col min="9" max="9" width="1.1484375" style="155" customWidth="1"/>
    <col min="10" max="10" width="10.421875" style="193" customWidth="1"/>
    <col min="11" max="11" width="1.1484375" style="155" customWidth="1"/>
    <col min="12" max="12" width="10.00390625" style="155" customWidth="1"/>
    <col min="13" max="13" width="6.8515625" style="243" customWidth="1"/>
    <col min="14" max="14" width="1.1484375" style="155" customWidth="1"/>
    <col min="15" max="15" width="10.421875" style="193" customWidth="1"/>
    <col min="16" max="16" width="1.1484375" style="155" customWidth="1"/>
    <col min="17" max="17" width="10.00390625" style="155" customWidth="1"/>
    <col min="18" max="18" width="6.8515625" style="243" customWidth="1"/>
    <col min="19" max="19" width="1.1484375" style="155" customWidth="1"/>
    <col min="20" max="20" width="10.421875" style="193" customWidth="1"/>
    <col min="21" max="21" width="1.1484375" style="155" customWidth="1"/>
    <col min="22" max="22" width="10.00390625" style="155" customWidth="1"/>
    <col min="23" max="23" width="5.8515625" style="243" customWidth="1"/>
    <col min="24" max="16384" width="11.421875" style="39" customWidth="1"/>
  </cols>
  <sheetData>
    <row r="1" spans="22:23" ht="14.25">
      <c r="V1" s="39"/>
      <c r="W1" s="338">
        <v>511</v>
      </c>
    </row>
    <row r="2" spans="10:23" ht="12.75">
      <c r="J2" s="353"/>
      <c r="V2" s="421">
        <v>40878</v>
      </c>
      <c r="W2" s="421"/>
    </row>
    <row r="3" ht="12.75">
      <c r="J3" s="353"/>
    </row>
    <row r="5" spans="1:23" ht="15.75">
      <c r="A5" s="141" t="s">
        <v>693</v>
      </c>
      <c r="I5" s="422" t="s">
        <v>660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317"/>
    </row>
    <row r="6" ht="12.75">
      <c r="I6" s="240"/>
    </row>
    <row r="7" spans="1:23" s="19" customFormat="1" ht="12.75" customHeight="1">
      <c r="A7" s="15" t="s">
        <v>609</v>
      </c>
      <c r="B7" s="141"/>
      <c r="C7" s="242"/>
      <c r="D7" s="210"/>
      <c r="F7" s="141"/>
      <c r="G7" s="141"/>
      <c r="H7" s="161"/>
      <c r="I7" s="240" t="s">
        <v>586</v>
      </c>
      <c r="L7" s="141"/>
      <c r="M7" s="242"/>
      <c r="N7" s="240" t="s">
        <v>611</v>
      </c>
      <c r="Q7" s="141"/>
      <c r="R7" s="242"/>
      <c r="S7" s="240" t="s">
        <v>613</v>
      </c>
      <c r="V7" s="141"/>
      <c r="W7" s="242"/>
    </row>
    <row r="8" spans="1:23" s="20" customFormat="1" ht="15.75" customHeight="1">
      <c r="A8" s="210" t="s">
        <v>610</v>
      </c>
      <c r="B8" s="277"/>
      <c r="C8" s="277"/>
      <c r="D8" s="277"/>
      <c r="H8" s="161"/>
      <c r="I8" s="313" t="s">
        <v>608</v>
      </c>
      <c r="J8" s="23"/>
      <c r="K8" s="23"/>
      <c r="L8" s="314"/>
      <c r="M8" s="315"/>
      <c r="N8" s="313" t="s">
        <v>612</v>
      </c>
      <c r="O8" s="23"/>
      <c r="P8" s="23"/>
      <c r="Q8" s="314"/>
      <c r="R8" s="315"/>
      <c r="S8" s="313" t="s">
        <v>616</v>
      </c>
      <c r="T8" s="23"/>
      <c r="U8" s="23"/>
      <c r="V8" s="314"/>
      <c r="W8" s="315"/>
    </row>
    <row r="9" spans="1:23" s="20" customFormat="1" ht="12.75" customHeight="1">
      <c r="A9" s="210"/>
      <c r="B9" s="277"/>
      <c r="C9" s="277"/>
      <c r="D9" s="277"/>
      <c r="H9" s="161"/>
      <c r="I9" s="240"/>
      <c r="L9" s="141"/>
      <c r="M9" s="242"/>
      <c r="N9" s="240"/>
      <c r="Q9" s="141"/>
      <c r="R9" s="242"/>
      <c r="S9" s="240"/>
      <c r="V9" s="316" t="s">
        <v>615</v>
      </c>
      <c r="W9" s="242"/>
    </row>
    <row r="10" spans="1:23" s="20" customFormat="1" ht="12.75" customHeight="1">
      <c r="A10" s="222"/>
      <c r="B10" s="44"/>
      <c r="C10" s="38"/>
      <c r="D10" s="38"/>
      <c r="E10" s="38"/>
      <c r="F10" s="113"/>
      <c r="G10" s="161"/>
      <c r="H10" s="161"/>
      <c r="I10" s="240"/>
      <c r="J10" s="355"/>
      <c r="K10" s="356"/>
      <c r="L10" s="242"/>
      <c r="M10" s="242"/>
      <c r="N10" s="240"/>
      <c r="O10" s="355"/>
      <c r="P10" s="356"/>
      <c r="Q10" s="242"/>
      <c r="R10" s="242"/>
      <c r="S10" s="240"/>
      <c r="T10" s="210"/>
      <c r="V10" s="141"/>
      <c r="W10" s="242"/>
    </row>
    <row r="11" spans="2:23" s="20" customFormat="1" ht="12.75" customHeight="1">
      <c r="B11" s="44"/>
      <c r="C11" s="38"/>
      <c r="D11" s="38"/>
      <c r="E11" s="113" t="s">
        <v>302</v>
      </c>
      <c r="F11" s="113"/>
      <c r="G11" s="161"/>
      <c r="H11" s="161"/>
      <c r="I11" s="240"/>
      <c r="J11" s="310" t="s">
        <v>305</v>
      </c>
      <c r="L11" s="141"/>
      <c r="M11" s="312"/>
      <c r="N11" s="240"/>
      <c r="O11" s="310" t="s">
        <v>485</v>
      </c>
      <c r="Q11" s="141"/>
      <c r="R11" s="242"/>
      <c r="S11" s="240"/>
      <c r="T11" s="310" t="s">
        <v>606</v>
      </c>
      <c r="V11" s="141"/>
      <c r="W11" s="242"/>
    </row>
    <row r="12" spans="2:23" s="20" customFormat="1" ht="12.75" customHeight="1">
      <c r="B12" s="44"/>
      <c r="C12" s="38"/>
      <c r="D12" s="38"/>
      <c r="E12" s="113" t="s">
        <v>303</v>
      </c>
      <c r="F12" s="113"/>
      <c r="G12" s="161"/>
      <c r="H12" s="161"/>
      <c r="I12" s="240"/>
      <c r="J12" s="310" t="s">
        <v>605</v>
      </c>
      <c r="L12" s="141"/>
      <c r="M12" s="311"/>
      <c r="N12" s="240"/>
      <c r="O12" s="310" t="s">
        <v>486</v>
      </c>
      <c r="Q12" s="141"/>
      <c r="R12" s="242"/>
      <c r="S12" s="240"/>
      <c r="T12" s="310" t="s">
        <v>607</v>
      </c>
      <c r="V12" s="141"/>
      <c r="W12" s="242"/>
    </row>
    <row r="13" spans="1:23" s="20" customFormat="1" ht="6.75" customHeight="1" thickBot="1">
      <c r="A13" s="93"/>
      <c r="B13" s="88"/>
      <c r="C13" s="85"/>
      <c r="D13" s="26"/>
      <c r="E13" s="111"/>
      <c r="F13" s="143"/>
      <c r="G13" s="159"/>
      <c r="H13" s="159"/>
      <c r="I13" s="225"/>
      <c r="J13" s="111"/>
      <c r="K13" s="143"/>
      <c r="L13" s="111"/>
      <c r="M13" s="239"/>
      <c r="N13" s="225"/>
      <c r="O13" s="111"/>
      <c r="P13" s="143"/>
      <c r="Q13" s="111"/>
      <c r="R13" s="239"/>
      <c r="S13" s="225"/>
      <c r="T13" s="111"/>
      <c r="U13" s="143"/>
      <c r="V13" s="111"/>
      <c r="W13" s="239"/>
    </row>
    <row r="14" spans="1:23" s="133" customFormat="1" ht="26.25" customHeight="1" thickBot="1">
      <c r="A14" s="416" t="s">
        <v>187</v>
      </c>
      <c r="B14" s="417"/>
      <c r="C14" s="418"/>
      <c r="D14" s="132"/>
      <c r="E14" s="424" t="s">
        <v>188</v>
      </c>
      <c r="F14" s="425"/>
      <c r="G14" s="220" t="s">
        <v>2</v>
      </c>
      <c r="H14" s="224"/>
      <c r="I14" s="226"/>
      <c r="J14" s="419" t="s">
        <v>228</v>
      </c>
      <c r="K14" s="420"/>
      <c r="L14" s="149" t="s">
        <v>2</v>
      </c>
      <c r="N14" s="226"/>
      <c r="O14" s="419" t="s">
        <v>228</v>
      </c>
      <c r="P14" s="420"/>
      <c r="Q14" s="149" t="s">
        <v>2</v>
      </c>
      <c r="R14" s="306"/>
      <c r="S14" s="226"/>
      <c r="T14" s="419" t="s">
        <v>228</v>
      </c>
      <c r="U14" s="420"/>
      <c r="V14" s="149" t="s">
        <v>2</v>
      </c>
      <c r="W14" s="306"/>
    </row>
    <row r="15" spans="1:23" ht="5.25" customHeight="1">
      <c r="A15" s="54" t="s">
        <v>0</v>
      </c>
      <c r="B15" s="10" t="s">
        <v>0</v>
      </c>
      <c r="C15" s="10"/>
      <c r="D15" s="11"/>
      <c r="F15" s="146"/>
      <c r="G15" s="221" t="s">
        <v>0</v>
      </c>
      <c r="H15" s="221"/>
      <c r="I15" s="227"/>
      <c r="K15" s="146"/>
      <c r="L15" s="145" t="s">
        <v>0</v>
      </c>
      <c r="M15" s="145"/>
      <c r="N15" s="227"/>
      <c r="P15" s="146"/>
      <c r="Q15" s="145" t="s">
        <v>0</v>
      </c>
      <c r="R15" s="145"/>
      <c r="S15" s="227"/>
      <c r="U15" s="146"/>
      <c r="V15" s="145" t="s">
        <v>0</v>
      </c>
      <c r="W15" s="145"/>
    </row>
    <row r="16" spans="1:27" ht="12.75" customHeight="1">
      <c r="A16" s="285">
        <f>COUNT(B17:B397)</f>
        <v>297</v>
      </c>
      <c r="C16" s="60" t="s">
        <v>175</v>
      </c>
      <c r="D16" s="41"/>
      <c r="E16" s="150" t="s">
        <v>1</v>
      </c>
      <c r="G16" s="285">
        <f>COUNT(G17:G1000)</f>
        <v>283</v>
      </c>
      <c r="I16" s="228"/>
      <c r="J16" s="150" t="s">
        <v>723</v>
      </c>
      <c r="K16" s="376"/>
      <c r="L16" s="285">
        <f>COUNT(L17:L501)</f>
        <v>75</v>
      </c>
      <c r="N16" s="228"/>
      <c r="O16" s="150" t="s">
        <v>723</v>
      </c>
      <c r="Q16" s="285">
        <f>COUNT(Q17:Q501)</f>
        <v>117</v>
      </c>
      <c r="S16" s="228"/>
      <c r="T16" s="150" t="s">
        <v>724</v>
      </c>
      <c r="V16" s="285">
        <f>COUNT(V17:V501)</f>
        <v>14</v>
      </c>
      <c r="AA16" s="122"/>
    </row>
    <row r="17" spans="1:23" s="122" customFormat="1" ht="12.75">
      <c r="A17" s="91" t="s">
        <v>735</v>
      </c>
      <c r="B17" s="103">
        <v>11</v>
      </c>
      <c r="C17" s="101" t="s">
        <v>809</v>
      </c>
      <c r="D17" s="72"/>
      <c r="E17" s="153">
        <v>100</v>
      </c>
      <c r="F17" s="152"/>
      <c r="G17" s="151">
        <v>60.748482</v>
      </c>
      <c r="H17" s="152"/>
      <c r="I17" s="228"/>
      <c r="J17" s="235" t="s">
        <v>639</v>
      </c>
      <c r="K17" s="152"/>
      <c r="L17" s="234" t="s">
        <v>639</v>
      </c>
      <c r="M17" s="232"/>
      <c r="N17" s="228"/>
      <c r="O17" s="235" t="s">
        <v>639</v>
      </c>
      <c r="P17" s="152"/>
      <c r="Q17" s="234" t="s">
        <v>639</v>
      </c>
      <c r="R17" s="232"/>
      <c r="S17" s="230"/>
      <c r="T17" s="235" t="s">
        <v>639</v>
      </c>
      <c r="U17" s="152"/>
      <c r="V17" s="234" t="s">
        <v>639</v>
      </c>
      <c r="W17" s="232"/>
    </row>
    <row r="18" spans="1:23" s="122" customFormat="1" ht="12.75">
      <c r="A18" s="91" t="s">
        <v>736</v>
      </c>
      <c r="B18" s="103">
        <v>22</v>
      </c>
      <c r="C18" s="101" t="s">
        <v>809</v>
      </c>
      <c r="D18" s="72"/>
      <c r="E18" s="153">
        <v>0.071603</v>
      </c>
      <c r="F18" s="152"/>
      <c r="G18" s="151">
        <v>0.043498</v>
      </c>
      <c r="H18" s="152"/>
      <c r="I18" s="228"/>
      <c r="J18" s="235" t="s">
        <v>639</v>
      </c>
      <c r="K18" s="152"/>
      <c r="L18" s="234" t="s">
        <v>639</v>
      </c>
      <c r="M18" s="232"/>
      <c r="N18" s="228"/>
      <c r="O18" s="235" t="s">
        <v>639</v>
      </c>
      <c r="P18" s="152"/>
      <c r="Q18" s="234" t="s">
        <v>639</v>
      </c>
      <c r="R18" s="232"/>
      <c r="S18" s="230"/>
      <c r="T18" s="235" t="s">
        <v>639</v>
      </c>
      <c r="U18" s="152"/>
      <c r="V18" s="234" t="s">
        <v>639</v>
      </c>
      <c r="W18" s="232"/>
    </row>
    <row r="19" spans="1:23" s="122" customFormat="1" ht="12.75">
      <c r="A19" s="91" t="s">
        <v>737</v>
      </c>
      <c r="B19" s="103">
        <v>23</v>
      </c>
      <c r="C19" s="101" t="s">
        <v>809</v>
      </c>
      <c r="D19" s="72"/>
      <c r="E19" s="153">
        <v>0.052915</v>
      </c>
      <c r="F19" s="152"/>
      <c r="G19" s="151">
        <v>0.032145</v>
      </c>
      <c r="H19" s="152"/>
      <c r="I19" s="228"/>
      <c r="J19" s="235" t="s">
        <v>639</v>
      </c>
      <c r="K19" s="152"/>
      <c r="L19" s="234" t="s">
        <v>639</v>
      </c>
      <c r="M19" s="232"/>
      <c r="N19" s="228"/>
      <c r="O19" s="235" t="s">
        <v>639</v>
      </c>
      <c r="P19" s="152"/>
      <c r="Q19" s="234" t="s">
        <v>639</v>
      </c>
      <c r="R19" s="232"/>
      <c r="S19" s="230"/>
      <c r="T19" s="235" t="s">
        <v>639</v>
      </c>
      <c r="U19" s="152"/>
      <c r="V19" s="234" t="s">
        <v>639</v>
      </c>
      <c r="W19" s="232"/>
    </row>
    <row r="20" spans="1:23" s="122" customFormat="1" ht="12.75">
      <c r="A20" s="91" t="s">
        <v>738</v>
      </c>
      <c r="B20" s="103">
        <v>24</v>
      </c>
      <c r="C20" s="101" t="s">
        <v>809</v>
      </c>
      <c r="D20" s="72"/>
      <c r="E20" s="153">
        <v>0.08614</v>
      </c>
      <c r="F20" s="152"/>
      <c r="G20" s="151">
        <v>0.052329</v>
      </c>
      <c r="H20" s="152"/>
      <c r="I20" s="228"/>
      <c r="J20" s="235" t="s">
        <v>639</v>
      </c>
      <c r="K20" s="152"/>
      <c r="L20" s="234" t="s">
        <v>639</v>
      </c>
      <c r="M20" s="232"/>
      <c r="N20" s="228"/>
      <c r="O20" s="235" t="s">
        <v>639</v>
      </c>
      <c r="P20" s="152"/>
      <c r="Q20" s="234" t="s">
        <v>639</v>
      </c>
      <c r="R20" s="232"/>
      <c r="S20" s="230"/>
      <c r="T20" s="235" t="s">
        <v>639</v>
      </c>
      <c r="U20" s="152"/>
      <c r="V20" s="234" t="s">
        <v>639</v>
      </c>
      <c r="W20" s="232"/>
    </row>
    <row r="21" spans="1:23" s="122" customFormat="1" ht="12.75">
      <c r="A21" s="91" t="s">
        <v>739</v>
      </c>
      <c r="B21" s="103">
        <v>27</v>
      </c>
      <c r="C21" s="101" t="s">
        <v>809</v>
      </c>
      <c r="D21" s="72"/>
      <c r="E21" s="153">
        <v>0.030397</v>
      </c>
      <c r="F21" s="152"/>
      <c r="G21" s="151">
        <v>0.018466</v>
      </c>
      <c r="H21" s="152"/>
      <c r="I21" s="228"/>
      <c r="J21" s="235" t="s">
        <v>639</v>
      </c>
      <c r="K21" s="152"/>
      <c r="L21" s="234" t="s">
        <v>639</v>
      </c>
      <c r="M21" s="232"/>
      <c r="N21" s="228"/>
      <c r="O21" s="235" t="s">
        <v>639</v>
      </c>
      <c r="P21" s="152"/>
      <c r="Q21" s="234" t="s">
        <v>639</v>
      </c>
      <c r="R21" s="232"/>
      <c r="S21" s="230"/>
      <c r="T21" s="235" t="s">
        <v>639</v>
      </c>
      <c r="U21" s="152"/>
      <c r="V21" s="234" t="s">
        <v>639</v>
      </c>
      <c r="W21" s="232"/>
    </row>
    <row r="22" spans="1:27" ht="12.75">
      <c r="A22" s="91" t="s">
        <v>300</v>
      </c>
      <c r="B22" s="103">
        <v>29</v>
      </c>
      <c r="C22" s="101" t="s">
        <v>809</v>
      </c>
      <c r="D22" s="72"/>
      <c r="E22" s="153">
        <v>0.013154</v>
      </c>
      <c r="F22" s="152"/>
      <c r="G22" s="151">
        <v>0.007991</v>
      </c>
      <c r="H22" s="152"/>
      <c r="I22" s="228"/>
      <c r="J22" s="235" t="s">
        <v>639</v>
      </c>
      <c r="K22" s="152"/>
      <c r="L22" s="234" t="s">
        <v>639</v>
      </c>
      <c r="M22" s="232"/>
      <c r="N22" s="228"/>
      <c r="O22" s="235" t="s">
        <v>639</v>
      </c>
      <c r="P22" s="152"/>
      <c r="Q22" s="234" t="s">
        <v>639</v>
      </c>
      <c r="R22" s="232"/>
      <c r="S22" s="230"/>
      <c r="T22" s="235" t="s">
        <v>639</v>
      </c>
      <c r="U22" s="152"/>
      <c r="V22" s="234" t="s">
        <v>639</v>
      </c>
      <c r="W22" s="232"/>
      <c r="X22" s="122"/>
      <c r="Y22" s="122"/>
      <c r="Z22" s="122"/>
      <c r="AA22" s="122"/>
    </row>
    <row r="23" spans="1:23" s="122" customFormat="1" ht="12.75">
      <c r="A23" s="91" t="s">
        <v>740</v>
      </c>
      <c r="B23" s="103">
        <v>31</v>
      </c>
      <c r="C23" s="101" t="s">
        <v>809</v>
      </c>
      <c r="D23" s="72"/>
      <c r="E23" s="153">
        <v>0.159408</v>
      </c>
      <c r="F23" s="152"/>
      <c r="G23" s="151">
        <v>0.096838</v>
      </c>
      <c r="H23" s="152"/>
      <c r="I23" s="228"/>
      <c r="J23" s="235" t="s">
        <v>639</v>
      </c>
      <c r="K23" s="152"/>
      <c r="L23" s="234" t="s">
        <v>639</v>
      </c>
      <c r="M23" s="232"/>
      <c r="N23" s="228"/>
      <c r="O23" s="235" t="s">
        <v>639</v>
      </c>
      <c r="P23" s="152"/>
      <c r="Q23" s="234" t="s">
        <v>639</v>
      </c>
      <c r="R23" s="232"/>
      <c r="S23" s="230"/>
      <c r="T23" s="235" t="s">
        <v>639</v>
      </c>
      <c r="U23" s="152"/>
      <c r="V23" s="234" t="s">
        <v>639</v>
      </c>
      <c r="W23" s="232"/>
    </row>
    <row r="24" spans="1:23" s="122" customFormat="1" ht="12.75">
      <c r="A24" s="91" t="s">
        <v>741</v>
      </c>
      <c r="B24" s="103">
        <v>32</v>
      </c>
      <c r="C24" s="101" t="s">
        <v>809</v>
      </c>
      <c r="D24" s="72"/>
      <c r="E24" s="153">
        <v>0.073154</v>
      </c>
      <c r="F24" s="152"/>
      <c r="G24" s="151">
        <v>0.04444</v>
      </c>
      <c r="H24" s="152"/>
      <c r="I24" s="228"/>
      <c r="J24" s="235" t="s">
        <v>639</v>
      </c>
      <c r="K24" s="152"/>
      <c r="L24" s="234" t="s">
        <v>639</v>
      </c>
      <c r="M24" s="232"/>
      <c r="N24" s="228"/>
      <c r="O24" s="235" t="s">
        <v>639</v>
      </c>
      <c r="P24" s="152"/>
      <c r="Q24" s="234" t="s">
        <v>639</v>
      </c>
      <c r="R24" s="232"/>
      <c r="S24" s="230"/>
      <c r="T24" s="235" t="s">
        <v>639</v>
      </c>
      <c r="U24" s="152"/>
      <c r="V24" s="234" t="s">
        <v>639</v>
      </c>
      <c r="W24" s="232"/>
    </row>
    <row r="25" spans="1:23" s="122" customFormat="1" ht="12.75">
      <c r="A25" s="91" t="s">
        <v>146</v>
      </c>
      <c r="B25" s="103">
        <v>34</v>
      </c>
      <c r="C25" s="101" t="s">
        <v>809</v>
      </c>
      <c r="D25" s="72"/>
      <c r="E25" s="153">
        <v>0.429056</v>
      </c>
      <c r="F25" s="152"/>
      <c r="G25" s="151">
        <v>0.260645</v>
      </c>
      <c r="H25" s="152"/>
      <c r="I25" s="228"/>
      <c r="J25" s="235" t="s">
        <v>639</v>
      </c>
      <c r="K25" s="152"/>
      <c r="L25" s="234" t="s">
        <v>639</v>
      </c>
      <c r="M25" s="232"/>
      <c r="N25" s="228"/>
      <c r="O25" s="235" t="s">
        <v>639</v>
      </c>
      <c r="P25" s="152"/>
      <c r="Q25" s="234" t="s">
        <v>639</v>
      </c>
      <c r="R25" s="232"/>
      <c r="S25" s="230"/>
      <c r="T25" s="235" t="s">
        <v>639</v>
      </c>
      <c r="U25" s="152"/>
      <c r="V25" s="234" t="s">
        <v>639</v>
      </c>
      <c r="W25" s="232"/>
    </row>
    <row r="26" spans="1:27" ht="12.75">
      <c r="A26" s="91" t="s">
        <v>147</v>
      </c>
      <c r="B26" s="103">
        <v>35</v>
      </c>
      <c r="C26" s="101" t="s">
        <v>809</v>
      </c>
      <c r="D26" s="72"/>
      <c r="E26" s="153">
        <v>0.265742</v>
      </c>
      <c r="F26" s="152"/>
      <c r="G26" s="151">
        <v>0.161434</v>
      </c>
      <c r="H26" s="152"/>
      <c r="I26" s="228"/>
      <c r="J26" s="235" t="s">
        <v>639</v>
      </c>
      <c r="K26" s="152"/>
      <c r="L26" s="234" t="s">
        <v>639</v>
      </c>
      <c r="M26" s="232"/>
      <c r="N26" s="228"/>
      <c r="O26" s="235" t="s">
        <v>639</v>
      </c>
      <c r="P26" s="152"/>
      <c r="Q26" s="234" t="s">
        <v>639</v>
      </c>
      <c r="R26" s="232"/>
      <c r="S26" s="230"/>
      <c r="T26" s="235" t="s">
        <v>639</v>
      </c>
      <c r="U26" s="152"/>
      <c r="V26" s="234" t="s">
        <v>639</v>
      </c>
      <c r="W26" s="232"/>
      <c r="X26" s="122"/>
      <c r="Y26" s="122"/>
      <c r="Z26" s="122"/>
      <c r="AA26" s="122"/>
    </row>
    <row r="27" spans="1:27" s="126" customFormat="1" ht="12.75">
      <c r="A27" s="91" t="s">
        <v>742</v>
      </c>
      <c r="B27" s="103">
        <v>36</v>
      </c>
      <c r="C27" s="101" t="s">
        <v>809</v>
      </c>
      <c r="D27" s="72"/>
      <c r="E27" s="153">
        <v>0.235552</v>
      </c>
      <c r="F27" s="152"/>
      <c r="G27" s="151">
        <v>0.143094</v>
      </c>
      <c r="H27" s="152"/>
      <c r="I27" s="228"/>
      <c r="J27" s="235" t="s">
        <v>639</v>
      </c>
      <c r="K27" s="152"/>
      <c r="L27" s="234" t="s">
        <v>639</v>
      </c>
      <c r="M27" s="232"/>
      <c r="N27" s="228"/>
      <c r="O27" s="235" t="s">
        <v>639</v>
      </c>
      <c r="P27" s="152"/>
      <c r="Q27" s="234" t="s">
        <v>639</v>
      </c>
      <c r="R27" s="232"/>
      <c r="S27" s="230"/>
      <c r="T27" s="235" t="s">
        <v>639</v>
      </c>
      <c r="U27" s="152"/>
      <c r="V27" s="234" t="s">
        <v>639</v>
      </c>
      <c r="W27" s="232"/>
      <c r="X27" s="122"/>
      <c r="Y27" s="122"/>
      <c r="Z27" s="122"/>
      <c r="AA27" s="122"/>
    </row>
    <row r="28" spans="1:23" s="122" customFormat="1" ht="12.75">
      <c r="A28" s="91" t="s">
        <v>807</v>
      </c>
      <c r="B28" s="103">
        <v>37</v>
      </c>
      <c r="C28" s="101" t="s">
        <v>809</v>
      </c>
      <c r="D28" s="72"/>
      <c r="E28" s="153">
        <v>0.008236</v>
      </c>
      <c r="F28" s="152"/>
      <c r="G28" s="151">
        <v>0.005003</v>
      </c>
      <c r="H28" s="152"/>
      <c r="I28" s="228"/>
      <c r="J28" s="235" t="s">
        <v>639</v>
      </c>
      <c r="K28" s="152"/>
      <c r="L28" s="234" t="s">
        <v>639</v>
      </c>
      <c r="M28" s="232"/>
      <c r="N28" s="228"/>
      <c r="O28" s="235" t="s">
        <v>639</v>
      </c>
      <c r="P28" s="152"/>
      <c r="Q28" s="234" t="s">
        <v>639</v>
      </c>
      <c r="R28" s="232"/>
      <c r="S28" s="230"/>
      <c r="T28" s="235" t="s">
        <v>639</v>
      </c>
      <c r="U28" s="152"/>
      <c r="V28" s="234" t="s">
        <v>639</v>
      </c>
      <c r="W28" s="232"/>
    </row>
    <row r="29" spans="1:27" ht="12.75">
      <c r="A29" s="91" t="s">
        <v>743</v>
      </c>
      <c r="B29" s="103">
        <v>38</v>
      </c>
      <c r="C29" s="101" t="s">
        <v>809</v>
      </c>
      <c r="D29" s="72"/>
      <c r="E29" s="153">
        <v>0.102957</v>
      </c>
      <c r="F29" s="152"/>
      <c r="G29" s="151">
        <v>0.062545</v>
      </c>
      <c r="H29" s="152"/>
      <c r="I29" s="228"/>
      <c r="J29" s="235" t="s">
        <v>639</v>
      </c>
      <c r="K29" s="152"/>
      <c r="L29" s="234" t="s">
        <v>639</v>
      </c>
      <c r="M29" s="232"/>
      <c r="N29" s="228"/>
      <c r="O29" s="235" t="s">
        <v>639</v>
      </c>
      <c r="P29" s="152"/>
      <c r="Q29" s="234" t="s">
        <v>639</v>
      </c>
      <c r="R29" s="232"/>
      <c r="S29" s="230"/>
      <c r="T29" s="235" t="s">
        <v>639</v>
      </c>
      <c r="U29" s="152"/>
      <c r="V29" s="234" t="s">
        <v>639</v>
      </c>
      <c r="W29" s="232"/>
      <c r="X29" s="122"/>
      <c r="Y29" s="122"/>
      <c r="Z29" s="122"/>
      <c r="AA29" s="122"/>
    </row>
    <row r="30" spans="1:23" s="122" customFormat="1" ht="12.75">
      <c r="A30" s="91" t="s">
        <v>744</v>
      </c>
      <c r="B30" s="103">
        <v>39</v>
      </c>
      <c r="C30" s="101" t="s">
        <v>809</v>
      </c>
      <c r="D30" s="72"/>
      <c r="E30" s="153">
        <v>0.045297</v>
      </c>
      <c r="F30" s="152"/>
      <c r="G30" s="151">
        <v>0.027517</v>
      </c>
      <c r="H30" s="152"/>
      <c r="I30" s="228"/>
      <c r="J30" s="235" t="s">
        <v>639</v>
      </c>
      <c r="K30" s="152"/>
      <c r="L30" s="234" t="s">
        <v>639</v>
      </c>
      <c r="M30" s="232"/>
      <c r="N30" s="228"/>
      <c r="O30" s="235" t="s">
        <v>639</v>
      </c>
      <c r="P30" s="152"/>
      <c r="Q30" s="234" t="s">
        <v>639</v>
      </c>
      <c r="R30" s="232"/>
      <c r="S30" s="230"/>
      <c r="T30" s="235" t="s">
        <v>639</v>
      </c>
      <c r="U30" s="152"/>
      <c r="V30" s="234" t="s">
        <v>639</v>
      </c>
      <c r="W30" s="232"/>
    </row>
    <row r="31" spans="1:23" s="122" customFormat="1" ht="12.75">
      <c r="A31" s="91" t="s">
        <v>745</v>
      </c>
      <c r="B31" s="103">
        <v>42</v>
      </c>
      <c r="C31" s="101" t="s">
        <v>809</v>
      </c>
      <c r="D31" s="72"/>
      <c r="E31" s="153">
        <v>0.081898</v>
      </c>
      <c r="F31" s="152"/>
      <c r="G31" s="151">
        <v>0.049752</v>
      </c>
      <c r="H31" s="152"/>
      <c r="I31" s="230"/>
      <c r="J31" s="235" t="s">
        <v>639</v>
      </c>
      <c r="K31" s="152"/>
      <c r="L31" s="234" t="s">
        <v>639</v>
      </c>
      <c r="M31" s="232"/>
      <c r="N31" s="228"/>
      <c r="O31" s="235" t="s">
        <v>639</v>
      </c>
      <c r="P31" s="152"/>
      <c r="Q31" s="234" t="s">
        <v>639</v>
      </c>
      <c r="R31" s="232"/>
      <c r="S31" s="230"/>
      <c r="T31" s="235" t="s">
        <v>639</v>
      </c>
      <c r="U31" s="152"/>
      <c r="V31" s="234" t="s">
        <v>639</v>
      </c>
      <c r="W31" s="232"/>
    </row>
    <row r="32" spans="1:27" ht="12.75">
      <c r="A32" s="91" t="s">
        <v>149</v>
      </c>
      <c r="B32" s="103">
        <v>43</v>
      </c>
      <c r="C32" s="101" t="s">
        <v>809</v>
      </c>
      <c r="D32" s="72"/>
      <c r="E32" s="153">
        <v>0.116307</v>
      </c>
      <c r="F32" s="152"/>
      <c r="G32" s="151">
        <v>0.070655</v>
      </c>
      <c r="H32" s="152"/>
      <c r="I32" s="228"/>
      <c r="J32" s="235" t="s">
        <v>639</v>
      </c>
      <c r="K32" s="152"/>
      <c r="L32" s="234" t="s">
        <v>639</v>
      </c>
      <c r="M32" s="232"/>
      <c r="N32" s="228"/>
      <c r="O32" s="235" t="s">
        <v>639</v>
      </c>
      <c r="P32" s="152"/>
      <c r="Q32" s="234" t="s">
        <v>639</v>
      </c>
      <c r="R32" s="232"/>
      <c r="S32" s="228"/>
      <c r="T32" s="235" t="s">
        <v>639</v>
      </c>
      <c r="U32" s="152"/>
      <c r="V32" s="234" t="s">
        <v>639</v>
      </c>
      <c r="W32" s="232"/>
      <c r="X32" s="122"/>
      <c r="Y32" s="122"/>
      <c r="Z32" s="122"/>
      <c r="AA32" s="122"/>
    </row>
    <row r="33" spans="1:23" s="122" customFormat="1" ht="12">
      <c r="A33" s="91" t="s">
        <v>746</v>
      </c>
      <c r="B33" s="103">
        <v>44</v>
      </c>
      <c r="C33" s="101" t="s">
        <v>809</v>
      </c>
      <c r="D33" s="72"/>
      <c r="E33" s="153">
        <v>0.002291</v>
      </c>
      <c r="F33" s="152"/>
      <c r="G33" s="151">
        <v>0.001392</v>
      </c>
      <c r="H33" s="152"/>
      <c r="I33" s="230"/>
      <c r="J33" s="235" t="s">
        <v>639</v>
      </c>
      <c r="K33" s="152"/>
      <c r="L33" s="234" t="s">
        <v>639</v>
      </c>
      <c r="M33" s="232"/>
      <c r="N33" s="230"/>
      <c r="O33" s="235" t="s">
        <v>639</v>
      </c>
      <c r="P33" s="152"/>
      <c r="Q33" s="234" t="s">
        <v>639</v>
      </c>
      <c r="R33" s="232"/>
      <c r="S33" s="230"/>
      <c r="T33" s="235" t="s">
        <v>639</v>
      </c>
      <c r="U33" s="152"/>
      <c r="V33" s="234" t="s">
        <v>639</v>
      </c>
      <c r="W33" s="232"/>
    </row>
    <row r="34" spans="1:23" s="122" customFormat="1" ht="12">
      <c r="A34" s="91" t="s">
        <v>747</v>
      </c>
      <c r="B34" s="103">
        <v>45</v>
      </c>
      <c r="C34" s="101" t="s">
        <v>809</v>
      </c>
      <c r="D34" s="72"/>
      <c r="E34" s="153">
        <v>0.230322</v>
      </c>
      <c r="F34" s="152"/>
      <c r="G34" s="151">
        <v>0.139917</v>
      </c>
      <c r="H34" s="152"/>
      <c r="I34" s="230"/>
      <c r="J34" s="235" t="s">
        <v>639</v>
      </c>
      <c r="K34" s="152"/>
      <c r="L34" s="234" t="s">
        <v>639</v>
      </c>
      <c r="M34" s="232"/>
      <c r="N34" s="230"/>
      <c r="O34" s="235" t="s">
        <v>639</v>
      </c>
      <c r="P34" s="152"/>
      <c r="Q34" s="234" t="s">
        <v>639</v>
      </c>
      <c r="R34" s="232"/>
      <c r="S34" s="230"/>
      <c r="T34" s="235" t="s">
        <v>639</v>
      </c>
      <c r="U34" s="152"/>
      <c r="V34" s="234" t="s">
        <v>639</v>
      </c>
      <c r="W34" s="232"/>
    </row>
    <row r="35" spans="1:23" s="122" customFormat="1" ht="12">
      <c r="A35" s="91" t="s">
        <v>808</v>
      </c>
      <c r="B35" s="103">
        <v>46</v>
      </c>
      <c r="C35" s="101">
        <v>490</v>
      </c>
      <c r="D35" s="72"/>
      <c r="E35" s="153" t="s">
        <v>639</v>
      </c>
      <c r="F35" s="152"/>
      <c r="G35" s="151" t="s">
        <v>0</v>
      </c>
      <c r="H35" s="152"/>
      <c r="I35" s="230"/>
      <c r="J35" s="235" t="s">
        <v>639</v>
      </c>
      <c r="K35" s="152"/>
      <c r="L35" s="234" t="s">
        <v>639</v>
      </c>
      <c r="M35" s="232"/>
      <c r="N35" s="230"/>
      <c r="O35" s="235" t="s">
        <v>639</v>
      </c>
      <c r="P35" s="152"/>
      <c r="Q35" s="234" t="s">
        <v>639</v>
      </c>
      <c r="R35" s="232"/>
      <c r="S35" s="230"/>
      <c r="T35" s="235" t="s">
        <v>639</v>
      </c>
      <c r="U35" s="152"/>
      <c r="V35" s="234" t="s">
        <v>639</v>
      </c>
      <c r="W35" s="232"/>
    </row>
    <row r="36" spans="1:23" s="122" customFormat="1" ht="12">
      <c r="A36" s="91" t="s">
        <v>153</v>
      </c>
      <c r="B36" s="103">
        <v>47</v>
      </c>
      <c r="C36" s="101" t="s">
        <v>809</v>
      </c>
      <c r="D36" s="72"/>
      <c r="E36" s="153">
        <v>0.064453</v>
      </c>
      <c r="F36" s="152"/>
      <c r="G36" s="151">
        <v>0.039154</v>
      </c>
      <c r="H36" s="152"/>
      <c r="I36" s="230"/>
      <c r="J36" s="235" t="s">
        <v>639</v>
      </c>
      <c r="K36" s="152"/>
      <c r="L36" s="234" t="s">
        <v>639</v>
      </c>
      <c r="M36" s="232"/>
      <c r="N36" s="230"/>
      <c r="O36" s="235" t="s">
        <v>639</v>
      </c>
      <c r="P36" s="152"/>
      <c r="Q36" s="234" t="s">
        <v>639</v>
      </c>
      <c r="R36" s="232"/>
      <c r="S36" s="230"/>
      <c r="T36" s="235" t="s">
        <v>639</v>
      </c>
      <c r="U36" s="152"/>
      <c r="V36" s="234" t="s">
        <v>639</v>
      </c>
      <c r="W36" s="232"/>
    </row>
    <row r="37" spans="1:23" s="122" customFormat="1" ht="12">
      <c r="A37" s="91" t="s">
        <v>748</v>
      </c>
      <c r="B37" s="103">
        <v>48</v>
      </c>
      <c r="C37" s="101" t="s">
        <v>809</v>
      </c>
      <c r="D37" s="72"/>
      <c r="E37" s="153">
        <v>0.518036</v>
      </c>
      <c r="F37" s="152"/>
      <c r="G37" s="151">
        <v>0.314699</v>
      </c>
      <c r="H37" s="152"/>
      <c r="I37" s="230"/>
      <c r="J37" s="235" t="s">
        <v>639</v>
      </c>
      <c r="K37" s="152"/>
      <c r="L37" s="234" t="s">
        <v>639</v>
      </c>
      <c r="M37" s="232"/>
      <c r="N37" s="230"/>
      <c r="O37" s="235" t="s">
        <v>639</v>
      </c>
      <c r="P37" s="152"/>
      <c r="Q37" s="234" t="s">
        <v>639</v>
      </c>
      <c r="R37" s="232"/>
      <c r="S37" s="230"/>
      <c r="T37" s="235" t="s">
        <v>639</v>
      </c>
      <c r="U37" s="152"/>
      <c r="V37" s="234" t="s">
        <v>639</v>
      </c>
      <c r="W37" s="232"/>
    </row>
    <row r="38" spans="1:27" ht="12.75">
      <c r="A38" s="91" t="s">
        <v>152</v>
      </c>
      <c r="B38" s="103">
        <v>49</v>
      </c>
      <c r="C38" s="101" t="s">
        <v>809</v>
      </c>
      <c r="D38" s="72"/>
      <c r="E38" s="153">
        <v>0.11679</v>
      </c>
      <c r="F38" s="152"/>
      <c r="G38" s="151">
        <v>0.070948</v>
      </c>
      <c r="H38" s="152"/>
      <c r="I38" s="228"/>
      <c r="J38" s="235" t="s">
        <v>639</v>
      </c>
      <c r="K38" s="152"/>
      <c r="L38" s="234" t="s">
        <v>639</v>
      </c>
      <c r="M38" s="232"/>
      <c r="N38" s="228"/>
      <c r="O38" s="235" t="s">
        <v>639</v>
      </c>
      <c r="P38" s="152"/>
      <c r="Q38" s="234" t="s">
        <v>639</v>
      </c>
      <c r="R38" s="232"/>
      <c r="S38" s="228"/>
      <c r="T38" s="235" t="s">
        <v>639</v>
      </c>
      <c r="U38" s="152"/>
      <c r="V38" s="234" t="s">
        <v>639</v>
      </c>
      <c r="W38" s="232"/>
      <c r="X38" s="122"/>
      <c r="Y38" s="122"/>
      <c r="Z38" s="122"/>
      <c r="AA38" s="122"/>
    </row>
    <row r="39" spans="1:23" s="122" customFormat="1" ht="12">
      <c r="A39" s="91" t="s">
        <v>749</v>
      </c>
      <c r="B39" s="103">
        <v>51</v>
      </c>
      <c r="C39" s="101" t="s">
        <v>809</v>
      </c>
      <c r="D39" s="72"/>
      <c r="E39" s="153">
        <v>0.014311</v>
      </c>
      <c r="F39" s="152"/>
      <c r="G39" s="151">
        <v>0.008694</v>
      </c>
      <c r="H39" s="152"/>
      <c r="I39" s="230"/>
      <c r="J39" s="235" t="s">
        <v>639</v>
      </c>
      <c r="K39" s="152"/>
      <c r="L39" s="234" t="s">
        <v>639</v>
      </c>
      <c r="M39" s="232"/>
      <c r="N39" s="230"/>
      <c r="O39" s="235" t="s">
        <v>639</v>
      </c>
      <c r="P39" s="152"/>
      <c r="Q39" s="234" t="s">
        <v>639</v>
      </c>
      <c r="R39" s="232"/>
      <c r="S39" s="230"/>
      <c r="T39" s="235" t="s">
        <v>639</v>
      </c>
      <c r="U39" s="152"/>
      <c r="V39" s="234" t="s">
        <v>639</v>
      </c>
      <c r="W39" s="232"/>
    </row>
    <row r="40" spans="1:27" ht="12.75">
      <c r="A40" s="91" t="s">
        <v>750</v>
      </c>
      <c r="B40" s="103">
        <v>52</v>
      </c>
      <c r="C40" s="101" t="s">
        <v>809</v>
      </c>
      <c r="D40" s="72"/>
      <c r="E40" s="153">
        <v>0.250671</v>
      </c>
      <c r="F40" s="152"/>
      <c r="G40" s="151">
        <v>0.152279</v>
      </c>
      <c r="H40" s="152"/>
      <c r="I40" s="228"/>
      <c r="J40" s="235" t="s">
        <v>639</v>
      </c>
      <c r="K40" s="152"/>
      <c r="L40" s="234" t="s">
        <v>639</v>
      </c>
      <c r="M40" s="232"/>
      <c r="N40" s="228"/>
      <c r="O40" s="235" t="s">
        <v>639</v>
      </c>
      <c r="P40" s="152"/>
      <c r="Q40" s="234" t="s">
        <v>639</v>
      </c>
      <c r="R40" s="232"/>
      <c r="S40" s="228"/>
      <c r="T40" s="235" t="s">
        <v>639</v>
      </c>
      <c r="U40" s="152"/>
      <c r="V40" s="234" t="s">
        <v>639</v>
      </c>
      <c r="W40" s="232"/>
      <c r="X40" s="122"/>
      <c r="Y40" s="122"/>
      <c r="Z40" s="122"/>
      <c r="AA40" s="122"/>
    </row>
    <row r="41" spans="1:27" ht="12.75">
      <c r="A41" s="91" t="s">
        <v>504</v>
      </c>
      <c r="B41" s="103">
        <v>53</v>
      </c>
      <c r="C41" s="101" t="s">
        <v>809</v>
      </c>
      <c r="D41" s="72"/>
      <c r="E41" s="153">
        <v>0.132425</v>
      </c>
      <c r="F41" s="152"/>
      <c r="G41" s="151">
        <v>0.080446</v>
      </c>
      <c r="H41" s="152"/>
      <c r="I41" s="228"/>
      <c r="J41" s="235" t="s">
        <v>639</v>
      </c>
      <c r="K41" s="152"/>
      <c r="L41" s="234" t="s">
        <v>639</v>
      </c>
      <c r="M41" s="232"/>
      <c r="N41" s="228"/>
      <c r="O41" s="235" t="s">
        <v>639</v>
      </c>
      <c r="P41" s="152"/>
      <c r="Q41" s="234" t="s">
        <v>639</v>
      </c>
      <c r="R41" s="232"/>
      <c r="S41" s="228"/>
      <c r="T41" s="235" t="s">
        <v>639</v>
      </c>
      <c r="U41" s="152"/>
      <c r="V41" s="234" t="s">
        <v>639</v>
      </c>
      <c r="W41" s="232"/>
      <c r="X41" s="122"/>
      <c r="Y41" s="122"/>
      <c r="Z41" s="122"/>
      <c r="AA41" s="122"/>
    </row>
    <row r="42" spans="1:27" ht="12.75">
      <c r="A42" s="91" t="s">
        <v>751</v>
      </c>
      <c r="B42" s="103">
        <v>55</v>
      </c>
      <c r="C42" s="101" t="s">
        <v>809</v>
      </c>
      <c r="D42" s="72"/>
      <c r="E42" s="153">
        <v>0.013795</v>
      </c>
      <c r="F42" s="152"/>
      <c r="G42" s="151">
        <v>0.00838</v>
      </c>
      <c r="H42" s="152"/>
      <c r="I42" s="228"/>
      <c r="J42" s="235" t="s">
        <v>639</v>
      </c>
      <c r="K42" s="152"/>
      <c r="L42" s="234" t="s">
        <v>639</v>
      </c>
      <c r="M42" s="232"/>
      <c r="N42" s="228"/>
      <c r="O42" s="235" t="s">
        <v>639</v>
      </c>
      <c r="P42" s="152"/>
      <c r="Q42" s="234" t="s">
        <v>639</v>
      </c>
      <c r="R42" s="232"/>
      <c r="S42" s="228"/>
      <c r="T42" s="235" t="s">
        <v>639</v>
      </c>
      <c r="U42" s="152"/>
      <c r="V42" s="234" t="s">
        <v>639</v>
      </c>
      <c r="W42" s="232"/>
      <c r="X42" s="122"/>
      <c r="Y42" s="122"/>
      <c r="Z42" s="122"/>
      <c r="AA42" s="122"/>
    </row>
    <row r="43" spans="1:23" s="122" customFormat="1" ht="12">
      <c r="A43" s="91" t="s">
        <v>752</v>
      </c>
      <c r="B43" s="103">
        <v>56</v>
      </c>
      <c r="C43" s="101" t="s">
        <v>809</v>
      </c>
      <c r="D43" s="72"/>
      <c r="E43" s="153">
        <v>0.006533</v>
      </c>
      <c r="F43" s="152"/>
      <c r="G43" s="151">
        <v>0.003969</v>
      </c>
      <c r="H43" s="152"/>
      <c r="I43" s="230"/>
      <c r="J43" s="235" t="s">
        <v>639</v>
      </c>
      <c r="K43" s="152"/>
      <c r="L43" s="234" t="s">
        <v>639</v>
      </c>
      <c r="M43" s="232"/>
      <c r="N43" s="230"/>
      <c r="O43" s="235" t="s">
        <v>639</v>
      </c>
      <c r="P43" s="152"/>
      <c r="Q43" s="234" t="s">
        <v>639</v>
      </c>
      <c r="R43" s="232"/>
      <c r="S43" s="230"/>
      <c r="T43" s="235" t="s">
        <v>639</v>
      </c>
      <c r="U43" s="152"/>
      <c r="V43" s="234" t="s">
        <v>639</v>
      </c>
      <c r="W43" s="232"/>
    </row>
    <row r="44" spans="1:23" s="122" customFormat="1" ht="12">
      <c r="A44" s="91" t="s">
        <v>753</v>
      </c>
      <c r="B44" s="103">
        <v>61</v>
      </c>
      <c r="C44" s="101" t="s">
        <v>809</v>
      </c>
      <c r="D44" s="72"/>
      <c r="E44" s="153">
        <v>0.034419</v>
      </c>
      <c r="F44" s="152"/>
      <c r="G44" s="151">
        <v>0.020909</v>
      </c>
      <c r="H44" s="152"/>
      <c r="I44" s="230"/>
      <c r="J44" s="235" t="s">
        <v>639</v>
      </c>
      <c r="K44" s="152"/>
      <c r="L44" s="234" t="s">
        <v>639</v>
      </c>
      <c r="M44" s="232"/>
      <c r="N44" s="230"/>
      <c r="O44" s="235" t="s">
        <v>639</v>
      </c>
      <c r="P44" s="152"/>
      <c r="Q44" s="234" t="s">
        <v>639</v>
      </c>
      <c r="R44" s="232"/>
      <c r="S44" s="230"/>
      <c r="T44" s="235" t="s">
        <v>639</v>
      </c>
      <c r="U44" s="152"/>
      <c r="V44" s="234" t="s">
        <v>639</v>
      </c>
      <c r="W44" s="232"/>
    </row>
    <row r="45" spans="1:23" s="122" customFormat="1" ht="12">
      <c r="A45" s="91" t="s">
        <v>754</v>
      </c>
      <c r="B45" s="103">
        <v>62</v>
      </c>
      <c r="C45" s="101" t="s">
        <v>809</v>
      </c>
      <c r="D45" s="72"/>
      <c r="E45" s="153">
        <v>0.341474</v>
      </c>
      <c r="F45" s="152"/>
      <c r="G45" s="151">
        <v>0.20744</v>
      </c>
      <c r="H45" s="152"/>
      <c r="I45" s="230"/>
      <c r="J45" s="235" t="s">
        <v>639</v>
      </c>
      <c r="K45" s="152"/>
      <c r="L45" s="234" t="s">
        <v>639</v>
      </c>
      <c r="M45" s="232"/>
      <c r="N45" s="230"/>
      <c r="O45" s="235" t="s">
        <v>639</v>
      </c>
      <c r="P45" s="152"/>
      <c r="Q45" s="234" t="s">
        <v>639</v>
      </c>
      <c r="R45" s="232"/>
      <c r="S45" s="230"/>
      <c r="T45" s="235" t="s">
        <v>639</v>
      </c>
      <c r="U45" s="152"/>
      <c r="V45" s="234" t="s">
        <v>639</v>
      </c>
      <c r="W45" s="232"/>
    </row>
    <row r="46" spans="1:23" s="122" customFormat="1" ht="12">
      <c r="A46" s="91" t="s">
        <v>158</v>
      </c>
      <c r="B46" s="103">
        <v>64</v>
      </c>
      <c r="C46" s="101" t="s">
        <v>809</v>
      </c>
      <c r="D46" s="72"/>
      <c r="E46" s="153">
        <v>0.418773</v>
      </c>
      <c r="F46" s="152"/>
      <c r="G46" s="151">
        <v>0.254398</v>
      </c>
      <c r="H46" s="152"/>
      <c r="I46" s="230"/>
      <c r="J46" s="235" t="s">
        <v>639</v>
      </c>
      <c r="K46" s="152"/>
      <c r="L46" s="234" t="s">
        <v>639</v>
      </c>
      <c r="M46" s="232"/>
      <c r="N46" s="230"/>
      <c r="O46" s="235" t="s">
        <v>639</v>
      </c>
      <c r="P46" s="152"/>
      <c r="Q46" s="234" t="s">
        <v>639</v>
      </c>
      <c r="R46" s="232"/>
      <c r="S46" s="230"/>
      <c r="T46" s="235" t="s">
        <v>639</v>
      </c>
      <c r="U46" s="152"/>
      <c r="V46" s="234" t="s">
        <v>639</v>
      </c>
      <c r="W46" s="232"/>
    </row>
    <row r="47" spans="1:23" s="122" customFormat="1" ht="12">
      <c r="A47" s="91" t="s">
        <v>755</v>
      </c>
      <c r="B47" s="103">
        <v>65</v>
      </c>
      <c r="C47" s="101" t="s">
        <v>809</v>
      </c>
      <c r="D47" s="72"/>
      <c r="E47" s="153">
        <v>0.726247</v>
      </c>
      <c r="F47" s="152"/>
      <c r="G47" s="151">
        <v>0.441184</v>
      </c>
      <c r="H47" s="152"/>
      <c r="I47" s="230"/>
      <c r="J47" s="235" t="s">
        <v>639</v>
      </c>
      <c r="K47" s="152"/>
      <c r="L47" s="234" t="s">
        <v>639</v>
      </c>
      <c r="M47" s="232"/>
      <c r="N47" s="230"/>
      <c r="O47" s="235" t="s">
        <v>639</v>
      </c>
      <c r="P47" s="152"/>
      <c r="Q47" s="234" t="s">
        <v>639</v>
      </c>
      <c r="R47" s="232"/>
      <c r="S47" s="230"/>
      <c r="T47" s="235" t="s">
        <v>639</v>
      </c>
      <c r="U47" s="152"/>
      <c r="V47" s="234" t="s">
        <v>639</v>
      </c>
      <c r="W47" s="232"/>
    </row>
    <row r="48" spans="1:27" ht="12.75">
      <c r="A48" s="91" t="s">
        <v>161</v>
      </c>
      <c r="B48" s="103">
        <v>66</v>
      </c>
      <c r="C48" s="101" t="s">
        <v>809</v>
      </c>
      <c r="D48" s="72"/>
      <c r="E48" s="153">
        <v>0.085686</v>
      </c>
      <c r="F48" s="152"/>
      <c r="G48" s="151">
        <v>0.052053</v>
      </c>
      <c r="H48" s="152"/>
      <c r="I48" s="228"/>
      <c r="J48" s="235" t="s">
        <v>639</v>
      </c>
      <c r="K48" s="152"/>
      <c r="L48" s="234" t="s">
        <v>639</v>
      </c>
      <c r="M48" s="232"/>
      <c r="N48" s="228"/>
      <c r="O48" s="235" t="s">
        <v>639</v>
      </c>
      <c r="P48" s="152"/>
      <c r="Q48" s="234" t="s">
        <v>639</v>
      </c>
      <c r="R48" s="232"/>
      <c r="S48" s="228"/>
      <c r="T48" s="235" t="s">
        <v>639</v>
      </c>
      <c r="U48" s="152"/>
      <c r="V48" s="234" t="s">
        <v>639</v>
      </c>
      <c r="W48" s="232"/>
      <c r="X48" s="122"/>
      <c r="Y48" s="122"/>
      <c r="Z48" s="122"/>
      <c r="AA48" s="122"/>
    </row>
    <row r="49" spans="1:23" s="122" customFormat="1" ht="12">
      <c r="A49" s="91" t="s">
        <v>756</v>
      </c>
      <c r="B49" s="103">
        <v>67</v>
      </c>
      <c r="C49" s="101" t="s">
        <v>809</v>
      </c>
      <c r="D49" s="72"/>
      <c r="E49" s="153">
        <v>0.009854</v>
      </c>
      <c r="F49" s="152"/>
      <c r="G49" s="151">
        <v>0.005986</v>
      </c>
      <c r="H49" s="152"/>
      <c r="I49" s="230"/>
      <c r="J49" s="235" t="s">
        <v>639</v>
      </c>
      <c r="K49" s="152"/>
      <c r="L49" s="234" t="s">
        <v>639</v>
      </c>
      <c r="M49" s="232"/>
      <c r="N49" s="230"/>
      <c r="O49" s="235" t="s">
        <v>639</v>
      </c>
      <c r="P49" s="152"/>
      <c r="Q49" s="234" t="s">
        <v>639</v>
      </c>
      <c r="R49" s="232"/>
      <c r="S49" s="230"/>
      <c r="T49" s="235" t="s">
        <v>639</v>
      </c>
      <c r="U49" s="152"/>
      <c r="V49" s="234" t="s">
        <v>639</v>
      </c>
      <c r="W49" s="232"/>
    </row>
    <row r="50" spans="1:23" s="122" customFormat="1" ht="12">
      <c r="A50" s="91" t="s">
        <v>757</v>
      </c>
      <c r="B50" s="103">
        <v>69</v>
      </c>
      <c r="C50" s="101" t="s">
        <v>809</v>
      </c>
      <c r="D50" s="72"/>
      <c r="E50" s="153">
        <v>0.021411</v>
      </c>
      <c r="F50" s="152"/>
      <c r="G50" s="151">
        <v>0.013007</v>
      </c>
      <c r="H50" s="152"/>
      <c r="I50" s="230"/>
      <c r="J50" s="235" t="s">
        <v>639</v>
      </c>
      <c r="K50" s="152"/>
      <c r="L50" s="234" t="s">
        <v>639</v>
      </c>
      <c r="M50" s="232"/>
      <c r="N50" s="230"/>
      <c r="O50" s="235" t="s">
        <v>639</v>
      </c>
      <c r="P50" s="152"/>
      <c r="Q50" s="234" t="s">
        <v>639</v>
      </c>
      <c r="R50" s="232"/>
      <c r="S50" s="230"/>
      <c r="T50" s="235" t="s">
        <v>639</v>
      </c>
      <c r="U50" s="152"/>
      <c r="V50" s="234" t="s">
        <v>639</v>
      </c>
      <c r="W50" s="232"/>
    </row>
    <row r="51" spans="1:23" s="122" customFormat="1" ht="12">
      <c r="A51" s="91" t="s">
        <v>656</v>
      </c>
      <c r="B51" s="103">
        <v>71</v>
      </c>
      <c r="C51" s="101" t="s">
        <v>809</v>
      </c>
      <c r="D51" s="72"/>
      <c r="E51" s="153">
        <v>0.002448</v>
      </c>
      <c r="F51" s="152"/>
      <c r="G51" s="151">
        <v>0.001487</v>
      </c>
      <c r="H51" s="152"/>
      <c r="I51" s="230"/>
      <c r="J51" s="235" t="s">
        <v>639</v>
      </c>
      <c r="K51" s="152"/>
      <c r="L51" s="234" t="s">
        <v>639</v>
      </c>
      <c r="M51" s="232"/>
      <c r="N51" s="230"/>
      <c r="O51" s="235" t="s">
        <v>639</v>
      </c>
      <c r="P51" s="152"/>
      <c r="Q51" s="234" t="s">
        <v>639</v>
      </c>
      <c r="R51" s="232"/>
      <c r="S51" s="230"/>
      <c r="T51" s="235" t="s">
        <v>639</v>
      </c>
      <c r="U51" s="152"/>
      <c r="V51" s="234" t="s">
        <v>639</v>
      </c>
      <c r="W51" s="232"/>
    </row>
    <row r="52" spans="1:23" s="122" customFormat="1" ht="12">
      <c r="A52" s="91" t="s">
        <v>163</v>
      </c>
      <c r="B52" s="103">
        <v>72</v>
      </c>
      <c r="C52" s="101" t="s">
        <v>809</v>
      </c>
      <c r="D52" s="72"/>
      <c r="E52" s="153">
        <v>2.88637</v>
      </c>
      <c r="F52" s="152"/>
      <c r="G52" s="151">
        <v>1.753426</v>
      </c>
      <c r="H52" s="152"/>
      <c r="I52" s="230"/>
      <c r="J52" s="235" t="s">
        <v>639</v>
      </c>
      <c r="K52" s="152"/>
      <c r="L52" s="234" t="s">
        <v>639</v>
      </c>
      <c r="M52" s="232"/>
      <c r="N52" s="230"/>
      <c r="O52" s="235" t="s">
        <v>639</v>
      </c>
      <c r="P52" s="152"/>
      <c r="Q52" s="234" t="s">
        <v>639</v>
      </c>
      <c r="R52" s="232"/>
      <c r="S52" s="230"/>
      <c r="T52" s="235" t="s">
        <v>639</v>
      </c>
      <c r="U52" s="152"/>
      <c r="V52" s="234" t="s">
        <v>639</v>
      </c>
      <c r="W52" s="232"/>
    </row>
    <row r="53" spans="1:23" s="122" customFormat="1" ht="12">
      <c r="A53" s="91" t="s">
        <v>758</v>
      </c>
      <c r="B53" s="103">
        <v>73</v>
      </c>
      <c r="C53" s="101" t="s">
        <v>809</v>
      </c>
      <c r="D53" s="72"/>
      <c r="E53" s="153">
        <v>0.005977</v>
      </c>
      <c r="F53" s="152"/>
      <c r="G53" s="151">
        <v>0.003631</v>
      </c>
      <c r="H53" s="152"/>
      <c r="I53" s="230"/>
      <c r="J53" s="235" t="s">
        <v>639</v>
      </c>
      <c r="K53" s="152"/>
      <c r="L53" s="234" t="s">
        <v>639</v>
      </c>
      <c r="M53" s="232"/>
      <c r="N53" s="230"/>
      <c r="O53" s="235" t="s">
        <v>639</v>
      </c>
      <c r="P53" s="152"/>
      <c r="Q53" s="234" t="s">
        <v>639</v>
      </c>
      <c r="R53" s="232"/>
      <c r="S53" s="230"/>
      <c r="T53" s="235" t="s">
        <v>639</v>
      </c>
      <c r="U53" s="152"/>
      <c r="V53" s="234" t="s">
        <v>639</v>
      </c>
      <c r="W53" s="232"/>
    </row>
    <row r="54" spans="1:23" s="122" customFormat="1" ht="12">
      <c r="A54" s="91" t="s">
        <v>759</v>
      </c>
      <c r="B54" s="103">
        <v>74</v>
      </c>
      <c r="C54" s="101" t="s">
        <v>809</v>
      </c>
      <c r="D54" s="72"/>
      <c r="E54" s="153">
        <v>0.068826</v>
      </c>
      <c r="F54" s="152"/>
      <c r="G54" s="151">
        <v>0.041811</v>
      </c>
      <c r="H54" s="152"/>
      <c r="I54" s="230"/>
      <c r="J54" s="235" t="s">
        <v>639</v>
      </c>
      <c r="K54" s="152"/>
      <c r="L54" s="234" t="s">
        <v>639</v>
      </c>
      <c r="M54" s="232"/>
      <c r="N54" s="230"/>
      <c r="O54" s="235" t="s">
        <v>639</v>
      </c>
      <c r="P54" s="152"/>
      <c r="Q54" s="234" t="s">
        <v>639</v>
      </c>
      <c r="R54" s="232"/>
      <c r="S54" s="230"/>
      <c r="T54" s="235" t="s">
        <v>639</v>
      </c>
      <c r="U54" s="152"/>
      <c r="V54" s="234" t="s">
        <v>639</v>
      </c>
      <c r="W54" s="232"/>
    </row>
    <row r="55" spans="1:23" s="122" customFormat="1" ht="12">
      <c r="A55" s="91" t="s">
        <v>760</v>
      </c>
      <c r="B55" s="103">
        <v>76</v>
      </c>
      <c r="C55" s="101" t="s">
        <v>809</v>
      </c>
      <c r="D55" s="72"/>
      <c r="E55" s="153">
        <v>0.294531</v>
      </c>
      <c r="F55" s="152"/>
      <c r="G55" s="151">
        <v>0.178923</v>
      </c>
      <c r="H55" s="152"/>
      <c r="I55" s="230"/>
      <c r="J55" s="235" t="s">
        <v>639</v>
      </c>
      <c r="K55" s="152"/>
      <c r="L55" s="234" t="s">
        <v>639</v>
      </c>
      <c r="M55" s="232"/>
      <c r="N55" s="230"/>
      <c r="O55" s="235" t="s">
        <v>639</v>
      </c>
      <c r="P55" s="152"/>
      <c r="Q55" s="234" t="s">
        <v>639</v>
      </c>
      <c r="R55" s="232"/>
      <c r="S55" s="230"/>
      <c r="T55" s="235" t="s">
        <v>639</v>
      </c>
      <c r="U55" s="152"/>
      <c r="V55" s="234" t="s">
        <v>639</v>
      </c>
      <c r="W55" s="232"/>
    </row>
    <row r="56" spans="1:23" s="122" customFormat="1" ht="12">
      <c r="A56" s="91" t="s">
        <v>810</v>
      </c>
      <c r="B56" s="103">
        <v>78</v>
      </c>
      <c r="C56" s="101">
        <v>490</v>
      </c>
      <c r="D56" s="72"/>
      <c r="E56" s="153" t="s">
        <v>639</v>
      </c>
      <c r="F56" s="152"/>
      <c r="G56" s="151" t="s">
        <v>0</v>
      </c>
      <c r="H56" s="152"/>
      <c r="I56" s="230"/>
      <c r="J56" s="235" t="s">
        <v>639</v>
      </c>
      <c r="K56" s="152"/>
      <c r="L56" s="234" t="s">
        <v>639</v>
      </c>
      <c r="M56" s="232"/>
      <c r="N56" s="230"/>
      <c r="O56" s="235" t="s">
        <v>639</v>
      </c>
      <c r="P56" s="152"/>
      <c r="Q56" s="234" t="s">
        <v>639</v>
      </c>
      <c r="R56" s="232"/>
      <c r="S56" s="230"/>
      <c r="T56" s="235" t="s">
        <v>639</v>
      </c>
      <c r="U56" s="152"/>
      <c r="V56" s="234" t="s">
        <v>639</v>
      </c>
      <c r="W56" s="232"/>
    </row>
    <row r="57" spans="1:27" ht="12.75">
      <c r="A57" s="91" t="s">
        <v>761</v>
      </c>
      <c r="B57" s="103">
        <v>81</v>
      </c>
      <c r="C57" s="101" t="s">
        <v>809</v>
      </c>
      <c r="D57" s="72"/>
      <c r="E57" s="153">
        <v>0.005131</v>
      </c>
      <c r="F57" s="152"/>
      <c r="G57" s="151">
        <v>0.003117</v>
      </c>
      <c r="H57" s="152"/>
      <c r="I57" s="228"/>
      <c r="J57" s="235" t="s">
        <v>639</v>
      </c>
      <c r="K57" s="152"/>
      <c r="L57" s="234" t="s">
        <v>639</v>
      </c>
      <c r="M57" s="232"/>
      <c r="N57" s="228"/>
      <c r="O57" s="235" t="s">
        <v>639</v>
      </c>
      <c r="P57" s="152"/>
      <c r="Q57" s="234" t="s">
        <v>639</v>
      </c>
      <c r="R57" s="232"/>
      <c r="S57" s="228"/>
      <c r="T57" s="235" t="s">
        <v>639</v>
      </c>
      <c r="U57" s="152"/>
      <c r="V57" s="234" t="s">
        <v>639</v>
      </c>
      <c r="W57" s="232"/>
      <c r="X57" s="122"/>
      <c r="Y57" s="122"/>
      <c r="Z57" s="122"/>
      <c r="AA57" s="122"/>
    </row>
    <row r="58" spans="1:23" s="122" customFormat="1" ht="12">
      <c r="A58" s="91" t="s">
        <v>269</v>
      </c>
      <c r="B58" s="103">
        <v>82</v>
      </c>
      <c r="C58" s="101" t="s">
        <v>809</v>
      </c>
      <c r="D58" s="72"/>
      <c r="E58" s="153">
        <v>0.548641</v>
      </c>
      <c r="F58" s="152"/>
      <c r="G58" s="151">
        <v>0.333291</v>
      </c>
      <c r="H58" s="152"/>
      <c r="I58" s="230"/>
      <c r="J58" s="235" t="s">
        <v>639</v>
      </c>
      <c r="K58" s="152"/>
      <c r="L58" s="234" t="s">
        <v>639</v>
      </c>
      <c r="M58" s="232"/>
      <c r="N58" s="230"/>
      <c r="O58" s="235" t="s">
        <v>639</v>
      </c>
      <c r="P58" s="152"/>
      <c r="Q58" s="234" t="s">
        <v>639</v>
      </c>
      <c r="R58" s="232"/>
      <c r="S58" s="230"/>
      <c r="T58" s="235" t="s">
        <v>639</v>
      </c>
      <c r="U58" s="152"/>
      <c r="V58" s="234" t="s">
        <v>639</v>
      </c>
      <c r="W58" s="232"/>
    </row>
    <row r="59" spans="1:27" ht="12.75">
      <c r="A59" s="91" t="s">
        <v>530</v>
      </c>
      <c r="B59" s="103">
        <v>86</v>
      </c>
      <c r="C59" s="101" t="s">
        <v>809</v>
      </c>
      <c r="D59" s="72"/>
      <c r="E59" s="153">
        <v>0.676323</v>
      </c>
      <c r="F59" s="152"/>
      <c r="G59" s="151">
        <v>0.410856</v>
      </c>
      <c r="H59" s="152"/>
      <c r="I59" s="228"/>
      <c r="J59" s="235" t="s">
        <v>639</v>
      </c>
      <c r="K59" s="152"/>
      <c r="L59" s="234" t="s">
        <v>639</v>
      </c>
      <c r="M59" s="232"/>
      <c r="N59" s="228"/>
      <c r="O59" s="235" t="s">
        <v>639</v>
      </c>
      <c r="P59" s="152"/>
      <c r="Q59" s="234" t="s">
        <v>639</v>
      </c>
      <c r="R59" s="232"/>
      <c r="S59" s="228"/>
      <c r="T59" s="235" t="s">
        <v>639</v>
      </c>
      <c r="U59" s="152"/>
      <c r="V59" s="234" t="s">
        <v>639</v>
      </c>
      <c r="W59" s="232"/>
      <c r="X59" s="122"/>
      <c r="Y59" s="122"/>
      <c r="Z59" s="122"/>
      <c r="AA59" s="122"/>
    </row>
    <row r="60" spans="1:23" s="122" customFormat="1" ht="12">
      <c r="A60" s="91" t="s">
        <v>762</v>
      </c>
      <c r="B60" s="103">
        <v>88</v>
      </c>
      <c r="C60" s="101" t="s">
        <v>809</v>
      </c>
      <c r="D60" s="72"/>
      <c r="E60" s="153">
        <v>0.146216</v>
      </c>
      <c r="F60" s="152"/>
      <c r="G60" s="151">
        <v>0.088824</v>
      </c>
      <c r="H60" s="152"/>
      <c r="I60" s="230"/>
      <c r="J60" s="235" t="s">
        <v>639</v>
      </c>
      <c r="K60" s="152"/>
      <c r="L60" s="234" t="s">
        <v>639</v>
      </c>
      <c r="M60" s="232"/>
      <c r="N60" s="230"/>
      <c r="O60" s="235" t="s">
        <v>639</v>
      </c>
      <c r="P60" s="152"/>
      <c r="Q60" s="234" t="s">
        <v>639</v>
      </c>
      <c r="R60" s="232"/>
      <c r="S60" s="230"/>
      <c r="T60" s="235" t="s">
        <v>639</v>
      </c>
      <c r="U60" s="152"/>
      <c r="V60" s="234" t="s">
        <v>639</v>
      </c>
      <c r="W60" s="232"/>
    </row>
    <row r="61" spans="1:27" ht="12.75">
      <c r="A61" s="91" t="s">
        <v>763</v>
      </c>
      <c r="B61" s="103">
        <v>89</v>
      </c>
      <c r="C61" s="101" t="s">
        <v>809</v>
      </c>
      <c r="D61" s="72"/>
      <c r="E61" s="153">
        <v>0.008134</v>
      </c>
      <c r="F61" s="152"/>
      <c r="G61" s="151">
        <v>0.004941</v>
      </c>
      <c r="H61" s="152"/>
      <c r="I61" s="228"/>
      <c r="J61" s="235" t="s">
        <v>639</v>
      </c>
      <c r="K61" s="152"/>
      <c r="L61" s="234" t="s">
        <v>639</v>
      </c>
      <c r="M61" s="232"/>
      <c r="N61" s="228"/>
      <c r="O61" s="235" t="s">
        <v>639</v>
      </c>
      <c r="P61" s="152"/>
      <c r="Q61" s="234" t="s">
        <v>639</v>
      </c>
      <c r="R61" s="232"/>
      <c r="S61" s="228"/>
      <c r="T61" s="235" t="s">
        <v>639</v>
      </c>
      <c r="U61" s="152"/>
      <c r="V61" s="234" t="s">
        <v>639</v>
      </c>
      <c r="W61" s="232"/>
      <c r="X61" s="122"/>
      <c r="Y61" s="122"/>
      <c r="Z61" s="122"/>
      <c r="AA61" s="122"/>
    </row>
    <row r="62" spans="1:27" ht="12.75">
      <c r="A62" s="91" t="s">
        <v>657</v>
      </c>
      <c r="B62" s="103">
        <v>92</v>
      </c>
      <c r="C62" s="101" t="s">
        <v>809</v>
      </c>
      <c r="D62" s="72"/>
      <c r="E62" s="153">
        <v>0.067333</v>
      </c>
      <c r="F62" s="152"/>
      <c r="G62" s="151">
        <v>0.040904</v>
      </c>
      <c r="H62" s="152"/>
      <c r="I62" s="228"/>
      <c r="J62" s="235" t="s">
        <v>639</v>
      </c>
      <c r="K62" s="152"/>
      <c r="L62" s="234" t="s">
        <v>639</v>
      </c>
      <c r="M62" s="232"/>
      <c r="N62" s="228"/>
      <c r="O62" s="235" t="s">
        <v>639</v>
      </c>
      <c r="P62" s="152"/>
      <c r="Q62" s="234" t="s">
        <v>639</v>
      </c>
      <c r="R62" s="232"/>
      <c r="S62" s="228"/>
      <c r="T62" s="235" t="s">
        <v>639</v>
      </c>
      <c r="U62" s="152"/>
      <c r="V62" s="234" t="s">
        <v>639</v>
      </c>
      <c r="W62" s="232"/>
      <c r="X62" s="122"/>
      <c r="Y62" s="122"/>
      <c r="Z62" s="122"/>
      <c r="AA62" s="122"/>
    </row>
    <row r="63" spans="1:27" ht="12.75">
      <c r="A63" s="91" t="s">
        <v>764</v>
      </c>
      <c r="B63" s="103">
        <v>93</v>
      </c>
      <c r="C63" s="101" t="s">
        <v>809</v>
      </c>
      <c r="D63" s="72"/>
      <c r="E63" s="153">
        <v>0.791941</v>
      </c>
      <c r="F63" s="152"/>
      <c r="G63" s="151">
        <v>0.481092</v>
      </c>
      <c r="H63" s="152"/>
      <c r="I63" s="228"/>
      <c r="J63" s="235" t="s">
        <v>639</v>
      </c>
      <c r="K63" s="152"/>
      <c r="L63" s="234" t="s">
        <v>639</v>
      </c>
      <c r="M63" s="232"/>
      <c r="N63" s="228"/>
      <c r="O63" s="235" t="s">
        <v>639</v>
      </c>
      <c r="P63" s="152"/>
      <c r="Q63" s="234" t="s">
        <v>639</v>
      </c>
      <c r="R63" s="232"/>
      <c r="S63" s="228"/>
      <c r="T63" s="235" t="s">
        <v>639</v>
      </c>
      <c r="U63" s="152"/>
      <c r="V63" s="234" t="s">
        <v>639</v>
      </c>
      <c r="W63" s="232"/>
      <c r="X63" s="122"/>
      <c r="Y63" s="122"/>
      <c r="Z63" s="122"/>
      <c r="AA63" s="122"/>
    </row>
    <row r="64" spans="1:27" ht="12.75">
      <c r="A64" s="91" t="s">
        <v>811</v>
      </c>
      <c r="B64" s="103">
        <v>94</v>
      </c>
      <c r="C64" s="101" t="s">
        <v>809</v>
      </c>
      <c r="D64" s="72"/>
      <c r="E64" s="153">
        <v>0.005689</v>
      </c>
      <c r="F64" s="152"/>
      <c r="G64" s="151">
        <v>0.003456</v>
      </c>
      <c r="H64" s="152"/>
      <c r="I64" s="228"/>
      <c r="J64" s="235" t="s">
        <v>639</v>
      </c>
      <c r="K64" s="152"/>
      <c r="L64" s="234" t="s">
        <v>639</v>
      </c>
      <c r="M64" s="232"/>
      <c r="N64" s="228"/>
      <c r="O64" s="235" t="s">
        <v>639</v>
      </c>
      <c r="P64" s="152"/>
      <c r="Q64" s="234" t="s">
        <v>639</v>
      </c>
      <c r="R64" s="232"/>
      <c r="S64" s="228"/>
      <c r="T64" s="235" t="s">
        <v>639</v>
      </c>
      <c r="U64" s="152"/>
      <c r="V64" s="234" t="s">
        <v>639</v>
      </c>
      <c r="W64" s="232"/>
      <c r="X64" s="122"/>
      <c r="Y64" s="122"/>
      <c r="Z64" s="122"/>
      <c r="AA64" s="122"/>
    </row>
    <row r="65" spans="1:23" s="122" customFormat="1" ht="12">
      <c r="A65" s="91" t="s">
        <v>765</v>
      </c>
      <c r="B65" s="103">
        <v>96</v>
      </c>
      <c r="C65" s="101" t="s">
        <v>809</v>
      </c>
      <c r="D65" s="72"/>
      <c r="E65" s="153">
        <v>0.05252</v>
      </c>
      <c r="F65" s="152"/>
      <c r="G65" s="151">
        <v>0.031905</v>
      </c>
      <c r="H65" s="152"/>
      <c r="I65" s="230"/>
      <c r="J65" s="235" t="s">
        <v>639</v>
      </c>
      <c r="K65" s="152"/>
      <c r="L65" s="234" t="s">
        <v>639</v>
      </c>
      <c r="M65" s="232"/>
      <c r="N65" s="230"/>
      <c r="O65" s="235" t="s">
        <v>639</v>
      </c>
      <c r="P65" s="152"/>
      <c r="Q65" s="234" t="s">
        <v>639</v>
      </c>
      <c r="R65" s="232"/>
      <c r="S65" s="230"/>
      <c r="T65" s="235" t="s">
        <v>639</v>
      </c>
      <c r="U65" s="152"/>
      <c r="V65" s="234" t="s">
        <v>639</v>
      </c>
      <c r="W65" s="232"/>
    </row>
    <row r="66" spans="1:27" ht="12.75">
      <c r="A66" s="91" t="s">
        <v>766</v>
      </c>
      <c r="B66" s="103">
        <v>97</v>
      </c>
      <c r="C66" s="101" t="s">
        <v>809</v>
      </c>
      <c r="D66" s="72"/>
      <c r="E66" s="153">
        <v>0.065636</v>
      </c>
      <c r="F66" s="152"/>
      <c r="G66" s="151">
        <v>0.039873</v>
      </c>
      <c r="H66" s="152"/>
      <c r="I66" s="228"/>
      <c r="J66" s="235" t="s">
        <v>639</v>
      </c>
      <c r="K66" s="152"/>
      <c r="L66" s="234" t="s">
        <v>639</v>
      </c>
      <c r="M66" s="232"/>
      <c r="N66" s="228"/>
      <c r="O66" s="235" t="s">
        <v>639</v>
      </c>
      <c r="P66" s="152"/>
      <c r="Q66" s="234" t="s">
        <v>639</v>
      </c>
      <c r="R66" s="232"/>
      <c r="S66" s="228"/>
      <c r="T66" s="235" t="s">
        <v>639</v>
      </c>
      <c r="U66" s="152"/>
      <c r="V66" s="234" t="s">
        <v>639</v>
      </c>
      <c r="W66" s="232"/>
      <c r="X66" s="122"/>
      <c r="Y66" s="122"/>
      <c r="Z66" s="122"/>
      <c r="AA66" s="122"/>
    </row>
    <row r="67" spans="1:23" s="122" customFormat="1" ht="12">
      <c r="A67" s="91" t="s">
        <v>812</v>
      </c>
      <c r="B67" s="103">
        <v>101</v>
      </c>
      <c r="C67" s="101" t="s">
        <v>809</v>
      </c>
      <c r="D67" s="72"/>
      <c r="E67" s="153">
        <v>0.017349</v>
      </c>
      <c r="F67" s="152"/>
      <c r="G67" s="151">
        <v>0.010539</v>
      </c>
      <c r="H67" s="152"/>
      <c r="I67" s="230"/>
      <c r="J67" s="235" t="s">
        <v>639</v>
      </c>
      <c r="K67" s="152"/>
      <c r="L67" s="234" t="s">
        <v>639</v>
      </c>
      <c r="M67" s="232"/>
      <c r="N67" s="230"/>
      <c r="O67" s="235">
        <v>1.007484</v>
      </c>
      <c r="P67" s="152"/>
      <c r="Q67" s="234">
        <v>0.083505</v>
      </c>
      <c r="R67" s="232"/>
      <c r="S67" s="230"/>
      <c r="T67" s="235" t="s">
        <v>639</v>
      </c>
      <c r="U67" s="152"/>
      <c r="V67" s="234" t="s">
        <v>639</v>
      </c>
      <c r="W67" s="232"/>
    </row>
    <row r="68" spans="1:23" s="122" customFormat="1" ht="12">
      <c r="A68" s="91" t="s">
        <v>813</v>
      </c>
      <c r="B68" s="103">
        <v>103</v>
      </c>
      <c r="C68" s="101" t="s">
        <v>809</v>
      </c>
      <c r="D68" s="72"/>
      <c r="E68" s="153">
        <v>0.022052</v>
      </c>
      <c r="F68" s="152"/>
      <c r="G68" s="151">
        <v>0.013396</v>
      </c>
      <c r="H68" s="152"/>
      <c r="I68" s="230"/>
      <c r="J68" s="235" t="s">
        <v>639</v>
      </c>
      <c r="K68" s="152"/>
      <c r="L68" s="234" t="s">
        <v>639</v>
      </c>
      <c r="M68" s="232"/>
      <c r="N68" s="230"/>
      <c r="O68" s="235" t="s">
        <v>639</v>
      </c>
      <c r="P68" s="152"/>
      <c r="Q68" s="234" t="s">
        <v>639</v>
      </c>
      <c r="R68" s="232"/>
      <c r="S68" s="230"/>
      <c r="T68" s="235" t="s">
        <v>639</v>
      </c>
      <c r="U68" s="152"/>
      <c r="V68" s="234" t="s">
        <v>639</v>
      </c>
      <c r="W68" s="232"/>
    </row>
    <row r="69" spans="1:27" ht="12.75">
      <c r="A69" s="91" t="s">
        <v>814</v>
      </c>
      <c r="B69" s="103">
        <v>104</v>
      </c>
      <c r="C69" s="101" t="s">
        <v>809</v>
      </c>
      <c r="D69" s="72"/>
      <c r="E69" s="153">
        <v>0.116044</v>
      </c>
      <c r="F69" s="152"/>
      <c r="G69" s="151">
        <v>0.070495</v>
      </c>
      <c r="H69" s="152"/>
      <c r="I69" s="228"/>
      <c r="J69" s="235">
        <v>21.640107</v>
      </c>
      <c r="K69" s="152"/>
      <c r="L69" s="234">
        <v>1.207497</v>
      </c>
      <c r="M69" s="232"/>
      <c r="N69" s="228"/>
      <c r="O69" s="235">
        <v>19.474337</v>
      </c>
      <c r="P69" s="152"/>
      <c r="Q69" s="234">
        <v>1.614124</v>
      </c>
      <c r="R69" s="232"/>
      <c r="S69" s="228"/>
      <c r="T69" s="235">
        <v>9.41387</v>
      </c>
      <c r="U69" s="152"/>
      <c r="V69" s="234">
        <v>2.788714</v>
      </c>
      <c r="W69" s="232"/>
      <c r="X69" s="122"/>
      <c r="Y69" s="122"/>
      <c r="Z69" s="122"/>
      <c r="AA69" s="122"/>
    </row>
    <row r="70" spans="1:27" ht="12.75">
      <c r="A70" s="91" t="s">
        <v>767</v>
      </c>
      <c r="B70" s="103">
        <v>105</v>
      </c>
      <c r="C70" s="101" t="s">
        <v>809</v>
      </c>
      <c r="D70" s="72"/>
      <c r="E70" s="153">
        <v>0.059351</v>
      </c>
      <c r="F70" s="152"/>
      <c r="G70" s="151">
        <v>0.036055</v>
      </c>
      <c r="H70" s="152"/>
      <c r="I70" s="228"/>
      <c r="J70" s="235" t="s">
        <v>639</v>
      </c>
      <c r="K70" s="152"/>
      <c r="L70" s="234" t="s">
        <v>639</v>
      </c>
      <c r="M70" s="232"/>
      <c r="N70" s="228"/>
      <c r="O70" s="235" t="s">
        <v>639</v>
      </c>
      <c r="P70" s="152"/>
      <c r="Q70" s="234" t="s">
        <v>639</v>
      </c>
      <c r="R70" s="232"/>
      <c r="S70" s="228"/>
      <c r="T70" s="235" t="s">
        <v>639</v>
      </c>
      <c r="U70" s="152"/>
      <c r="V70" s="234" t="s">
        <v>639</v>
      </c>
      <c r="W70" s="232"/>
      <c r="X70" s="122"/>
      <c r="Y70" s="122"/>
      <c r="Z70" s="122"/>
      <c r="AA70" s="122"/>
    </row>
    <row r="71" spans="1:23" s="122" customFormat="1" ht="12">
      <c r="A71" s="91" t="s">
        <v>1002</v>
      </c>
      <c r="B71" s="103">
        <v>106</v>
      </c>
      <c r="C71" s="101" t="s">
        <v>809</v>
      </c>
      <c r="D71" s="72"/>
      <c r="E71" s="153">
        <v>0.000306</v>
      </c>
      <c r="F71" s="152"/>
      <c r="G71" s="151">
        <v>0.000186</v>
      </c>
      <c r="H71" s="152"/>
      <c r="I71" s="230"/>
      <c r="J71" s="235" t="s">
        <v>639</v>
      </c>
      <c r="K71" s="152"/>
      <c r="L71" s="234" t="s">
        <v>639</v>
      </c>
      <c r="M71" s="232"/>
      <c r="N71" s="230"/>
      <c r="O71" s="235" t="s">
        <v>639</v>
      </c>
      <c r="P71" s="152"/>
      <c r="Q71" s="234" t="s">
        <v>639</v>
      </c>
      <c r="R71" s="232"/>
      <c r="S71" s="230"/>
      <c r="T71" s="235" t="s">
        <v>639</v>
      </c>
      <c r="U71" s="152"/>
      <c r="V71" s="234" t="s">
        <v>639</v>
      </c>
      <c r="W71" s="232"/>
    </row>
    <row r="72" spans="1:27" ht="12.75">
      <c r="A72" s="91" t="s">
        <v>768</v>
      </c>
      <c r="B72" s="103">
        <v>112</v>
      </c>
      <c r="C72" s="101" t="s">
        <v>809</v>
      </c>
      <c r="D72" s="72"/>
      <c r="E72" s="153">
        <v>0.040613</v>
      </c>
      <c r="F72" s="152"/>
      <c r="G72" s="151">
        <v>0.024672</v>
      </c>
      <c r="H72" s="152"/>
      <c r="I72" s="228"/>
      <c r="J72" s="235" t="s">
        <v>639</v>
      </c>
      <c r="K72" s="152"/>
      <c r="L72" s="234" t="s">
        <v>639</v>
      </c>
      <c r="M72" s="232"/>
      <c r="N72" s="228"/>
      <c r="O72" s="235">
        <v>3.582255</v>
      </c>
      <c r="P72" s="152"/>
      <c r="Q72" s="234">
        <v>0.296914</v>
      </c>
      <c r="R72" s="232"/>
      <c r="S72" s="228"/>
      <c r="T72" s="235" t="s">
        <v>639</v>
      </c>
      <c r="U72" s="152"/>
      <c r="V72" s="234" t="s">
        <v>639</v>
      </c>
      <c r="W72" s="232"/>
      <c r="X72" s="122"/>
      <c r="Y72" s="122"/>
      <c r="Z72" s="122"/>
      <c r="AA72" s="122"/>
    </row>
    <row r="73" spans="1:27" ht="12.75">
      <c r="A73" s="91" t="s">
        <v>815</v>
      </c>
      <c r="B73" s="103">
        <v>113</v>
      </c>
      <c r="C73" s="101" t="s">
        <v>809</v>
      </c>
      <c r="D73" s="72"/>
      <c r="E73" s="153">
        <v>0.158977</v>
      </c>
      <c r="F73" s="152"/>
      <c r="G73" s="151">
        <v>0.096576</v>
      </c>
      <c r="H73" s="152"/>
      <c r="I73" s="230"/>
      <c r="J73" s="235">
        <v>29.646268</v>
      </c>
      <c r="K73" s="152"/>
      <c r="L73" s="234">
        <v>1.654233</v>
      </c>
      <c r="M73" s="232"/>
      <c r="N73" s="230"/>
      <c r="O73" s="235">
        <v>16.38344</v>
      </c>
      <c r="P73" s="152"/>
      <c r="Q73" s="234">
        <v>1.357936</v>
      </c>
      <c r="R73" s="232"/>
      <c r="S73" s="230"/>
      <c r="T73" s="235" t="s">
        <v>639</v>
      </c>
      <c r="U73" s="152"/>
      <c r="V73" s="234" t="s">
        <v>639</v>
      </c>
      <c r="W73" s="232"/>
      <c r="X73" s="122"/>
      <c r="Y73" s="122"/>
      <c r="Z73" s="122"/>
      <c r="AA73" s="122"/>
    </row>
    <row r="74" spans="1:23" s="122" customFormat="1" ht="12">
      <c r="A74" s="91" t="s">
        <v>816</v>
      </c>
      <c r="B74" s="103">
        <v>114</v>
      </c>
      <c r="C74" s="101" t="s">
        <v>809</v>
      </c>
      <c r="D74" s="72"/>
      <c r="E74" s="153">
        <v>0.433846</v>
      </c>
      <c r="F74" s="152"/>
      <c r="G74" s="151">
        <v>0.263555</v>
      </c>
      <c r="H74" s="152"/>
      <c r="I74" s="230"/>
      <c r="J74" s="235">
        <v>80.904399</v>
      </c>
      <c r="K74" s="152"/>
      <c r="L74" s="234">
        <v>4.514387</v>
      </c>
      <c r="M74" s="232"/>
      <c r="N74" s="230"/>
      <c r="O74" s="235">
        <v>77.953571</v>
      </c>
      <c r="P74" s="152"/>
      <c r="Q74" s="234">
        <v>6.461156</v>
      </c>
      <c r="R74" s="232"/>
      <c r="S74" s="230"/>
      <c r="T74" s="235" t="s">
        <v>639</v>
      </c>
      <c r="U74" s="152"/>
      <c r="V74" s="234" t="s">
        <v>639</v>
      </c>
      <c r="W74" s="232"/>
    </row>
    <row r="75" spans="1:23" s="122" customFormat="1" ht="12">
      <c r="A75" s="91" t="s">
        <v>817</v>
      </c>
      <c r="B75" s="103">
        <v>116</v>
      </c>
      <c r="C75" s="101" t="s">
        <v>809</v>
      </c>
      <c r="D75" s="72"/>
      <c r="E75" s="153">
        <v>0.023824</v>
      </c>
      <c r="F75" s="152"/>
      <c r="G75" s="151">
        <v>0.014473</v>
      </c>
      <c r="H75" s="152"/>
      <c r="I75" s="230"/>
      <c r="J75" s="235">
        <v>4.442819</v>
      </c>
      <c r="K75" s="152"/>
      <c r="L75" s="234">
        <v>0.247905</v>
      </c>
      <c r="M75" s="232"/>
      <c r="N75" s="230"/>
      <c r="O75" s="235">
        <v>1.926834</v>
      </c>
      <c r="P75" s="152"/>
      <c r="Q75" s="234">
        <v>0.159705</v>
      </c>
      <c r="R75" s="232"/>
      <c r="S75" s="230"/>
      <c r="T75" s="235" t="s">
        <v>639</v>
      </c>
      <c r="U75" s="152"/>
      <c r="V75" s="234" t="s">
        <v>639</v>
      </c>
      <c r="W75" s="232"/>
    </row>
    <row r="76" spans="1:23" s="122" customFormat="1" ht="12">
      <c r="A76" s="91" t="s">
        <v>769</v>
      </c>
      <c r="B76" s="103">
        <v>121</v>
      </c>
      <c r="C76" s="101" t="s">
        <v>809</v>
      </c>
      <c r="D76" s="72"/>
      <c r="E76" s="153">
        <v>0.672873</v>
      </c>
      <c r="F76" s="152"/>
      <c r="G76" s="151">
        <v>0.40876</v>
      </c>
      <c r="H76" s="152"/>
      <c r="I76" s="230"/>
      <c r="J76" s="235">
        <v>125.47849</v>
      </c>
      <c r="K76" s="152"/>
      <c r="L76" s="234">
        <v>7.001578</v>
      </c>
      <c r="M76" s="232"/>
      <c r="N76" s="230"/>
      <c r="O76" s="235">
        <v>114.313359</v>
      </c>
      <c r="P76" s="152"/>
      <c r="Q76" s="234">
        <v>9.474824</v>
      </c>
      <c r="R76" s="232"/>
      <c r="S76" s="230"/>
      <c r="T76" s="235">
        <v>54.585614</v>
      </c>
      <c r="U76" s="152"/>
      <c r="V76" s="234">
        <v>16.170148</v>
      </c>
      <c r="W76" s="232"/>
    </row>
    <row r="77" spans="1:27" ht="12.75">
      <c r="A77" s="91" t="s">
        <v>818</v>
      </c>
      <c r="B77" s="103">
        <v>122</v>
      </c>
      <c r="C77" s="101" t="s">
        <v>809</v>
      </c>
      <c r="D77" s="72"/>
      <c r="E77" s="153">
        <v>0.068853</v>
      </c>
      <c r="F77" s="152"/>
      <c r="G77" s="151">
        <v>0.041827</v>
      </c>
      <c r="H77" s="152"/>
      <c r="I77" s="228"/>
      <c r="J77" s="235" t="s">
        <v>639</v>
      </c>
      <c r="K77" s="152"/>
      <c r="L77" s="234" t="s">
        <v>639</v>
      </c>
      <c r="M77" s="232"/>
      <c r="N77" s="228"/>
      <c r="O77" s="235">
        <v>4.808416</v>
      </c>
      <c r="P77" s="152"/>
      <c r="Q77" s="234">
        <v>0.398544</v>
      </c>
      <c r="R77" s="232"/>
      <c r="S77" s="228"/>
      <c r="T77" s="235" t="s">
        <v>639</v>
      </c>
      <c r="U77" s="152"/>
      <c r="V77" s="234" t="s">
        <v>639</v>
      </c>
      <c r="W77" s="232"/>
      <c r="X77" s="122"/>
      <c r="Y77" s="122"/>
      <c r="Z77" s="122"/>
      <c r="AA77" s="122"/>
    </row>
    <row r="78" spans="1:23" s="122" customFormat="1" ht="12">
      <c r="A78" s="91" t="s">
        <v>819</v>
      </c>
      <c r="B78" s="103">
        <v>123</v>
      </c>
      <c r="C78" s="101" t="s">
        <v>809</v>
      </c>
      <c r="D78" s="72"/>
      <c r="E78" s="153">
        <v>0.041981</v>
      </c>
      <c r="F78" s="152"/>
      <c r="G78" s="151">
        <v>0.025503</v>
      </c>
      <c r="H78" s="152"/>
      <c r="I78" s="230"/>
      <c r="J78" s="235">
        <v>7.828738</v>
      </c>
      <c r="K78" s="152"/>
      <c r="L78" s="234">
        <v>0.436836</v>
      </c>
      <c r="M78" s="232"/>
      <c r="N78" s="230"/>
      <c r="O78" s="235">
        <v>4.257434</v>
      </c>
      <c r="P78" s="152"/>
      <c r="Q78" s="234">
        <v>0.352876</v>
      </c>
      <c r="R78" s="232"/>
      <c r="S78" s="230"/>
      <c r="T78" s="235">
        <v>3.405659</v>
      </c>
      <c r="U78" s="152"/>
      <c r="V78" s="234">
        <v>1.008874</v>
      </c>
      <c r="W78" s="232"/>
    </row>
    <row r="79" spans="1:27" ht="12.75">
      <c r="A79" s="91" t="s">
        <v>770</v>
      </c>
      <c r="B79" s="103">
        <v>124</v>
      </c>
      <c r="C79" s="101" t="s">
        <v>809</v>
      </c>
      <c r="D79" s="72"/>
      <c r="E79" s="153">
        <v>1.232693</v>
      </c>
      <c r="F79" s="152"/>
      <c r="G79" s="151">
        <v>0.748842</v>
      </c>
      <c r="H79" s="152"/>
      <c r="I79" s="228"/>
      <c r="J79" s="235">
        <v>229.874677</v>
      </c>
      <c r="K79" s="152"/>
      <c r="L79" s="234">
        <v>12.826784</v>
      </c>
      <c r="M79" s="232"/>
      <c r="N79" s="228"/>
      <c r="O79" s="235" t="s">
        <v>639</v>
      </c>
      <c r="P79" s="152"/>
      <c r="Q79" s="234" t="s">
        <v>639</v>
      </c>
      <c r="R79" s="232"/>
      <c r="S79" s="236"/>
      <c r="T79" s="152">
        <v>100</v>
      </c>
      <c r="U79" s="235"/>
      <c r="V79" s="232">
        <v>29.623461</v>
      </c>
      <c r="W79" s="237" t="s">
        <v>614</v>
      </c>
      <c r="X79" s="122"/>
      <c r="Y79" s="122"/>
      <c r="Z79" s="122"/>
      <c r="AA79" s="122"/>
    </row>
    <row r="80" spans="1:27" ht="12.75">
      <c r="A80" s="91" t="s">
        <v>771</v>
      </c>
      <c r="B80" s="103">
        <v>125</v>
      </c>
      <c r="C80" s="101" t="s">
        <v>809</v>
      </c>
      <c r="D80" s="72"/>
      <c r="E80" s="153">
        <v>0.005388</v>
      </c>
      <c r="F80" s="152"/>
      <c r="G80" s="151">
        <v>0.003273</v>
      </c>
      <c r="H80" s="152"/>
      <c r="I80" s="228"/>
      <c r="J80" s="235">
        <v>1.004731</v>
      </c>
      <c r="K80" s="152"/>
      <c r="L80" s="234">
        <v>0.056063</v>
      </c>
      <c r="M80" s="232"/>
      <c r="N80" s="228"/>
      <c r="O80" s="235" t="s">
        <v>639</v>
      </c>
      <c r="P80" s="152"/>
      <c r="Q80" s="234" t="s">
        <v>639</v>
      </c>
      <c r="R80" s="232"/>
      <c r="S80" s="228"/>
      <c r="T80" s="235">
        <v>0.437076</v>
      </c>
      <c r="U80" s="152"/>
      <c r="V80" s="234">
        <v>0.129477</v>
      </c>
      <c r="W80" s="232"/>
      <c r="X80" s="122"/>
      <c r="Y80" s="122"/>
      <c r="Z80" s="122"/>
      <c r="AA80" s="122"/>
    </row>
    <row r="81" spans="1:23" s="122" customFormat="1" ht="12">
      <c r="A81" s="91" t="s">
        <v>820</v>
      </c>
      <c r="B81" s="103">
        <v>127</v>
      </c>
      <c r="C81" s="101" t="s">
        <v>809</v>
      </c>
      <c r="D81" s="72"/>
      <c r="E81" s="153">
        <v>0.010247</v>
      </c>
      <c r="F81" s="152"/>
      <c r="G81" s="151">
        <v>0.006225</v>
      </c>
      <c r="H81" s="152"/>
      <c r="I81" s="230"/>
      <c r="J81" s="235" t="s">
        <v>639</v>
      </c>
      <c r="K81" s="152"/>
      <c r="L81" s="234" t="s">
        <v>639</v>
      </c>
      <c r="M81" s="232"/>
      <c r="N81" s="230"/>
      <c r="O81" s="235" t="s">
        <v>639</v>
      </c>
      <c r="P81" s="152"/>
      <c r="Q81" s="234" t="s">
        <v>639</v>
      </c>
      <c r="R81" s="232"/>
      <c r="S81" s="230"/>
      <c r="T81" s="235" t="s">
        <v>639</v>
      </c>
      <c r="U81" s="152"/>
      <c r="V81" s="234" t="s">
        <v>639</v>
      </c>
      <c r="W81" s="232"/>
    </row>
    <row r="82" spans="1:23" s="122" customFormat="1" ht="12">
      <c r="A82" s="91" t="s">
        <v>772</v>
      </c>
      <c r="B82" s="103">
        <v>128</v>
      </c>
      <c r="C82" s="101" t="s">
        <v>809</v>
      </c>
      <c r="D82" s="72"/>
      <c r="E82" s="153">
        <v>0.011897</v>
      </c>
      <c r="F82" s="152"/>
      <c r="G82" s="151">
        <v>0.007227</v>
      </c>
      <c r="H82" s="152"/>
      <c r="I82" s="230"/>
      <c r="J82" s="235" t="s">
        <v>639</v>
      </c>
      <c r="K82" s="152"/>
      <c r="L82" s="234" t="s">
        <v>639</v>
      </c>
      <c r="M82" s="232"/>
      <c r="N82" s="230"/>
      <c r="O82" s="235" t="s">
        <v>639</v>
      </c>
      <c r="P82" s="152"/>
      <c r="Q82" s="234" t="s">
        <v>639</v>
      </c>
      <c r="R82" s="232"/>
      <c r="S82" s="230"/>
      <c r="T82" s="235" t="s">
        <v>639</v>
      </c>
      <c r="U82" s="152"/>
      <c r="V82" s="234" t="s">
        <v>639</v>
      </c>
      <c r="W82" s="232"/>
    </row>
    <row r="83" spans="1:27" s="127" customFormat="1" ht="12">
      <c r="A83" s="91" t="s">
        <v>821</v>
      </c>
      <c r="B83" s="103">
        <v>129</v>
      </c>
      <c r="C83" s="101" t="s">
        <v>809</v>
      </c>
      <c r="D83" s="72"/>
      <c r="E83" s="153">
        <v>0.031828</v>
      </c>
      <c r="F83" s="152"/>
      <c r="G83" s="151">
        <v>0.019335</v>
      </c>
      <c r="H83" s="152"/>
      <c r="I83" s="230"/>
      <c r="J83" s="235">
        <v>5.935336</v>
      </c>
      <c r="K83" s="152"/>
      <c r="L83" s="234">
        <v>0.331186</v>
      </c>
      <c r="M83" s="232"/>
      <c r="N83" s="230"/>
      <c r="O83" s="235">
        <v>3.599013</v>
      </c>
      <c r="P83" s="152"/>
      <c r="Q83" s="234">
        <v>0.298303</v>
      </c>
      <c r="R83" s="232"/>
      <c r="S83" s="230"/>
      <c r="T83" s="235">
        <v>2.581987</v>
      </c>
      <c r="U83" s="152"/>
      <c r="V83" s="234">
        <v>0.764874</v>
      </c>
      <c r="W83" s="232"/>
      <c r="X83" s="122"/>
      <c r="Y83" s="122"/>
      <c r="Z83" s="122"/>
      <c r="AA83" s="122"/>
    </row>
    <row r="84" spans="1:27" s="127" customFormat="1" ht="12">
      <c r="A84" s="91" t="s">
        <v>822</v>
      </c>
      <c r="B84" s="103">
        <v>130</v>
      </c>
      <c r="C84" s="101" t="s">
        <v>809</v>
      </c>
      <c r="D84" s="72"/>
      <c r="E84" s="153">
        <v>0.000925</v>
      </c>
      <c r="F84" s="152"/>
      <c r="G84" s="151">
        <v>0.000562</v>
      </c>
      <c r="H84" s="152"/>
      <c r="I84" s="230"/>
      <c r="J84" s="235">
        <v>0.172512</v>
      </c>
      <c r="K84" s="152"/>
      <c r="L84" s="234">
        <v>0.009626</v>
      </c>
      <c r="M84" s="232"/>
      <c r="N84" s="230"/>
      <c r="O84" s="235">
        <v>0.050504</v>
      </c>
      <c r="P84" s="152"/>
      <c r="Q84" s="234">
        <v>0.004186</v>
      </c>
      <c r="R84" s="232"/>
      <c r="S84" s="230"/>
      <c r="T84" s="235">
        <v>0.075049</v>
      </c>
      <c r="U84" s="152"/>
      <c r="V84" s="234">
        <v>0.022232</v>
      </c>
      <c r="W84" s="232"/>
      <c r="X84" s="122"/>
      <c r="Y84" s="122"/>
      <c r="Z84" s="122"/>
      <c r="AA84" s="122"/>
    </row>
    <row r="85" spans="1:23" s="122" customFormat="1" ht="12">
      <c r="A85" s="91" t="s">
        <v>773</v>
      </c>
      <c r="B85" s="103">
        <v>131</v>
      </c>
      <c r="C85" s="101" t="s">
        <v>809</v>
      </c>
      <c r="D85" s="72"/>
      <c r="E85" s="153">
        <v>0.141753</v>
      </c>
      <c r="F85" s="152"/>
      <c r="G85" s="151">
        <v>0.086113</v>
      </c>
      <c r="H85" s="152"/>
      <c r="I85" s="230"/>
      <c r="J85" s="235" t="s">
        <v>639</v>
      </c>
      <c r="K85" s="152"/>
      <c r="L85" s="234" t="s">
        <v>639</v>
      </c>
      <c r="M85" s="152"/>
      <c r="N85" s="230"/>
      <c r="O85" s="235" t="s">
        <v>639</v>
      </c>
      <c r="P85" s="152"/>
      <c r="Q85" s="234" t="s">
        <v>639</v>
      </c>
      <c r="R85" s="152"/>
      <c r="S85" s="230"/>
      <c r="T85" s="235" t="s">
        <v>639</v>
      </c>
      <c r="U85" s="152"/>
      <c r="V85" s="234" t="s">
        <v>639</v>
      </c>
      <c r="W85" s="152"/>
    </row>
    <row r="86" spans="1:27" ht="12.75">
      <c r="A86" s="91" t="s">
        <v>157</v>
      </c>
      <c r="B86" s="103">
        <v>132</v>
      </c>
      <c r="C86" s="101" t="s">
        <v>809</v>
      </c>
      <c r="D86" s="72"/>
      <c r="E86" s="153">
        <v>0.008693</v>
      </c>
      <c r="F86" s="152"/>
      <c r="G86" s="151">
        <v>0.005281</v>
      </c>
      <c r="H86" s="152"/>
      <c r="I86" s="228"/>
      <c r="J86" s="235" t="s">
        <v>639</v>
      </c>
      <c r="K86" s="152"/>
      <c r="L86" s="234" t="s">
        <v>639</v>
      </c>
      <c r="N86" s="228"/>
      <c r="O86" s="235" t="s">
        <v>639</v>
      </c>
      <c r="P86" s="152"/>
      <c r="Q86" s="234" t="s">
        <v>639</v>
      </c>
      <c r="S86" s="228"/>
      <c r="T86" s="235" t="s">
        <v>639</v>
      </c>
      <c r="U86" s="152"/>
      <c r="V86" s="234" t="s">
        <v>639</v>
      </c>
      <c r="X86" s="122"/>
      <c r="Y86" s="122"/>
      <c r="Z86" s="122"/>
      <c r="AA86" s="122"/>
    </row>
    <row r="87" spans="1:23" s="122" customFormat="1" ht="12">
      <c r="A87" s="91" t="s">
        <v>159</v>
      </c>
      <c r="B87" s="103">
        <v>134</v>
      </c>
      <c r="C87" s="101" t="s">
        <v>809</v>
      </c>
      <c r="D87" s="72"/>
      <c r="E87" s="153">
        <v>0.041198</v>
      </c>
      <c r="F87" s="152"/>
      <c r="G87" s="151">
        <v>0.025027</v>
      </c>
      <c r="H87" s="152"/>
      <c r="I87" s="230"/>
      <c r="J87" s="235">
        <v>7.682625</v>
      </c>
      <c r="K87" s="152"/>
      <c r="L87" s="234">
        <v>0.428683</v>
      </c>
      <c r="M87" s="232"/>
      <c r="N87" s="230"/>
      <c r="O87" s="235">
        <v>3.886931</v>
      </c>
      <c r="P87" s="152"/>
      <c r="Q87" s="234">
        <v>0.322167</v>
      </c>
      <c r="R87" s="232"/>
      <c r="S87" s="230"/>
      <c r="T87" s="235" t="s">
        <v>639</v>
      </c>
      <c r="U87" s="152"/>
      <c r="V87" s="234" t="s">
        <v>639</v>
      </c>
      <c r="W87" s="232"/>
    </row>
    <row r="88" spans="1:27" ht="12.75">
      <c r="A88" s="91" t="s">
        <v>160</v>
      </c>
      <c r="B88" s="103">
        <v>135</v>
      </c>
      <c r="C88" s="101" t="s">
        <v>809</v>
      </c>
      <c r="D88" s="72"/>
      <c r="E88" s="153">
        <v>0.108859</v>
      </c>
      <c r="F88" s="152"/>
      <c r="G88" s="151">
        <v>0.06613</v>
      </c>
      <c r="H88" s="152"/>
      <c r="I88" s="228"/>
      <c r="J88" s="235">
        <v>20.300156</v>
      </c>
      <c r="K88" s="152"/>
      <c r="L88" s="234">
        <v>1.132729</v>
      </c>
      <c r="M88" s="232"/>
      <c r="N88" s="228"/>
      <c r="O88" s="235">
        <v>14.108592</v>
      </c>
      <c r="P88" s="152"/>
      <c r="Q88" s="234">
        <v>1.169386</v>
      </c>
      <c r="R88" s="232"/>
      <c r="S88" s="228"/>
      <c r="T88" s="235">
        <v>8.830967</v>
      </c>
      <c r="U88" s="152"/>
      <c r="V88" s="234">
        <v>2.616038</v>
      </c>
      <c r="W88" s="232"/>
      <c r="X88" s="122"/>
      <c r="Y88" s="122"/>
      <c r="Z88" s="122"/>
      <c r="AA88" s="122"/>
    </row>
    <row r="89" spans="1:27" ht="12.75">
      <c r="A89" s="91" t="s">
        <v>823</v>
      </c>
      <c r="B89" s="103">
        <v>136</v>
      </c>
      <c r="C89" s="101" t="s">
        <v>809</v>
      </c>
      <c r="D89" s="72"/>
      <c r="E89" s="153">
        <v>0.516808</v>
      </c>
      <c r="F89" s="152"/>
      <c r="G89" s="151">
        <v>0.313953</v>
      </c>
      <c r="H89" s="152"/>
      <c r="I89" s="228"/>
      <c r="J89" s="235">
        <v>96.37526</v>
      </c>
      <c r="K89" s="152"/>
      <c r="L89" s="234">
        <v>5.377646</v>
      </c>
      <c r="M89" s="232"/>
      <c r="N89" s="228"/>
      <c r="O89" s="235">
        <v>79.835547</v>
      </c>
      <c r="P89" s="152"/>
      <c r="Q89" s="234">
        <v>6.617143</v>
      </c>
      <c r="R89" s="232"/>
      <c r="S89" s="228"/>
      <c r="T89" s="235">
        <v>41.925132</v>
      </c>
      <c r="U89" s="152"/>
      <c r="V89" s="234">
        <v>12.419675</v>
      </c>
      <c r="W89" s="232"/>
      <c r="X89" s="122"/>
      <c r="Y89" s="122"/>
      <c r="Z89" s="122"/>
      <c r="AA89" s="122"/>
    </row>
    <row r="90" spans="1:23" s="122" customFormat="1" ht="12.75">
      <c r="A90" s="91" t="s">
        <v>726</v>
      </c>
      <c r="B90" s="103">
        <v>137</v>
      </c>
      <c r="C90" s="101" t="s">
        <v>809</v>
      </c>
      <c r="D90" s="72"/>
      <c r="E90" s="153">
        <v>0.390961</v>
      </c>
      <c r="F90" s="152"/>
      <c r="G90" s="151">
        <v>0.237503</v>
      </c>
      <c r="H90" s="152"/>
      <c r="I90" s="228"/>
      <c r="J90" s="235" t="s">
        <v>639</v>
      </c>
      <c r="K90" s="152"/>
      <c r="L90" s="234" t="s">
        <v>639</v>
      </c>
      <c r="M90" s="232"/>
      <c r="N90" s="228"/>
      <c r="O90" s="235" t="s">
        <v>639</v>
      </c>
      <c r="P90" s="152"/>
      <c r="Q90" s="234" t="s">
        <v>639</v>
      </c>
      <c r="R90" s="232"/>
      <c r="S90" s="228"/>
      <c r="T90" s="235" t="s">
        <v>639</v>
      </c>
      <c r="U90" s="152"/>
      <c r="V90" s="234" t="s">
        <v>639</v>
      </c>
      <c r="W90" s="232"/>
    </row>
    <row r="91" spans="1:23" s="122" customFormat="1" ht="12.75">
      <c r="A91" s="91" t="s">
        <v>824</v>
      </c>
      <c r="B91" s="103">
        <v>138</v>
      </c>
      <c r="C91" s="101" t="s">
        <v>809</v>
      </c>
      <c r="D91" s="72"/>
      <c r="E91" s="153">
        <v>0.009184</v>
      </c>
      <c r="F91" s="152"/>
      <c r="G91" s="151">
        <v>0.005579</v>
      </c>
      <c r="H91" s="152"/>
      <c r="I91" s="228"/>
      <c r="J91" s="235" t="s">
        <v>639</v>
      </c>
      <c r="K91" s="152"/>
      <c r="L91" s="234" t="s">
        <v>639</v>
      </c>
      <c r="M91" s="232"/>
      <c r="N91" s="228"/>
      <c r="O91" s="235" t="s">
        <v>639</v>
      </c>
      <c r="P91" s="152"/>
      <c r="Q91" s="234" t="s">
        <v>639</v>
      </c>
      <c r="R91" s="232"/>
      <c r="S91" s="228"/>
      <c r="T91" s="235" t="s">
        <v>639</v>
      </c>
      <c r="U91" s="152"/>
      <c r="V91" s="234" t="s">
        <v>639</v>
      </c>
      <c r="W91" s="232"/>
    </row>
    <row r="92" spans="1:27" ht="12.75">
      <c r="A92" s="91" t="s">
        <v>774</v>
      </c>
      <c r="B92" s="103">
        <v>139</v>
      </c>
      <c r="C92" s="101" t="s">
        <v>809</v>
      </c>
      <c r="D92" s="72"/>
      <c r="E92" s="153">
        <v>0.001617</v>
      </c>
      <c r="F92" s="152"/>
      <c r="G92" s="151">
        <v>0.000982</v>
      </c>
      <c r="H92" s="152"/>
      <c r="I92" s="228"/>
      <c r="J92" s="235" t="s">
        <v>639</v>
      </c>
      <c r="K92" s="152"/>
      <c r="L92" s="234" t="s">
        <v>639</v>
      </c>
      <c r="M92" s="232"/>
      <c r="N92" s="228"/>
      <c r="O92" s="235" t="s">
        <v>639</v>
      </c>
      <c r="P92" s="152"/>
      <c r="Q92" s="234" t="s">
        <v>639</v>
      </c>
      <c r="R92" s="232"/>
      <c r="S92" s="228"/>
      <c r="T92" s="235" t="s">
        <v>639</v>
      </c>
      <c r="U92" s="152"/>
      <c r="V92" s="234" t="s">
        <v>639</v>
      </c>
      <c r="W92" s="232"/>
      <c r="X92" s="122"/>
      <c r="Y92" s="122"/>
      <c r="Z92" s="122"/>
      <c r="AA92" s="122"/>
    </row>
    <row r="93" spans="1:27" ht="12.75">
      <c r="A93" s="91" t="s">
        <v>825</v>
      </c>
      <c r="B93" s="103">
        <v>140</v>
      </c>
      <c r="C93" s="101" t="s">
        <v>809</v>
      </c>
      <c r="D93" s="72"/>
      <c r="E93" s="153">
        <v>0.13546</v>
      </c>
      <c r="F93" s="152"/>
      <c r="G93" s="151">
        <v>0.08229</v>
      </c>
      <c r="H93" s="152"/>
      <c r="I93" s="228"/>
      <c r="J93" s="235">
        <v>25.260851</v>
      </c>
      <c r="K93" s="152"/>
      <c r="L93" s="234">
        <v>1.409531</v>
      </c>
      <c r="M93" s="232"/>
      <c r="N93" s="228"/>
      <c r="O93" s="235">
        <v>18.967235</v>
      </c>
      <c r="P93" s="152"/>
      <c r="Q93" s="234">
        <v>1.572093</v>
      </c>
      <c r="R93" s="232"/>
      <c r="S93" s="228"/>
      <c r="T93" s="235">
        <v>10.988966</v>
      </c>
      <c r="U93" s="152"/>
      <c r="V93" s="234">
        <v>3.255312</v>
      </c>
      <c r="W93" s="232"/>
      <c r="X93" s="122"/>
      <c r="Y93" s="122"/>
      <c r="Z93" s="122"/>
      <c r="AA93" s="122"/>
    </row>
    <row r="94" spans="1:27" ht="12.75">
      <c r="A94" s="91" t="s">
        <v>826</v>
      </c>
      <c r="B94" s="103">
        <v>141</v>
      </c>
      <c r="C94" s="101" t="s">
        <v>809</v>
      </c>
      <c r="D94" s="72"/>
      <c r="E94" s="153">
        <v>0.035012</v>
      </c>
      <c r="F94" s="152"/>
      <c r="G94" s="151">
        <v>0.021269</v>
      </c>
      <c r="H94" s="152"/>
      <c r="I94" s="228"/>
      <c r="J94" s="235">
        <v>6.52902</v>
      </c>
      <c r="K94" s="152"/>
      <c r="L94" s="234">
        <v>0.364313</v>
      </c>
      <c r="M94" s="232"/>
      <c r="N94" s="228"/>
      <c r="O94" s="235">
        <v>2.554369</v>
      </c>
      <c r="P94" s="152"/>
      <c r="Q94" s="234">
        <v>0.211718</v>
      </c>
      <c r="R94" s="232"/>
      <c r="S94" s="228"/>
      <c r="T94" s="235">
        <v>2.840252</v>
      </c>
      <c r="U94" s="152"/>
      <c r="V94" s="234">
        <v>0.841381</v>
      </c>
      <c r="W94" s="232"/>
      <c r="X94" s="122"/>
      <c r="Y94" s="122"/>
      <c r="Z94" s="122"/>
      <c r="AA94" s="122"/>
    </row>
    <row r="95" spans="1:23" s="122" customFormat="1" ht="12">
      <c r="A95" s="91" t="s">
        <v>167</v>
      </c>
      <c r="B95" s="103">
        <v>142</v>
      </c>
      <c r="C95" s="101" t="s">
        <v>809</v>
      </c>
      <c r="D95" s="72"/>
      <c r="E95" s="153">
        <v>0.123267</v>
      </c>
      <c r="F95" s="152"/>
      <c r="G95" s="151">
        <v>0.074883</v>
      </c>
      <c r="H95" s="152"/>
      <c r="I95" s="230"/>
      <c r="J95" s="235" t="s">
        <v>639</v>
      </c>
      <c r="K95" s="152"/>
      <c r="L95" s="234" t="s">
        <v>639</v>
      </c>
      <c r="M95" s="232"/>
      <c r="N95" s="230"/>
      <c r="O95" s="235" t="s">
        <v>639</v>
      </c>
      <c r="P95" s="152"/>
      <c r="Q95" s="234" t="s">
        <v>639</v>
      </c>
      <c r="R95" s="232"/>
      <c r="S95" s="230"/>
      <c r="T95" s="235" t="s">
        <v>639</v>
      </c>
      <c r="U95" s="152"/>
      <c r="V95" s="234" t="s">
        <v>639</v>
      </c>
      <c r="W95" s="232"/>
    </row>
    <row r="96" spans="1:23" s="122" customFormat="1" ht="12">
      <c r="A96" s="91" t="s">
        <v>168</v>
      </c>
      <c r="B96" s="103">
        <v>143</v>
      </c>
      <c r="C96" s="101" t="s">
        <v>809</v>
      </c>
      <c r="D96" s="72"/>
      <c r="E96" s="153">
        <v>0.005083</v>
      </c>
      <c r="F96" s="152"/>
      <c r="G96" s="151">
        <v>0.003088</v>
      </c>
      <c r="H96" s="152"/>
      <c r="I96" s="230"/>
      <c r="J96" s="235" t="s">
        <v>639</v>
      </c>
      <c r="K96" s="152"/>
      <c r="L96" s="234" t="s">
        <v>639</v>
      </c>
      <c r="M96" s="232"/>
      <c r="N96" s="230"/>
      <c r="O96" s="235">
        <v>0.337626</v>
      </c>
      <c r="P96" s="152"/>
      <c r="Q96" s="234">
        <v>0.027984</v>
      </c>
      <c r="R96" s="232"/>
      <c r="S96" s="230"/>
      <c r="T96" s="235" t="s">
        <v>639</v>
      </c>
      <c r="U96" s="152"/>
      <c r="V96" s="234" t="s">
        <v>639</v>
      </c>
      <c r="W96" s="232"/>
    </row>
    <row r="97" spans="1:23" s="122" customFormat="1" ht="12">
      <c r="A97" s="91" t="s">
        <v>827</v>
      </c>
      <c r="B97" s="103">
        <v>145</v>
      </c>
      <c r="C97" s="101" t="s">
        <v>809</v>
      </c>
      <c r="D97" s="72"/>
      <c r="E97" s="153">
        <v>0.16031</v>
      </c>
      <c r="F97" s="152"/>
      <c r="G97" s="151">
        <v>0.097386</v>
      </c>
      <c r="H97" s="152"/>
      <c r="I97" s="230"/>
      <c r="J97" s="235">
        <v>29.894928</v>
      </c>
      <c r="K97" s="152"/>
      <c r="L97" s="234">
        <v>1.668108</v>
      </c>
      <c r="M97" s="232"/>
      <c r="N97" s="230"/>
      <c r="O97" s="235">
        <v>22.87867</v>
      </c>
      <c r="P97" s="152"/>
      <c r="Q97" s="234">
        <v>1.896291</v>
      </c>
      <c r="R97" s="232"/>
      <c r="S97" s="230"/>
      <c r="T97" s="235" t="s">
        <v>639</v>
      </c>
      <c r="U97" s="152"/>
      <c r="V97" s="234" t="s">
        <v>639</v>
      </c>
      <c r="W97" s="232"/>
    </row>
    <row r="98" spans="1:27" ht="12.75">
      <c r="A98" s="91" t="s">
        <v>83</v>
      </c>
      <c r="B98" s="103">
        <v>146</v>
      </c>
      <c r="C98" s="101" t="s">
        <v>809</v>
      </c>
      <c r="D98" s="72"/>
      <c r="E98" s="153">
        <v>0.617668</v>
      </c>
      <c r="F98" s="152"/>
      <c r="G98" s="151">
        <v>0.375224</v>
      </c>
      <c r="H98" s="152"/>
      <c r="I98" s="228"/>
      <c r="J98" s="235" t="s">
        <v>639</v>
      </c>
      <c r="K98" s="152"/>
      <c r="L98" s="234" t="s">
        <v>639</v>
      </c>
      <c r="M98" s="232"/>
      <c r="N98" s="228"/>
      <c r="O98" s="235" t="s">
        <v>639</v>
      </c>
      <c r="P98" s="152"/>
      <c r="Q98" s="234" t="s">
        <v>639</v>
      </c>
      <c r="R98" s="232"/>
      <c r="S98" s="228"/>
      <c r="T98" s="235" t="s">
        <v>639</v>
      </c>
      <c r="U98" s="152"/>
      <c r="V98" s="234" t="s">
        <v>639</v>
      </c>
      <c r="W98" s="232"/>
      <c r="X98" s="122"/>
      <c r="Y98" s="122"/>
      <c r="Z98" s="122"/>
      <c r="AA98" s="122"/>
    </row>
    <row r="99" spans="1:23" s="122" customFormat="1" ht="12">
      <c r="A99" s="91" t="s">
        <v>1003</v>
      </c>
      <c r="B99" s="103">
        <v>149</v>
      </c>
      <c r="C99" s="101" t="s">
        <v>809</v>
      </c>
      <c r="D99" s="72"/>
      <c r="E99" s="153">
        <v>0.035466</v>
      </c>
      <c r="F99" s="152"/>
      <c r="G99" s="151">
        <v>0.021545</v>
      </c>
      <c r="H99" s="152"/>
      <c r="I99" s="230"/>
      <c r="J99" s="235" t="s">
        <v>639</v>
      </c>
      <c r="K99" s="152"/>
      <c r="L99" s="234" t="s">
        <v>639</v>
      </c>
      <c r="M99" s="232"/>
      <c r="N99" s="230"/>
      <c r="O99" s="235" t="s">
        <v>639</v>
      </c>
      <c r="P99" s="152"/>
      <c r="Q99" s="234" t="s">
        <v>639</v>
      </c>
      <c r="R99" s="232"/>
      <c r="S99" s="230"/>
      <c r="T99" s="235" t="s">
        <v>639</v>
      </c>
      <c r="U99" s="152"/>
      <c r="V99" s="234" t="s">
        <v>639</v>
      </c>
      <c r="W99" s="232"/>
    </row>
    <row r="100" spans="1:27" ht="12.75">
      <c r="A100" s="91" t="s">
        <v>990</v>
      </c>
      <c r="B100" s="103">
        <v>150</v>
      </c>
      <c r="C100" s="101">
        <v>157</v>
      </c>
      <c r="D100" s="72"/>
      <c r="E100" s="153" t="s">
        <v>639</v>
      </c>
      <c r="F100" s="152"/>
      <c r="G100" s="151" t="s">
        <v>0</v>
      </c>
      <c r="H100" s="152"/>
      <c r="I100" s="228"/>
      <c r="J100" s="235" t="s">
        <v>639</v>
      </c>
      <c r="K100" s="152"/>
      <c r="L100" s="234" t="s">
        <v>639</v>
      </c>
      <c r="M100" s="232"/>
      <c r="N100" s="228"/>
      <c r="O100" s="235" t="s">
        <v>639</v>
      </c>
      <c r="P100" s="152"/>
      <c r="Q100" s="234" t="s">
        <v>639</v>
      </c>
      <c r="R100" s="232"/>
      <c r="S100" s="228"/>
      <c r="T100" s="235" t="s">
        <v>639</v>
      </c>
      <c r="U100" s="152"/>
      <c r="V100" s="234" t="s">
        <v>639</v>
      </c>
      <c r="W100" s="232"/>
      <c r="X100" s="122"/>
      <c r="Y100" s="122"/>
      <c r="Z100" s="122"/>
      <c r="AA100" s="122"/>
    </row>
    <row r="101" spans="1:23" s="122" customFormat="1" ht="12">
      <c r="A101" s="91" t="s">
        <v>828</v>
      </c>
      <c r="B101" s="103">
        <v>151</v>
      </c>
      <c r="C101" s="101" t="s">
        <v>809</v>
      </c>
      <c r="D101" s="72"/>
      <c r="E101" s="153">
        <v>0.020302</v>
      </c>
      <c r="F101" s="152"/>
      <c r="G101" s="151">
        <v>0.012333</v>
      </c>
      <c r="H101" s="152"/>
      <c r="I101" s="230"/>
      <c r="J101" s="235" t="s">
        <v>639</v>
      </c>
      <c r="K101" s="152"/>
      <c r="L101" s="234" t="s">
        <v>639</v>
      </c>
      <c r="M101" s="232"/>
      <c r="N101" s="230"/>
      <c r="O101" s="235" t="s">
        <v>639</v>
      </c>
      <c r="P101" s="152"/>
      <c r="Q101" s="234" t="s">
        <v>639</v>
      </c>
      <c r="R101" s="232"/>
      <c r="S101" s="230"/>
      <c r="T101" s="235" t="s">
        <v>639</v>
      </c>
      <c r="U101" s="152"/>
      <c r="V101" s="234" t="s">
        <v>639</v>
      </c>
      <c r="W101" s="232"/>
    </row>
    <row r="102" spans="1:23" s="122" customFormat="1" ht="12">
      <c r="A102" s="91" t="s">
        <v>829</v>
      </c>
      <c r="B102" s="103">
        <v>153</v>
      </c>
      <c r="C102" s="101" t="s">
        <v>809</v>
      </c>
      <c r="D102" s="72"/>
      <c r="E102" s="153">
        <v>0.002762</v>
      </c>
      <c r="F102" s="152"/>
      <c r="G102" s="151">
        <v>0.001678</v>
      </c>
      <c r="H102" s="152"/>
      <c r="I102" s="230"/>
      <c r="J102" s="235" t="s">
        <v>639</v>
      </c>
      <c r="K102" s="152"/>
      <c r="L102" s="234" t="s">
        <v>639</v>
      </c>
      <c r="M102" s="232"/>
      <c r="N102" s="230"/>
      <c r="O102" s="235" t="s">
        <v>639</v>
      </c>
      <c r="P102" s="152"/>
      <c r="Q102" s="234" t="s">
        <v>639</v>
      </c>
      <c r="R102" s="232"/>
      <c r="S102" s="230"/>
      <c r="T102" s="235" t="s">
        <v>639</v>
      </c>
      <c r="U102" s="152"/>
      <c r="V102" s="234" t="s">
        <v>639</v>
      </c>
      <c r="W102" s="232"/>
    </row>
    <row r="103" spans="1:27" ht="12.75">
      <c r="A103" s="91" t="s">
        <v>776</v>
      </c>
      <c r="B103" s="103">
        <v>154</v>
      </c>
      <c r="C103" s="101" t="s">
        <v>809</v>
      </c>
      <c r="D103" s="72"/>
      <c r="E103" s="153">
        <v>0.014425</v>
      </c>
      <c r="F103" s="152"/>
      <c r="G103" s="151">
        <v>0.008763</v>
      </c>
      <c r="H103" s="152"/>
      <c r="I103" s="228"/>
      <c r="J103" s="235" t="s">
        <v>639</v>
      </c>
      <c r="K103" s="152"/>
      <c r="L103" s="234" t="s">
        <v>639</v>
      </c>
      <c r="M103" s="232"/>
      <c r="N103" s="228"/>
      <c r="O103" s="235">
        <v>1.103135</v>
      </c>
      <c r="P103" s="152"/>
      <c r="Q103" s="234">
        <v>0.091433</v>
      </c>
      <c r="R103" s="232"/>
      <c r="S103" s="228"/>
      <c r="T103" s="235" t="s">
        <v>639</v>
      </c>
      <c r="U103" s="152"/>
      <c r="V103" s="234" t="s">
        <v>639</v>
      </c>
      <c r="W103" s="232"/>
      <c r="X103" s="122"/>
      <c r="Y103" s="122"/>
      <c r="Z103" s="122"/>
      <c r="AA103" s="122"/>
    </row>
    <row r="104" spans="1:27" s="127" customFormat="1" ht="12">
      <c r="A104" s="91" t="s">
        <v>777</v>
      </c>
      <c r="B104" s="103">
        <v>155</v>
      </c>
      <c r="C104" s="101" t="s">
        <v>809</v>
      </c>
      <c r="D104" s="72"/>
      <c r="E104" s="153">
        <v>0.030239</v>
      </c>
      <c r="F104" s="152"/>
      <c r="G104" s="151">
        <v>0.01837</v>
      </c>
      <c r="H104" s="152"/>
      <c r="I104" s="230"/>
      <c r="J104" s="235" t="s">
        <v>639</v>
      </c>
      <c r="K104" s="152"/>
      <c r="L104" s="234" t="s">
        <v>639</v>
      </c>
      <c r="M104" s="232"/>
      <c r="N104" s="230"/>
      <c r="O104" s="235" t="s">
        <v>639</v>
      </c>
      <c r="P104" s="152"/>
      <c r="Q104" s="234" t="s">
        <v>639</v>
      </c>
      <c r="R104" s="232"/>
      <c r="S104" s="230"/>
      <c r="T104" s="235" t="s">
        <v>639</v>
      </c>
      <c r="U104" s="152"/>
      <c r="V104" s="234" t="s">
        <v>639</v>
      </c>
      <c r="W104" s="232"/>
      <c r="X104" s="122"/>
      <c r="Y104" s="122"/>
      <c r="Z104" s="122"/>
      <c r="AA104" s="122"/>
    </row>
    <row r="105" spans="1:22" s="122" customFormat="1" ht="12">
      <c r="A105" s="91" t="s">
        <v>830</v>
      </c>
      <c r="B105" s="103">
        <v>156</v>
      </c>
      <c r="C105" s="101" t="s">
        <v>809</v>
      </c>
      <c r="D105" s="72"/>
      <c r="E105" s="153">
        <v>0.001243</v>
      </c>
      <c r="F105" s="152"/>
      <c r="G105" s="151">
        <v>0.000755</v>
      </c>
      <c r="H105" s="152"/>
      <c r="I105" s="230"/>
      <c r="J105" s="235" t="s">
        <v>639</v>
      </c>
      <c r="K105" s="152"/>
      <c r="L105" s="234" t="s">
        <v>639</v>
      </c>
      <c r="M105" s="152"/>
      <c r="N105" s="230"/>
      <c r="O105" s="235" t="s">
        <v>639</v>
      </c>
      <c r="P105" s="152"/>
      <c r="Q105" s="234" t="s">
        <v>639</v>
      </c>
      <c r="R105" s="152"/>
      <c r="S105" s="230"/>
      <c r="T105" s="235" t="s">
        <v>639</v>
      </c>
      <c r="U105" s="152"/>
      <c r="V105" s="234" t="s">
        <v>639</v>
      </c>
    </row>
    <row r="106" spans="1:27" ht="12.75">
      <c r="A106" s="91" t="s">
        <v>775</v>
      </c>
      <c r="B106" s="103">
        <v>157</v>
      </c>
      <c r="C106" s="101" t="s">
        <v>809</v>
      </c>
      <c r="D106" s="72"/>
      <c r="E106" s="153">
        <v>0.887206</v>
      </c>
      <c r="F106" s="152"/>
      <c r="G106" s="151">
        <v>0.538964</v>
      </c>
      <c r="H106" s="152"/>
      <c r="I106" s="228"/>
      <c r="J106" s="235">
        <v>82.723839</v>
      </c>
      <c r="K106" s="152"/>
      <c r="L106" s="234">
        <v>4.61591</v>
      </c>
      <c r="M106" s="152" t="s">
        <v>617</v>
      </c>
      <c r="N106" s="228"/>
      <c r="O106" s="235" t="s">
        <v>639</v>
      </c>
      <c r="P106" s="152"/>
      <c r="Q106" s="234" t="s">
        <v>639</v>
      </c>
      <c r="S106" s="228"/>
      <c r="T106" s="235">
        <v>71.972995</v>
      </c>
      <c r="U106" s="152"/>
      <c r="V106" s="234">
        <v>21.320892</v>
      </c>
      <c r="W106" s="152" t="s">
        <v>617</v>
      </c>
      <c r="X106" s="122"/>
      <c r="Y106" s="122"/>
      <c r="Z106" s="122"/>
      <c r="AA106" s="122"/>
    </row>
    <row r="107" spans="1:27" ht="12.75">
      <c r="A107" s="91" t="s">
        <v>778</v>
      </c>
      <c r="B107" s="103">
        <v>158</v>
      </c>
      <c r="C107" s="101" t="s">
        <v>809</v>
      </c>
      <c r="D107" s="72"/>
      <c r="E107" s="153">
        <v>0.002486</v>
      </c>
      <c r="F107" s="152"/>
      <c r="G107" s="151">
        <v>0.00151</v>
      </c>
      <c r="H107" s="152"/>
      <c r="I107" s="228"/>
      <c r="J107" s="235" t="s">
        <v>639</v>
      </c>
      <c r="K107" s="152"/>
      <c r="L107" s="234" t="s">
        <v>639</v>
      </c>
      <c r="M107" s="152"/>
      <c r="N107" s="228"/>
      <c r="O107" s="235" t="s">
        <v>639</v>
      </c>
      <c r="P107" s="152"/>
      <c r="Q107" s="234" t="s">
        <v>639</v>
      </c>
      <c r="R107" s="232"/>
      <c r="S107" s="228"/>
      <c r="T107" s="235" t="s">
        <v>639</v>
      </c>
      <c r="U107" s="152"/>
      <c r="V107" s="234" t="s">
        <v>639</v>
      </c>
      <c r="W107" s="152"/>
      <c r="X107" s="122"/>
      <c r="Y107" s="122"/>
      <c r="Z107" s="122"/>
      <c r="AA107" s="122"/>
    </row>
    <row r="108" spans="1:27" ht="12.75">
      <c r="A108" s="91" t="s">
        <v>831</v>
      </c>
      <c r="B108" s="103">
        <v>159</v>
      </c>
      <c r="C108" s="101" t="s">
        <v>809</v>
      </c>
      <c r="D108" s="72"/>
      <c r="E108" s="153">
        <v>0.031347</v>
      </c>
      <c r="F108" s="152"/>
      <c r="G108" s="151">
        <v>0.019043</v>
      </c>
      <c r="H108" s="152"/>
      <c r="I108" s="228"/>
      <c r="J108" s="235">
        <v>5.845693</v>
      </c>
      <c r="K108" s="152"/>
      <c r="L108" s="234">
        <v>0.326184</v>
      </c>
      <c r="M108" s="232"/>
      <c r="N108" s="228"/>
      <c r="O108" s="235">
        <v>2.291135</v>
      </c>
      <c r="P108" s="152"/>
      <c r="Q108" s="234">
        <v>0.1899</v>
      </c>
      <c r="R108" s="232"/>
      <c r="S108" s="228"/>
      <c r="T108" s="235" t="s">
        <v>639</v>
      </c>
      <c r="U108" s="152"/>
      <c r="V108" s="234" t="s">
        <v>639</v>
      </c>
      <c r="W108" s="232"/>
      <c r="X108" s="122"/>
      <c r="Y108" s="122"/>
      <c r="Z108" s="122"/>
      <c r="AA108" s="122"/>
    </row>
    <row r="109" spans="1:27" ht="12.75">
      <c r="A109" s="91" t="s">
        <v>1004</v>
      </c>
      <c r="B109" s="103">
        <v>164</v>
      </c>
      <c r="C109" s="101">
        <v>490</v>
      </c>
      <c r="D109" s="72"/>
      <c r="E109" s="153" t="s">
        <v>639</v>
      </c>
      <c r="F109" s="152"/>
      <c r="G109" s="151" t="s">
        <v>0</v>
      </c>
      <c r="H109" s="152"/>
      <c r="I109" s="228"/>
      <c r="J109" s="235" t="s">
        <v>639</v>
      </c>
      <c r="K109" s="152"/>
      <c r="L109" s="234" t="s">
        <v>639</v>
      </c>
      <c r="M109" s="232"/>
      <c r="N109" s="228"/>
      <c r="O109" s="235" t="s">
        <v>639</v>
      </c>
      <c r="P109" s="152"/>
      <c r="Q109" s="234" t="s">
        <v>639</v>
      </c>
      <c r="R109" s="232"/>
      <c r="S109" s="228"/>
      <c r="T109" s="235" t="s">
        <v>639</v>
      </c>
      <c r="U109" s="152"/>
      <c r="V109" s="234" t="s">
        <v>639</v>
      </c>
      <c r="W109" s="232"/>
      <c r="X109" s="122"/>
      <c r="Y109" s="122"/>
      <c r="Z109" s="122"/>
      <c r="AA109" s="122"/>
    </row>
    <row r="110" spans="1:23" s="122" customFormat="1" ht="12">
      <c r="A110" s="91" t="s">
        <v>1005</v>
      </c>
      <c r="B110" s="103">
        <v>165</v>
      </c>
      <c r="C110" s="101">
        <v>490</v>
      </c>
      <c r="D110" s="72"/>
      <c r="E110" s="153" t="s">
        <v>639</v>
      </c>
      <c r="F110" s="152"/>
      <c r="G110" s="151" t="s">
        <v>0</v>
      </c>
      <c r="H110" s="152"/>
      <c r="I110" s="230"/>
      <c r="J110" s="235" t="s">
        <v>639</v>
      </c>
      <c r="K110" s="152"/>
      <c r="L110" s="234" t="s">
        <v>639</v>
      </c>
      <c r="M110" s="232"/>
      <c r="N110" s="230"/>
      <c r="O110" s="235" t="s">
        <v>639</v>
      </c>
      <c r="P110" s="152"/>
      <c r="Q110" s="234" t="s">
        <v>639</v>
      </c>
      <c r="R110" s="232"/>
      <c r="S110" s="230"/>
      <c r="T110" s="235" t="s">
        <v>639</v>
      </c>
      <c r="U110" s="152"/>
      <c r="V110" s="234" t="s">
        <v>639</v>
      </c>
      <c r="W110" s="232"/>
    </row>
    <row r="111" spans="1:23" s="122" customFormat="1" ht="12">
      <c r="A111" s="91" t="s">
        <v>832</v>
      </c>
      <c r="B111" s="103">
        <v>179</v>
      </c>
      <c r="C111" s="101" t="s">
        <v>809</v>
      </c>
      <c r="D111" s="72"/>
      <c r="E111" s="153">
        <v>0.005475</v>
      </c>
      <c r="F111" s="152"/>
      <c r="G111" s="151">
        <v>0.003326</v>
      </c>
      <c r="H111" s="152"/>
      <c r="I111" s="230"/>
      <c r="J111" s="235" t="s">
        <v>639</v>
      </c>
      <c r="K111" s="152"/>
      <c r="L111" s="234" t="s">
        <v>639</v>
      </c>
      <c r="M111" s="232"/>
      <c r="N111" s="230"/>
      <c r="O111" s="235">
        <v>0.546965</v>
      </c>
      <c r="P111" s="152"/>
      <c r="Q111" s="234">
        <v>0.045335</v>
      </c>
      <c r="R111" s="232"/>
      <c r="S111" s="230"/>
      <c r="T111" s="235" t="s">
        <v>639</v>
      </c>
      <c r="U111" s="152"/>
      <c r="V111" s="234" t="s">
        <v>639</v>
      </c>
      <c r="W111" s="232"/>
    </row>
    <row r="112" spans="1:27" ht="12.75">
      <c r="A112" s="91" t="s">
        <v>833</v>
      </c>
      <c r="B112" s="103">
        <v>180</v>
      </c>
      <c r="C112" s="101" t="s">
        <v>809</v>
      </c>
      <c r="D112" s="72"/>
      <c r="E112" s="153">
        <v>0.00787</v>
      </c>
      <c r="F112" s="152"/>
      <c r="G112" s="151">
        <v>0.004781</v>
      </c>
      <c r="H112" s="152"/>
      <c r="I112" s="228"/>
      <c r="J112" s="235" t="s">
        <v>639</v>
      </c>
      <c r="K112" s="152"/>
      <c r="L112" s="234" t="s">
        <v>639</v>
      </c>
      <c r="M112" s="232"/>
      <c r="N112" s="228"/>
      <c r="O112" s="235">
        <v>0.570311</v>
      </c>
      <c r="P112" s="152"/>
      <c r="Q112" s="234">
        <v>0.04727</v>
      </c>
      <c r="R112" s="232"/>
      <c r="S112" s="228"/>
      <c r="T112" s="235" t="s">
        <v>639</v>
      </c>
      <c r="U112" s="152"/>
      <c r="V112" s="234" t="s">
        <v>639</v>
      </c>
      <c r="W112" s="232"/>
      <c r="X112" s="122"/>
      <c r="Y112" s="122"/>
      <c r="Z112" s="122"/>
      <c r="AA112" s="122"/>
    </row>
    <row r="113" spans="1:23" s="122" customFormat="1" ht="12">
      <c r="A113" s="91" t="s">
        <v>834</v>
      </c>
      <c r="B113" s="103">
        <v>181</v>
      </c>
      <c r="C113" s="101" t="s">
        <v>809</v>
      </c>
      <c r="D113" s="72"/>
      <c r="E113" s="153">
        <v>0.049524</v>
      </c>
      <c r="F113" s="152"/>
      <c r="G113" s="151">
        <v>0.030085</v>
      </c>
      <c r="H113" s="152"/>
      <c r="I113" s="230"/>
      <c r="J113" s="235" t="s">
        <v>639</v>
      </c>
      <c r="K113" s="152"/>
      <c r="L113" s="234" t="s">
        <v>639</v>
      </c>
      <c r="M113" s="232"/>
      <c r="N113" s="230"/>
      <c r="O113" s="235" t="s">
        <v>639</v>
      </c>
      <c r="P113" s="152"/>
      <c r="Q113" s="234" t="s">
        <v>639</v>
      </c>
      <c r="R113" s="232"/>
      <c r="S113" s="230"/>
      <c r="T113" s="235" t="s">
        <v>639</v>
      </c>
      <c r="U113" s="152"/>
      <c r="V113" s="234" t="s">
        <v>639</v>
      </c>
      <c r="W113" s="232"/>
    </row>
    <row r="114" spans="1:27" ht="12.75">
      <c r="A114" s="91" t="s">
        <v>148</v>
      </c>
      <c r="B114" s="103">
        <v>182</v>
      </c>
      <c r="C114" s="101" t="s">
        <v>809</v>
      </c>
      <c r="D114" s="72"/>
      <c r="E114" s="153">
        <v>0.181606</v>
      </c>
      <c r="F114" s="152"/>
      <c r="G114" s="151">
        <v>0.110323</v>
      </c>
      <c r="H114" s="152"/>
      <c r="I114" s="230"/>
      <c r="J114" s="235" t="s">
        <v>639</v>
      </c>
      <c r="K114" s="152"/>
      <c r="L114" s="234" t="s">
        <v>639</v>
      </c>
      <c r="M114" s="232"/>
      <c r="N114" s="230"/>
      <c r="O114" s="235" t="s">
        <v>639</v>
      </c>
      <c r="P114" s="152"/>
      <c r="Q114" s="234" t="s">
        <v>639</v>
      </c>
      <c r="R114" s="232"/>
      <c r="S114" s="230"/>
      <c r="T114" s="235" t="s">
        <v>639</v>
      </c>
      <c r="U114" s="152"/>
      <c r="V114" s="234" t="s">
        <v>639</v>
      </c>
      <c r="W114" s="232"/>
      <c r="X114" s="122"/>
      <c r="Y114" s="122"/>
      <c r="Z114" s="122"/>
      <c r="AA114" s="122"/>
    </row>
    <row r="115" spans="1:23" s="122" customFormat="1" ht="12">
      <c r="A115" s="91" t="s">
        <v>779</v>
      </c>
      <c r="B115" s="103">
        <v>183</v>
      </c>
      <c r="C115" s="101" t="s">
        <v>809</v>
      </c>
      <c r="D115" s="72"/>
      <c r="E115" s="153">
        <v>0.102039</v>
      </c>
      <c r="F115" s="152"/>
      <c r="G115" s="151">
        <v>0.061987</v>
      </c>
      <c r="H115" s="152"/>
      <c r="I115" s="230"/>
      <c r="J115" s="235" t="s">
        <v>639</v>
      </c>
      <c r="K115" s="152"/>
      <c r="L115" s="234" t="s">
        <v>639</v>
      </c>
      <c r="M115" s="232"/>
      <c r="N115" s="230"/>
      <c r="O115" s="235" t="s">
        <v>639</v>
      </c>
      <c r="P115" s="152"/>
      <c r="Q115" s="234" t="s">
        <v>639</v>
      </c>
      <c r="R115" s="232"/>
      <c r="S115" s="230"/>
      <c r="T115" s="235" t="s">
        <v>639</v>
      </c>
      <c r="U115" s="152"/>
      <c r="V115" s="234" t="s">
        <v>639</v>
      </c>
      <c r="W115" s="232"/>
    </row>
    <row r="116" spans="1:23" s="122" customFormat="1" ht="12">
      <c r="A116" s="91" t="s">
        <v>835</v>
      </c>
      <c r="B116" s="103">
        <v>184</v>
      </c>
      <c r="C116" s="101" t="s">
        <v>809</v>
      </c>
      <c r="D116" s="72"/>
      <c r="E116" s="153">
        <v>0.559887</v>
      </c>
      <c r="F116" s="152"/>
      <c r="G116" s="151">
        <v>0.340123</v>
      </c>
      <c r="H116" s="152"/>
      <c r="I116" s="230"/>
      <c r="J116" s="235" t="s">
        <v>639</v>
      </c>
      <c r="K116" s="152"/>
      <c r="L116" s="234" t="s">
        <v>639</v>
      </c>
      <c r="M116" s="232"/>
      <c r="N116" s="230"/>
      <c r="O116" s="235" t="s">
        <v>639</v>
      </c>
      <c r="P116" s="152"/>
      <c r="Q116" s="234" t="s">
        <v>639</v>
      </c>
      <c r="R116" s="232"/>
      <c r="S116" s="230"/>
      <c r="T116" s="235" t="s">
        <v>639</v>
      </c>
      <c r="U116" s="152"/>
      <c r="V116" s="234" t="s">
        <v>639</v>
      </c>
      <c r="W116" s="232"/>
    </row>
    <row r="117" spans="1:23" s="122" customFormat="1" ht="12">
      <c r="A117" s="91" t="s">
        <v>166</v>
      </c>
      <c r="B117" s="103">
        <v>185</v>
      </c>
      <c r="C117" s="101" t="s">
        <v>809</v>
      </c>
      <c r="D117" s="72"/>
      <c r="E117" s="153">
        <v>1.030498</v>
      </c>
      <c r="F117" s="152"/>
      <c r="G117" s="151">
        <v>0.626012</v>
      </c>
      <c r="H117" s="152"/>
      <c r="I117" s="230"/>
      <c r="J117" s="235" t="s">
        <v>639</v>
      </c>
      <c r="K117" s="152"/>
      <c r="L117" s="234" t="s">
        <v>639</v>
      </c>
      <c r="M117" s="232"/>
      <c r="N117" s="230"/>
      <c r="O117" s="235" t="s">
        <v>639</v>
      </c>
      <c r="P117" s="152"/>
      <c r="Q117" s="234" t="s">
        <v>639</v>
      </c>
      <c r="R117" s="232"/>
      <c r="S117" s="230"/>
      <c r="T117" s="235" t="s">
        <v>639</v>
      </c>
      <c r="U117" s="152"/>
      <c r="V117" s="234" t="s">
        <v>639</v>
      </c>
      <c r="W117" s="232"/>
    </row>
    <row r="118" spans="1:23" s="122" customFormat="1" ht="12">
      <c r="A118" s="91" t="s">
        <v>836</v>
      </c>
      <c r="B118" s="103">
        <v>186</v>
      </c>
      <c r="C118" s="101" t="s">
        <v>809</v>
      </c>
      <c r="D118" s="72"/>
      <c r="E118" s="153">
        <v>0.040923</v>
      </c>
      <c r="F118" s="152"/>
      <c r="G118" s="151">
        <v>0.02486</v>
      </c>
      <c r="H118" s="152"/>
      <c r="I118" s="230"/>
      <c r="J118" s="235" t="s">
        <v>639</v>
      </c>
      <c r="K118" s="152"/>
      <c r="L118" s="234" t="s">
        <v>639</v>
      </c>
      <c r="M118" s="232"/>
      <c r="N118" s="230"/>
      <c r="O118" s="235" t="s">
        <v>639</v>
      </c>
      <c r="P118" s="152"/>
      <c r="Q118" s="234" t="s">
        <v>639</v>
      </c>
      <c r="R118" s="232"/>
      <c r="S118" s="230"/>
      <c r="T118" s="235" t="s">
        <v>639</v>
      </c>
      <c r="U118" s="152"/>
      <c r="V118" s="234" t="s">
        <v>639</v>
      </c>
      <c r="W118" s="232"/>
    </row>
    <row r="119" spans="1:23" s="122" customFormat="1" ht="12">
      <c r="A119" s="91" t="s">
        <v>169</v>
      </c>
      <c r="B119" s="103">
        <v>188</v>
      </c>
      <c r="C119" s="101" t="s">
        <v>809</v>
      </c>
      <c r="D119" s="72"/>
      <c r="E119" s="153">
        <v>0.13919</v>
      </c>
      <c r="F119" s="152"/>
      <c r="G119" s="151">
        <v>0.084556</v>
      </c>
      <c r="H119" s="152"/>
      <c r="I119" s="230"/>
      <c r="J119" s="235">
        <v>25.956455</v>
      </c>
      <c r="K119" s="152"/>
      <c r="L119" s="234">
        <v>1.448345</v>
      </c>
      <c r="M119" s="232"/>
      <c r="N119" s="230"/>
      <c r="O119" s="235" t="s">
        <v>639</v>
      </c>
      <c r="P119" s="152"/>
      <c r="Q119" s="234" t="s">
        <v>639</v>
      </c>
      <c r="R119" s="232"/>
      <c r="S119" s="230"/>
      <c r="T119" s="235">
        <v>11.291567</v>
      </c>
      <c r="U119" s="152"/>
      <c r="V119" s="234">
        <v>3.344953</v>
      </c>
      <c r="W119" s="232"/>
    </row>
    <row r="120" spans="1:23" s="122" customFormat="1" ht="12">
      <c r="A120" s="91" t="s">
        <v>837</v>
      </c>
      <c r="B120" s="103">
        <v>189</v>
      </c>
      <c r="C120" s="101" t="s">
        <v>809</v>
      </c>
      <c r="D120" s="72"/>
      <c r="E120" s="153">
        <v>0.07738</v>
      </c>
      <c r="F120" s="152"/>
      <c r="G120" s="151">
        <v>0.047007</v>
      </c>
      <c r="H120" s="152"/>
      <c r="I120" s="230"/>
      <c r="J120" s="235" t="s">
        <v>639</v>
      </c>
      <c r="K120" s="152"/>
      <c r="L120" s="234" t="s">
        <v>639</v>
      </c>
      <c r="M120" s="232"/>
      <c r="N120" s="230"/>
      <c r="O120" s="235" t="s">
        <v>639</v>
      </c>
      <c r="P120" s="152"/>
      <c r="Q120" s="234" t="s">
        <v>639</v>
      </c>
      <c r="R120" s="232"/>
      <c r="S120" s="230"/>
      <c r="T120" s="235" t="s">
        <v>639</v>
      </c>
      <c r="U120" s="152"/>
      <c r="V120" s="234" t="s">
        <v>639</v>
      </c>
      <c r="W120" s="232"/>
    </row>
    <row r="121" spans="1:23" s="122" customFormat="1" ht="12">
      <c r="A121" s="91" t="s">
        <v>838</v>
      </c>
      <c r="B121" s="103">
        <v>191</v>
      </c>
      <c r="C121" s="101" t="s">
        <v>809</v>
      </c>
      <c r="D121" s="72"/>
      <c r="E121" s="153">
        <v>0.035991</v>
      </c>
      <c r="F121" s="152"/>
      <c r="G121" s="151">
        <v>0.021864</v>
      </c>
      <c r="H121" s="152"/>
      <c r="I121" s="230"/>
      <c r="J121" s="235" t="s">
        <v>639</v>
      </c>
      <c r="K121" s="152"/>
      <c r="L121" s="234" t="s">
        <v>639</v>
      </c>
      <c r="M121" s="232"/>
      <c r="N121" s="230"/>
      <c r="O121" s="235">
        <v>4.983901</v>
      </c>
      <c r="P121" s="152"/>
      <c r="Q121" s="234">
        <v>0.413089</v>
      </c>
      <c r="R121" s="232"/>
      <c r="S121" s="230"/>
      <c r="T121" s="235" t="s">
        <v>639</v>
      </c>
      <c r="U121" s="152"/>
      <c r="V121" s="234" t="s">
        <v>639</v>
      </c>
      <c r="W121" s="232"/>
    </row>
    <row r="122" spans="1:23" s="122" customFormat="1" ht="12">
      <c r="A122" s="91" t="s">
        <v>780</v>
      </c>
      <c r="B122" s="103">
        <v>192</v>
      </c>
      <c r="C122" s="101" t="s">
        <v>809</v>
      </c>
      <c r="D122" s="72"/>
      <c r="E122" s="153">
        <v>0.227905</v>
      </c>
      <c r="F122" s="152"/>
      <c r="G122" s="151">
        <v>0.138449</v>
      </c>
      <c r="H122" s="152"/>
      <c r="I122" s="230"/>
      <c r="J122" s="235" t="s">
        <v>639</v>
      </c>
      <c r="K122" s="152"/>
      <c r="L122" s="234" t="s">
        <v>639</v>
      </c>
      <c r="M122" s="232"/>
      <c r="N122" s="230"/>
      <c r="O122" s="235" t="s">
        <v>639</v>
      </c>
      <c r="P122" s="152"/>
      <c r="Q122" s="234" t="s">
        <v>639</v>
      </c>
      <c r="R122" s="232"/>
      <c r="S122" s="230"/>
      <c r="T122" s="235" t="s">
        <v>639</v>
      </c>
      <c r="U122" s="152"/>
      <c r="V122" s="234" t="s">
        <v>639</v>
      </c>
      <c r="W122" s="232"/>
    </row>
    <row r="123" spans="1:23" s="122" customFormat="1" ht="12">
      <c r="A123" s="91" t="s">
        <v>173</v>
      </c>
      <c r="B123" s="103">
        <v>193</v>
      </c>
      <c r="C123" s="101" t="s">
        <v>809</v>
      </c>
      <c r="D123" s="72"/>
      <c r="E123" s="153">
        <v>0.127717</v>
      </c>
      <c r="F123" s="152"/>
      <c r="G123" s="151">
        <v>0.077586</v>
      </c>
      <c r="H123" s="152"/>
      <c r="I123" s="230"/>
      <c r="J123" s="235" t="s">
        <v>639</v>
      </c>
      <c r="K123" s="152"/>
      <c r="L123" s="234" t="s">
        <v>639</v>
      </c>
      <c r="M123" s="232"/>
      <c r="N123" s="230"/>
      <c r="O123" s="235" t="s">
        <v>639</v>
      </c>
      <c r="P123" s="152"/>
      <c r="Q123" s="234" t="s">
        <v>639</v>
      </c>
      <c r="R123" s="232"/>
      <c r="S123" s="230"/>
      <c r="T123" s="235" t="s">
        <v>639</v>
      </c>
      <c r="U123" s="152"/>
      <c r="V123" s="234" t="s">
        <v>639</v>
      </c>
      <c r="W123" s="232"/>
    </row>
    <row r="124" spans="1:23" s="122" customFormat="1" ht="12">
      <c r="A124" s="91" t="s">
        <v>839</v>
      </c>
      <c r="B124" s="103">
        <v>194</v>
      </c>
      <c r="C124" s="101">
        <v>490</v>
      </c>
      <c r="D124" s="72"/>
      <c r="E124" s="153" t="s">
        <v>639</v>
      </c>
      <c r="F124" s="152"/>
      <c r="G124" s="151" t="s">
        <v>0</v>
      </c>
      <c r="H124" s="152"/>
      <c r="I124" s="230"/>
      <c r="J124" s="235" t="s">
        <v>639</v>
      </c>
      <c r="K124" s="152"/>
      <c r="L124" s="234" t="s">
        <v>639</v>
      </c>
      <c r="M124" s="232"/>
      <c r="N124" s="230"/>
      <c r="O124" s="235" t="s">
        <v>639</v>
      </c>
      <c r="P124" s="152"/>
      <c r="Q124" s="234" t="s">
        <v>639</v>
      </c>
      <c r="R124" s="232"/>
      <c r="S124" s="230"/>
      <c r="T124" s="235" t="s">
        <v>639</v>
      </c>
      <c r="U124" s="152"/>
      <c r="V124" s="234" t="s">
        <v>639</v>
      </c>
      <c r="W124" s="232"/>
    </row>
    <row r="125" spans="1:27" ht="12.75">
      <c r="A125" s="91" t="s">
        <v>165</v>
      </c>
      <c r="B125" s="103">
        <v>195</v>
      </c>
      <c r="C125" s="101" t="s">
        <v>809</v>
      </c>
      <c r="D125" s="72"/>
      <c r="E125" s="153">
        <v>0.113071</v>
      </c>
      <c r="F125" s="152"/>
      <c r="G125" s="151">
        <v>0.068689</v>
      </c>
      <c r="H125" s="152"/>
      <c r="I125" s="228"/>
      <c r="J125" s="235" t="s">
        <v>639</v>
      </c>
      <c r="K125" s="152"/>
      <c r="L125" s="234" t="s">
        <v>639</v>
      </c>
      <c r="M125" s="232"/>
      <c r="N125" s="228"/>
      <c r="O125" s="235" t="s">
        <v>639</v>
      </c>
      <c r="P125" s="152"/>
      <c r="Q125" s="234" t="s">
        <v>639</v>
      </c>
      <c r="R125" s="232"/>
      <c r="S125" s="228"/>
      <c r="T125" s="235" t="s">
        <v>639</v>
      </c>
      <c r="U125" s="152"/>
      <c r="V125" s="234" t="s">
        <v>639</v>
      </c>
      <c r="W125" s="232"/>
      <c r="X125" s="122"/>
      <c r="Y125" s="122"/>
      <c r="Z125" s="122"/>
      <c r="AA125" s="122"/>
    </row>
    <row r="126" spans="1:23" s="122" customFormat="1" ht="12">
      <c r="A126" s="91" t="s">
        <v>840</v>
      </c>
      <c r="B126" s="103">
        <v>196</v>
      </c>
      <c r="C126" s="101" t="s">
        <v>809</v>
      </c>
      <c r="D126" s="72"/>
      <c r="E126" s="153">
        <v>4.4E-05</v>
      </c>
      <c r="F126" s="152"/>
      <c r="G126" s="151">
        <v>2.7E-05</v>
      </c>
      <c r="H126" s="152"/>
      <c r="I126" s="230"/>
      <c r="J126" s="235" t="s">
        <v>639</v>
      </c>
      <c r="K126" s="152"/>
      <c r="L126" s="234" t="s">
        <v>639</v>
      </c>
      <c r="M126" s="232"/>
      <c r="N126" s="230"/>
      <c r="O126" s="235" t="s">
        <v>639</v>
      </c>
      <c r="P126" s="152"/>
      <c r="Q126" s="234" t="s">
        <v>639</v>
      </c>
      <c r="R126" s="232"/>
      <c r="S126" s="230"/>
      <c r="T126" s="235" t="s">
        <v>639</v>
      </c>
      <c r="U126" s="152"/>
      <c r="V126" s="234" t="s">
        <v>639</v>
      </c>
      <c r="W126" s="232"/>
    </row>
    <row r="127" spans="1:23" s="122" customFormat="1" ht="12">
      <c r="A127" s="91" t="s">
        <v>1006</v>
      </c>
      <c r="B127" s="103">
        <v>199</v>
      </c>
      <c r="C127" s="101" t="s">
        <v>809</v>
      </c>
      <c r="D127" s="72"/>
      <c r="E127" s="153">
        <v>4.4E-05</v>
      </c>
      <c r="F127" s="152"/>
      <c r="G127" s="151">
        <v>2.7E-05</v>
      </c>
      <c r="H127" s="152"/>
      <c r="I127" s="230"/>
      <c r="J127" s="235" t="s">
        <v>639</v>
      </c>
      <c r="K127" s="152"/>
      <c r="L127" s="234" t="s">
        <v>639</v>
      </c>
      <c r="M127" s="232"/>
      <c r="N127" s="230"/>
      <c r="O127" s="235">
        <v>0.002437</v>
      </c>
      <c r="P127" s="152"/>
      <c r="Q127" s="234">
        <v>0.000202</v>
      </c>
      <c r="R127" s="232"/>
      <c r="S127" s="230"/>
      <c r="T127" s="235" t="s">
        <v>639</v>
      </c>
      <c r="U127" s="152"/>
      <c r="V127" s="234" t="s">
        <v>639</v>
      </c>
      <c r="W127" s="232"/>
    </row>
    <row r="128" spans="1:23" s="122" customFormat="1" ht="12">
      <c r="A128" s="91" t="s">
        <v>841</v>
      </c>
      <c r="B128" s="103">
        <v>201</v>
      </c>
      <c r="C128" s="101" t="s">
        <v>809</v>
      </c>
      <c r="D128" s="72"/>
      <c r="E128" s="153">
        <v>0.236938</v>
      </c>
      <c r="F128" s="152"/>
      <c r="G128" s="151">
        <v>0.143936</v>
      </c>
      <c r="H128" s="152"/>
      <c r="I128" s="230"/>
      <c r="J128" s="235">
        <v>44.184549</v>
      </c>
      <c r="K128" s="152"/>
      <c r="L128" s="234">
        <v>2.465455</v>
      </c>
      <c r="M128" s="232"/>
      <c r="N128" s="230"/>
      <c r="O128" s="235">
        <v>31.338847</v>
      </c>
      <c r="P128" s="152"/>
      <c r="Q128" s="234">
        <v>2.59751</v>
      </c>
      <c r="R128" s="232"/>
      <c r="S128" s="230"/>
      <c r="T128" s="235">
        <v>19.221144</v>
      </c>
      <c r="U128" s="152"/>
      <c r="V128" s="234">
        <v>5.693968</v>
      </c>
      <c r="W128" s="232"/>
    </row>
    <row r="129" spans="1:23" s="122" customFormat="1" ht="12">
      <c r="A129" s="91" t="s">
        <v>842</v>
      </c>
      <c r="B129" s="103">
        <v>202</v>
      </c>
      <c r="C129" s="101" t="s">
        <v>843</v>
      </c>
      <c r="D129" s="72"/>
      <c r="E129" s="153">
        <v>0</v>
      </c>
      <c r="F129" s="152"/>
      <c r="G129" s="151">
        <v>0</v>
      </c>
      <c r="H129" s="152"/>
      <c r="I129" s="230"/>
      <c r="J129" s="235" t="s">
        <v>639</v>
      </c>
      <c r="K129" s="152"/>
      <c r="L129" s="234" t="s">
        <v>639</v>
      </c>
      <c r="M129" s="232"/>
      <c r="N129" s="230"/>
      <c r="O129" s="235" t="s">
        <v>639</v>
      </c>
      <c r="P129" s="152"/>
      <c r="Q129" s="234" t="s">
        <v>639</v>
      </c>
      <c r="R129" s="232"/>
      <c r="S129" s="230"/>
      <c r="T129" s="235" t="s">
        <v>639</v>
      </c>
      <c r="U129" s="152"/>
      <c r="V129" s="234" t="s">
        <v>639</v>
      </c>
      <c r="W129" s="232"/>
    </row>
    <row r="130" spans="1:23" s="122" customFormat="1" ht="12">
      <c r="A130" s="91" t="s">
        <v>844</v>
      </c>
      <c r="B130" s="103">
        <v>203</v>
      </c>
      <c r="C130" s="101" t="s">
        <v>809</v>
      </c>
      <c r="D130" s="72"/>
      <c r="E130" s="153">
        <v>0.107535</v>
      </c>
      <c r="F130" s="152"/>
      <c r="G130" s="151">
        <v>0.065326</v>
      </c>
      <c r="H130" s="152"/>
      <c r="I130" s="230"/>
      <c r="J130" s="235">
        <v>20.053359</v>
      </c>
      <c r="K130" s="152"/>
      <c r="L130" s="234">
        <v>1.118958</v>
      </c>
      <c r="M130" s="232"/>
      <c r="N130" s="230"/>
      <c r="O130" s="235">
        <v>14.421147</v>
      </c>
      <c r="P130" s="152"/>
      <c r="Q130" s="234">
        <v>1.195292</v>
      </c>
      <c r="R130" s="232"/>
      <c r="S130" s="230"/>
      <c r="T130" s="235" t="s">
        <v>639</v>
      </c>
      <c r="U130" s="152"/>
      <c r="V130" s="234" t="s">
        <v>639</v>
      </c>
      <c r="W130" s="232"/>
    </row>
    <row r="131" spans="1:27" ht="12.75">
      <c r="A131" s="91" t="s">
        <v>845</v>
      </c>
      <c r="B131" s="103">
        <v>204</v>
      </c>
      <c r="C131" s="101">
        <v>490</v>
      </c>
      <c r="D131" s="72"/>
      <c r="E131" s="153" t="s">
        <v>639</v>
      </c>
      <c r="F131" s="152"/>
      <c r="G131" s="151" t="s">
        <v>0</v>
      </c>
      <c r="H131" s="152"/>
      <c r="I131" s="228"/>
      <c r="J131" s="235" t="s">
        <v>639</v>
      </c>
      <c r="K131" s="152"/>
      <c r="L131" s="234" t="s">
        <v>639</v>
      </c>
      <c r="M131" s="232"/>
      <c r="N131" s="228"/>
      <c r="O131" s="235" t="s">
        <v>639</v>
      </c>
      <c r="P131" s="152"/>
      <c r="Q131" s="234" t="s">
        <v>639</v>
      </c>
      <c r="R131" s="232"/>
      <c r="S131" s="228"/>
      <c r="T131" s="235" t="s">
        <v>639</v>
      </c>
      <c r="U131" s="152"/>
      <c r="V131" s="234" t="s">
        <v>639</v>
      </c>
      <c r="W131" s="232"/>
      <c r="X131" s="122"/>
      <c r="Y131" s="122"/>
      <c r="Z131" s="122"/>
      <c r="AA131" s="122"/>
    </row>
    <row r="132" spans="1:23" s="122" customFormat="1" ht="12">
      <c r="A132" s="91" t="s">
        <v>846</v>
      </c>
      <c r="B132" s="103">
        <v>205</v>
      </c>
      <c r="C132" s="101" t="s">
        <v>809</v>
      </c>
      <c r="D132" s="72"/>
      <c r="E132" s="153">
        <v>0.098091</v>
      </c>
      <c r="F132" s="152"/>
      <c r="G132" s="151">
        <v>0.059589</v>
      </c>
      <c r="H132" s="152"/>
      <c r="I132" s="230"/>
      <c r="J132" s="235">
        <v>18.292253</v>
      </c>
      <c r="K132" s="152"/>
      <c r="L132" s="234">
        <v>1.02069</v>
      </c>
      <c r="M132" s="232"/>
      <c r="N132" s="230"/>
      <c r="O132" s="235">
        <v>15.810475</v>
      </c>
      <c r="P132" s="152"/>
      <c r="Q132" s="234">
        <v>1.310446</v>
      </c>
      <c r="R132" s="232"/>
      <c r="S132" s="230"/>
      <c r="T132" s="235" t="s">
        <v>639</v>
      </c>
      <c r="U132" s="152"/>
      <c r="V132" s="234" t="s">
        <v>639</v>
      </c>
      <c r="W132" s="232"/>
    </row>
    <row r="133" spans="1:23" s="122" customFormat="1" ht="12">
      <c r="A133" s="91" t="s">
        <v>781</v>
      </c>
      <c r="B133" s="103">
        <v>209</v>
      </c>
      <c r="C133" s="101" t="s">
        <v>809</v>
      </c>
      <c r="D133" s="72"/>
      <c r="E133" s="153">
        <v>0.129411</v>
      </c>
      <c r="F133" s="152"/>
      <c r="G133" s="151">
        <v>0.078615</v>
      </c>
      <c r="H133" s="152"/>
      <c r="I133" s="230"/>
      <c r="J133" s="235" t="s">
        <v>639</v>
      </c>
      <c r="K133" s="152"/>
      <c r="L133" s="234" t="s">
        <v>639</v>
      </c>
      <c r="M133" s="232"/>
      <c r="N133" s="230"/>
      <c r="O133" s="235">
        <v>10.602347</v>
      </c>
      <c r="P133" s="152"/>
      <c r="Q133" s="234">
        <v>0.878772</v>
      </c>
      <c r="R133" s="232"/>
      <c r="S133" s="230"/>
      <c r="T133" s="235" t="s">
        <v>639</v>
      </c>
      <c r="U133" s="152"/>
      <c r="V133" s="234" t="s">
        <v>639</v>
      </c>
      <c r="W133" s="232"/>
    </row>
    <row r="134" spans="1:27" ht="12.75">
      <c r="A134" s="91" t="s">
        <v>782</v>
      </c>
      <c r="B134" s="103">
        <v>211</v>
      </c>
      <c r="C134" s="101" t="s">
        <v>809</v>
      </c>
      <c r="D134" s="72"/>
      <c r="E134" s="153">
        <v>0.012293</v>
      </c>
      <c r="F134" s="152"/>
      <c r="G134" s="151">
        <v>0.007468</v>
      </c>
      <c r="H134" s="152"/>
      <c r="I134" s="230"/>
      <c r="J134" s="235" t="s">
        <v>639</v>
      </c>
      <c r="K134" s="152"/>
      <c r="L134" s="234" t="s">
        <v>639</v>
      </c>
      <c r="M134" s="232"/>
      <c r="N134" s="230"/>
      <c r="O134" s="235" t="s">
        <v>639</v>
      </c>
      <c r="P134" s="152"/>
      <c r="Q134" s="234" t="s">
        <v>639</v>
      </c>
      <c r="R134" s="232"/>
      <c r="S134" s="230"/>
      <c r="T134" s="235" t="s">
        <v>639</v>
      </c>
      <c r="U134" s="152"/>
      <c r="V134" s="234" t="s">
        <v>639</v>
      </c>
      <c r="W134" s="232"/>
      <c r="X134" s="122"/>
      <c r="Y134" s="122"/>
      <c r="Z134" s="122"/>
      <c r="AA134" s="122"/>
    </row>
    <row r="135" spans="1:23" s="122" customFormat="1" ht="12">
      <c r="A135" s="91" t="s">
        <v>847</v>
      </c>
      <c r="B135" s="103">
        <v>212</v>
      </c>
      <c r="C135" s="101" t="s">
        <v>809</v>
      </c>
      <c r="D135" s="72"/>
      <c r="E135" s="153">
        <v>0.01267</v>
      </c>
      <c r="F135" s="152"/>
      <c r="G135" s="151">
        <v>0.007697</v>
      </c>
      <c r="H135" s="152"/>
      <c r="I135" s="230"/>
      <c r="J135" s="235" t="s">
        <v>639</v>
      </c>
      <c r="K135" s="152"/>
      <c r="L135" s="234" t="s">
        <v>639</v>
      </c>
      <c r="M135" s="232"/>
      <c r="N135" s="230"/>
      <c r="O135" s="235">
        <v>0.898176</v>
      </c>
      <c r="P135" s="152"/>
      <c r="Q135" s="234">
        <v>0.074445</v>
      </c>
      <c r="R135" s="232"/>
      <c r="S135" s="230"/>
      <c r="T135" s="235" t="s">
        <v>639</v>
      </c>
      <c r="U135" s="152"/>
      <c r="V135" s="234" t="s">
        <v>639</v>
      </c>
      <c r="W135" s="232"/>
    </row>
    <row r="136" spans="1:23" s="122" customFormat="1" ht="12">
      <c r="A136" s="91" t="s">
        <v>848</v>
      </c>
      <c r="B136" s="103">
        <v>213</v>
      </c>
      <c r="C136" s="101" t="s">
        <v>809</v>
      </c>
      <c r="D136" s="72"/>
      <c r="E136" s="153">
        <v>0.236994</v>
      </c>
      <c r="F136" s="152"/>
      <c r="G136" s="151">
        <v>0.14397</v>
      </c>
      <c r="H136" s="152"/>
      <c r="I136" s="230"/>
      <c r="J136" s="235">
        <v>44.19498</v>
      </c>
      <c r="K136" s="152"/>
      <c r="L136" s="234">
        <v>2.466037</v>
      </c>
      <c r="M136" s="232"/>
      <c r="N136" s="230"/>
      <c r="O136" s="235">
        <v>26.744065</v>
      </c>
      <c r="P136" s="152"/>
      <c r="Q136" s="234">
        <v>2.216673</v>
      </c>
      <c r="R136" s="232"/>
      <c r="S136" s="230"/>
      <c r="T136" s="235" t="s">
        <v>639</v>
      </c>
      <c r="U136" s="152"/>
      <c r="V136" s="234" t="s">
        <v>639</v>
      </c>
      <c r="W136" s="232"/>
    </row>
    <row r="137" spans="1:23" s="122" customFormat="1" ht="12">
      <c r="A137" s="91" t="s">
        <v>849</v>
      </c>
      <c r="B137" s="103">
        <v>214</v>
      </c>
      <c r="C137" s="101" t="s">
        <v>809</v>
      </c>
      <c r="D137" s="72"/>
      <c r="E137" s="153">
        <v>0.002212</v>
      </c>
      <c r="F137" s="152"/>
      <c r="G137" s="151">
        <v>0.001344</v>
      </c>
      <c r="H137" s="152"/>
      <c r="I137" s="230"/>
      <c r="J137" s="235" t="s">
        <v>639</v>
      </c>
      <c r="K137" s="152"/>
      <c r="L137" s="234" t="s">
        <v>639</v>
      </c>
      <c r="M137" s="232"/>
      <c r="N137" s="230"/>
      <c r="O137" s="235">
        <v>0.171877</v>
      </c>
      <c r="P137" s="152"/>
      <c r="Q137" s="234">
        <v>0.014246</v>
      </c>
      <c r="R137" s="232"/>
      <c r="S137" s="230"/>
      <c r="T137" s="235" t="s">
        <v>639</v>
      </c>
      <c r="U137" s="152"/>
      <c r="V137" s="234" t="s">
        <v>639</v>
      </c>
      <c r="W137" s="232"/>
    </row>
    <row r="138" spans="1:27" ht="12.75">
      <c r="A138" s="91" t="s">
        <v>850</v>
      </c>
      <c r="B138" s="103">
        <v>215</v>
      </c>
      <c r="C138" s="101" t="s">
        <v>809</v>
      </c>
      <c r="D138" s="72"/>
      <c r="E138" s="153">
        <v>0.077113</v>
      </c>
      <c r="F138" s="152"/>
      <c r="G138" s="151">
        <v>0.046845</v>
      </c>
      <c r="H138" s="152"/>
      <c r="I138" s="228"/>
      <c r="J138" s="235">
        <v>14.380178</v>
      </c>
      <c r="K138" s="152"/>
      <c r="L138" s="234">
        <v>0.8024</v>
      </c>
      <c r="M138" s="232"/>
      <c r="N138" s="228"/>
      <c r="O138" s="235">
        <v>7.174125</v>
      </c>
      <c r="P138" s="152"/>
      <c r="Q138" s="234">
        <v>0.594625</v>
      </c>
      <c r="R138" s="232"/>
      <c r="S138" s="228"/>
      <c r="T138" s="235" t="s">
        <v>639</v>
      </c>
      <c r="U138" s="152"/>
      <c r="V138" s="234" t="s">
        <v>639</v>
      </c>
      <c r="W138" s="232"/>
      <c r="X138" s="122"/>
      <c r="Y138" s="122"/>
      <c r="Z138" s="122"/>
      <c r="AA138" s="122"/>
    </row>
    <row r="139" spans="1:23" s="122" customFormat="1" ht="12">
      <c r="A139" s="91" t="s">
        <v>851</v>
      </c>
      <c r="B139" s="103">
        <v>216</v>
      </c>
      <c r="C139" s="101" t="s">
        <v>809</v>
      </c>
      <c r="D139" s="72"/>
      <c r="E139" s="153">
        <v>0.056355</v>
      </c>
      <c r="F139" s="152"/>
      <c r="G139" s="151">
        <v>0.034235</v>
      </c>
      <c r="H139" s="152"/>
      <c r="I139" s="230"/>
      <c r="J139" s="235">
        <v>10.509233</v>
      </c>
      <c r="K139" s="152"/>
      <c r="L139" s="234">
        <v>0.586405</v>
      </c>
      <c r="M139" s="232"/>
      <c r="N139" s="230"/>
      <c r="O139" s="235">
        <v>6.350282</v>
      </c>
      <c r="P139" s="152"/>
      <c r="Q139" s="234">
        <v>0.526341</v>
      </c>
      <c r="R139" s="232"/>
      <c r="S139" s="230"/>
      <c r="T139" s="235" t="s">
        <v>639</v>
      </c>
      <c r="U139" s="152"/>
      <c r="V139" s="234" t="s">
        <v>639</v>
      </c>
      <c r="W139" s="232"/>
    </row>
    <row r="140" spans="1:23" s="122" customFormat="1" ht="12">
      <c r="A140" s="91" t="s">
        <v>852</v>
      </c>
      <c r="B140" s="103">
        <v>217</v>
      </c>
      <c r="C140" s="101" t="s">
        <v>809</v>
      </c>
      <c r="D140" s="72"/>
      <c r="E140" s="153">
        <v>0.003727</v>
      </c>
      <c r="F140" s="152"/>
      <c r="G140" s="151">
        <v>0.002264</v>
      </c>
      <c r="H140" s="152"/>
      <c r="I140" s="230"/>
      <c r="J140" s="235">
        <v>0.694994</v>
      </c>
      <c r="K140" s="152"/>
      <c r="L140" s="234">
        <v>0.03878</v>
      </c>
      <c r="M140" s="232"/>
      <c r="N140" s="230"/>
      <c r="O140" s="235">
        <v>0.289535</v>
      </c>
      <c r="P140" s="152"/>
      <c r="Q140" s="234">
        <v>0.023998</v>
      </c>
      <c r="R140" s="232"/>
      <c r="S140" s="230"/>
      <c r="T140" s="235" t="s">
        <v>639</v>
      </c>
      <c r="U140" s="152"/>
      <c r="V140" s="234" t="s">
        <v>639</v>
      </c>
      <c r="W140" s="232"/>
    </row>
    <row r="141" spans="1:23" s="122" customFormat="1" ht="12">
      <c r="A141" s="91" t="s">
        <v>853</v>
      </c>
      <c r="B141" s="103">
        <v>220</v>
      </c>
      <c r="C141" s="101" t="s">
        <v>809</v>
      </c>
      <c r="D141" s="72"/>
      <c r="E141" s="153">
        <v>0.015316</v>
      </c>
      <c r="F141" s="152"/>
      <c r="G141" s="151">
        <v>0.009304</v>
      </c>
      <c r="H141" s="152"/>
      <c r="I141" s="230"/>
      <c r="J141" s="235">
        <v>2.856089</v>
      </c>
      <c r="K141" s="152"/>
      <c r="L141" s="234">
        <v>0.159367</v>
      </c>
      <c r="M141" s="232"/>
      <c r="N141" s="230"/>
      <c r="O141" s="235">
        <v>3.209858</v>
      </c>
      <c r="P141" s="152"/>
      <c r="Q141" s="234">
        <v>0.266048</v>
      </c>
      <c r="R141" s="232"/>
      <c r="S141" s="230"/>
      <c r="T141" s="235" t="s">
        <v>639</v>
      </c>
      <c r="U141" s="152"/>
      <c r="V141" s="234" t="s">
        <v>639</v>
      </c>
      <c r="W141" s="232"/>
    </row>
    <row r="142" spans="1:27" ht="12.75">
      <c r="A142" s="91" t="s">
        <v>854</v>
      </c>
      <c r="B142" s="103">
        <v>221</v>
      </c>
      <c r="C142" s="101" t="s">
        <v>809</v>
      </c>
      <c r="D142" s="72"/>
      <c r="E142" s="153">
        <v>0.004224</v>
      </c>
      <c r="F142" s="152"/>
      <c r="G142" s="151">
        <v>0.002566</v>
      </c>
      <c r="H142" s="152"/>
      <c r="I142" s="228"/>
      <c r="J142" s="235">
        <v>0.787702</v>
      </c>
      <c r="K142" s="152"/>
      <c r="L142" s="234">
        <v>0.043953</v>
      </c>
      <c r="M142" s="232"/>
      <c r="N142" s="228"/>
      <c r="O142" s="235">
        <v>0.230598</v>
      </c>
      <c r="P142" s="152"/>
      <c r="Q142" s="234">
        <v>0.019113</v>
      </c>
      <c r="R142" s="232"/>
      <c r="S142" s="228"/>
      <c r="T142" s="235" t="s">
        <v>639</v>
      </c>
      <c r="U142" s="152"/>
      <c r="V142" s="234" t="s">
        <v>639</v>
      </c>
      <c r="W142" s="232"/>
      <c r="X142" s="122"/>
      <c r="Y142" s="122"/>
      <c r="Z142" s="122"/>
      <c r="AA142" s="122"/>
    </row>
    <row r="143" spans="1:23" s="122" customFormat="1" ht="12">
      <c r="A143" s="91" t="s">
        <v>783</v>
      </c>
      <c r="B143" s="103">
        <v>222</v>
      </c>
      <c r="C143" s="101" t="s">
        <v>809</v>
      </c>
      <c r="D143" s="72"/>
      <c r="E143" s="153">
        <v>0.079958</v>
      </c>
      <c r="F143" s="152"/>
      <c r="G143" s="151">
        <v>0.048573</v>
      </c>
      <c r="H143" s="152"/>
      <c r="I143" s="230"/>
      <c r="J143" s="235">
        <v>14.910618</v>
      </c>
      <c r="K143" s="152"/>
      <c r="L143" s="234">
        <v>0.831998</v>
      </c>
      <c r="M143" s="232"/>
      <c r="N143" s="230"/>
      <c r="O143" s="235">
        <v>10.927726</v>
      </c>
      <c r="P143" s="152"/>
      <c r="Q143" s="234">
        <v>0.905741</v>
      </c>
      <c r="R143" s="232"/>
      <c r="S143" s="230"/>
      <c r="T143" s="235" t="s">
        <v>639</v>
      </c>
      <c r="U143" s="152"/>
      <c r="V143" s="234" t="s">
        <v>639</v>
      </c>
      <c r="W143" s="232"/>
    </row>
    <row r="144" spans="1:23" s="122" customFormat="1" ht="12">
      <c r="A144" s="91" t="s">
        <v>855</v>
      </c>
      <c r="B144" s="103">
        <v>223</v>
      </c>
      <c r="C144" s="101" t="s">
        <v>809</v>
      </c>
      <c r="D144" s="72"/>
      <c r="E144" s="153">
        <v>0.042911</v>
      </c>
      <c r="F144" s="152"/>
      <c r="G144" s="151">
        <v>0.026068</v>
      </c>
      <c r="H144" s="152"/>
      <c r="I144" s="230"/>
      <c r="J144" s="235">
        <v>8.002182</v>
      </c>
      <c r="K144" s="152"/>
      <c r="L144" s="234">
        <v>0.446514</v>
      </c>
      <c r="M144" s="232"/>
      <c r="N144" s="230"/>
      <c r="O144" s="235">
        <v>3.985164</v>
      </c>
      <c r="P144" s="152"/>
      <c r="Q144" s="234">
        <v>0.330309</v>
      </c>
      <c r="R144" s="232"/>
      <c r="S144" s="230"/>
      <c r="T144" s="235" t="s">
        <v>639</v>
      </c>
      <c r="U144" s="152"/>
      <c r="V144" s="234" t="s">
        <v>639</v>
      </c>
      <c r="W144" s="232"/>
    </row>
    <row r="145" spans="1:23" s="122" customFormat="1" ht="12">
      <c r="A145" s="91" t="s">
        <v>856</v>
      </c>
      <c r="B145" s="103">
        <v>225</v>
      </c>
      <c r="C145" s="101" t="s">
        <v>809</v>
      </c>
      <c r="D145" s="72"/>
      <c r="E145" s="153">
        <v>0.089131</v>
      </c>
      <c r="F145" s="152"/>
      <c r="G145" s="151">
        <v>0.054146</v>
      </c>
      <c r="H145" s="152"/>
      <c r="I145" s="230"/>
      <c r="J145" s="235">
        <v>16.621382</v>
      </c>
      <c r="K145" s="152"/>
      <c r="L145" s="234">
        <v>0.927457</v>
      </c>
      <c r="M145" s="232"/>
      <c r="N145" s="230"/>
      <c r="O145" s="235">
        <v>10.064093</v>
      </c>
      <c r="P145" s="152"/>
      <c r="Q145" s="234">
        <v>0.834159</v>
      </c>
      <c r="R145" s="232"/>
      <c r="S145" s="230"/>
      <c r="T145" s="235" t="s">
        <v>639</v>
      </c>
      <c r="U145" s="152"/>
      <c r="V145" s="234" t="s">
        <v>639</v>
      </c>
      <c r="W145" s="232"/>
    </row>
    <row r="146" spans="1:23" s="122" customFormat="1" ht="12">
      <c r="A146" s="91" t="s">
        <v>857</v>
      </c>
      <c r="B146" s="103">
        <v>227</v>
      </c>
      <c r="C146" s="101" t="s">
        <v>809</v>
      </c>
      <c r="D146" s="72"/>
      <c r="E146" s="153">
        <v>0.010221</v>
      </c>
      <c r="F146" s="152"/>
      <c r="G146" s="151">
        <v>0.006209</v>
      </c>
      <c r="H146" s="152"/>
      <c r="I146" s="230"/>
      <c r="J146" s="235" t="s">
        <v>639</v>
      </c>
      <c r="K146" s="152"/>
      <c r="L146" s="234" t="s">
        <v>639</v>
      </c>
      <c r="M146" s="232"/>
      <c r="N146" s="230"/>
      <c r="O146" s="235">
        <v>0.874649</v>
      </c>
      <c r="P146" s="152"/>
      <c r="Q146" s="234">
        <v>0.072495</v>
      </c>
      <c r="R146" s="232"/>
      <c r="S146" s="230"/>
      <c r="T146" s="235" t="s">
        <v>639</v>
      </c>
      <c r="U146" s="152"/>
      <c r="V146" s="234" t="s">
        <v>639</v>
      </c>
      <c r="W146" s="232"/>
    </row>
    <row r="147" spans="1:27" ht="12.75">
      <c r="A147" s="91" t="s">
        <v>858</v>
      </c>
      <c r="B147" s="103">
        <v>228</v>
      </c>
      <c r="C147" s="101" t="s">
        <v>809</v>
      </c>
      <c r="D147" s="72"/>
      <c r="E147" s="153">
        <v>0.055598</v>
      </c>
      <c r="F147" s="152"/>
      <c r="G147" s="151">
        <v>0.033775</v>
      </c>
      <c r="H147" s="152"/>
      <c r="I147" s="228"/>
      <c r="J147" s="235">
        <v>10.36803</v>
      </c>
      <c r="K147" s="152"/>
      <c r="L147" s="234">
        <v>0.578526</v>
      </c>
      <c r="M147" s="232"/>
      <c r="N147" s="228"/>
      <c r="O147" s="235">
        <v>5.515954</v>
      </c>
      <c r="P147" s="152"/>
      <c r="Q147" s="234">
        <v>0.457188</v>
      </c>
      <c r="R147" s="232"/>
      <c r="S147" s="228"/>
      <c r="T147" s="235" t="s">
        <v>639</v>
      </c>
      <c r="U147" s="152"/>
      <c r="V147" s="234" t="s">
        <v>639</v>
      </c>
      <c r="W147" s="232"/>
      <c r="X147" s="122"/>
      <c r="Y147" s="122"/>
      <c r="Z147" s="122"/>
      <c r="AA147" s="122"/>
    </row>
    <row r="148" spans="1:22" s="122" customFormat="1" ht="12">
      <c r="A148" s="91" t="s">
        <v>859</v>
      </c>
      <c r="B148" s="103">
        <v>229</v>
      </c>
      <c r="C148" s="101" t="s">
        <v>809</v>
      </c>
      <c r="D148" s="72"/>
      <c r="E148" s="153">
        <v>0.076968</v>
      </c>
      <c r="F148" s="152"/>
      <c r="G148" s="151">
        <v>0.046757</v>
      </c>
      <c r="H148" s="152"/>
      <c r="I148" s="230"/>
      <c r="J148" s="235">
        <v>14.353153</v>
      </c>
      <c r="K148" s="152"/>
      <c r="L148" s="234">
        <v>0.800892</v>
      </c>
      <c r="N148" s="230"/>
      <c r="O148" s="235">
        <v>7.034196</v>
      </c>
      <c r="P148" s="152"/>
      <c r="Q148" s="234">
        <v>0.583027</v>
      </c>
      <c r="S148" s="230"/>
      <c r="T148" s="235" t="s">
        <v>639</v>
      </c>
      <c r="U148" s="152"/>
      <c r="V148" s="234" t="s">
        <v>639</v>
      </c>
    </row>
    <row r="149" spans="1:23" s="122" customFormat="1" ht="12">
      <c r="A149" s="91" t="s">
        <v>784</v>
      </c>
      <c r="B149" s="103">
        <v>232</v>
      </c>
      <c r="C149" s="101" t="s">
        <v>809</v>
      </c>
      <c r="D149" s="72"/>
      <c r="E149" s="153">
        <v>0.013507</v>
      </c>
      <c r="F149" s="152"/>
      <c r="G149" s="151">
        <v>0.008205</v>
      </c>
      <c r="H149" s="152"/>
      <c r="I149" s="230"/>
      <c r="J149" s="235" t="s">
        <v>639</v>
      </c>
      <c r="K149" s="152"/>
      <c r="L149" s="234" t="s">
        <v>639</v>
      </c>
      <c r="M149" s="232"/>
      <c r="N149" s="230"/>
      <c r="O149" s="235">
        <v>1.074167</v>
      </c>
      <c r="P149" s="152"/>
      <c r="Q149" s="234">
        <v>0.089032</v>
      </c>
      <c r="R149" s="232"/>
      <c r="S149" s="230"/>
      <c r="T149" s="235" t="s">
        <v>639</v>
      </c>
      <c r="U149" s="152"/>
      <c r="V149" s="234" t="s">
        <v>639</v>
      </c>
      <c r="W149" s="232"/>
    </row>
    <row r="150" spans="1:23" s="122" customFormat="1" ht="12">
      <c r="A150" s="91" t="s">
        <v>860</v>
      </c>
      <c r="B150" s="103">
        <v>234</v>
      </c>
      <c r="C150" s="101" t="s">
        <v>809</v>
      </c>
      <c r="D150" s="72"/>
      <c r="E150" s="153">
        <v>0.15071</v>
      </c>
      <c r="F150" s="152"/>
      <c r="G150" s="151">
        <v>0.091554</v>
      </c>
      <c r="H150" s="152"/>
      <c r="I150" s="230"/>
      <c r="J150" s="235">
        <v>28.104646</v>
      </c>
      <c r="K150" s="152"/>
      <c r="L150" s="234">
        <v>1.568212</v>
      </c>
      <c r="M150" s="232"/>
      <c r="N150" s="230"/>
      <c r="O150" s="235">
        <v>39.786465</v>
      </c>
      <c r="P150" s="152"/>
      <c r="Q150" s="234">
        <v>3.297688</v>
      </c>
      <c r="R150" s="232"/>
      <c r="S150" s="230"/>
      <c r="T150" s="235" t="s">
        <v>639</v>
      </c>
      <c r="U150" s="152"/>
      <c r="V150" s="234" t="s">
        <v>639</v>
      </c>
      <c r="W150" s="232"/>
    </row>
    <row r="151" spans="1:23" s="122" customFormat="1" ht="12">
      <c r="A151" s="91" t="s">
        <v>861</v>
      </c>
      <c r="B151" s="103">
        <v>236</v>
      </c>
      <c r="C151" s="101" t="s">
        <v>809</v>
      </c>
      <c r="D151" s="72"/>
      <c r="E151" s="153">
        <v>0.031127</v>
      </c>
      <c r="F151" s="152"/>
      <c r="G151" s="151">
        <v>0.018909</v>
      </c>
      <c r="H151" s="152"/>
      <c r="I151" s="230"/>
      <c r="J151" s="235">
        <v>5.804563</v>
      </c>
      <c r="K151" s="152"/>
      <c r="L151" s="234">
        <v>0.323889</v>
      </c>
      <c r="M151" s="232"/>
      <c r="N151" s="230"/>
      <c r="O151" s="235">
        <v>2.842661</v>
      </c>
      <c r="P151" s="152"/>
      <c r="Q151" s="234">
        <v>0.235613</v>
      </c>
      <c r="R151" s="232"/>
      <c r="S151" s="230"/>
      <c r="T151" s="235" t="s">
        <v>639</v>
      </c>
      <c r="U151" s="152"/>
      <c r="V151" s="234" t="s">
        <v>639</v>
      </c>
      <c r="W151" s="232"/>
    </row>
    <row r="152" spans="1:23" s="122" customFormat="1" ht="12">
      <c r="A152" s="91" t="s">
        <v>1007</v>
      </c>
      <c r="B152" s="103">
        <v>239</v>
      </c>
      <c r="C152" s="101" t="s">
        <v>809</v>
      </c>
      <c r="D152" s="72"/>
      <c r="E152" s="153">
        <v>0.129648</v>
      </c>
      <c r="F152" s="152"/>
      <c r="G152" s="151">
        <v>0.078759</v>
      </c>
      <c r="H152" s="152"/>
      <c r="I152" s="230"/>
      <c r="J152" s="235">
        <v>24.176926</v>
      </c>
      <c r="K152" s="152"/>
      <c r="L152" s="234">
        <v>1.349049</v>
      </c>
      <c r="M152" s="232"/>
      <c r="N152" s="230"/>
      <c r="O152" s="235">
        <v>14.255495</v>
      </c>
      <c r="P152" s="152"/>
      <c r="Q152" s="234">
        <v>1.181562</v>
      </c>
      <c r="R152" s="232"/>
      <c r="S152" s="230"/>
      <c r="T152" s="235" t="s">
        <v>639</v>
      </c>
      <c r="U152" s="152"/>
      <c r="V152" s="234" t="s">
        <v>639</v>
      </c>
      <c r="W152" s="232"/>
    </row>
    <row r="153" spans="1:23" s="122" customFormat="1" ht="12">
      <c r="A153" s="91" t="s">
        <v>862</v>
      </c>
      <c r="B153" s="103">
        <v>240</v>
      </c>
      <c r="C153" s="101" t="s">
        <v>809</v>
      </c>
      <c r="D153" s="72"/>
      <c r="E153" s="153">
        <v>0.091355</v>
      </c>
      <c r="F153" s="152"/>
      <c r="G153" s="151">
        <v>0.055497</v>
      </c>
      <c r="H153" s="152"/>
      <c r="I153" s="230"/>
      <c r="J153" s="235">
        <v>17.036103</v>
      </c>
      <c r="K153" s="152"/>
      <c r="L153" s="234">
        <v>0.950598</v>
      </c>
      <c r="M153" s="232"/>
      <c r="N153" s="230"/>
      <c r="O153" s="235">
        <v>7.382499</v>
      </c>
      <c r="P153" s="152"/>
      <c r="Q153" s="234">
        <v>0.611896</v>
      </c>
      <c r="R153" s="232"/>
      <c r="S153" s="230"/>
      <c r="T153" s="235" t="s">
        <v>639</v>
      </c>
      <c r="U153" s="152"/>
      <c r="V153" s="234" t="s">
        <v>639</v>
      </c>
      <c r="W153" s="232"/>
    </row>
    <row r="154" spans="1:23" s="122" customFormat="1" ht="12">
      <c r="A154" s="91" t="s">
        <v>863</v>
      </c>
      <c r="B154" s="103">
        <v>243</v>
      </c>
      <c r="C154" s="101" t="s">
        <v>809</v>
      </c>
      <c r="D154" s="72"/>
      <c r="E154" s="153">
        <v>0.141574</v>
      </c>
      <c r="F154" s="152"/>
      <c r="G154" s="151">
        <v>0.086004</v>
      </c>
      <c r="H154" s="152"/>
      <c r="I154" s="230"/>
      <c r="J154" s="235" t="s">
        <v>639</v>
      </c>
      <c r="K154" s="152"/>
      <c r="L154" s="234" t="s">
        <v>639</v>
      </c>
      <c r="M154" s="232"/>
      <c r="N154" s="230"/>
      <c r="O154" s="235" t="s">
        <v>639</v>
      </c>
      <c r="P154" s="152"/>
      <c r="Q154" s="234" t="s">
        <v>639</v>
      </c>
      <c r="R154" s="232"/>
      <c r="S154" s="230"/>
      <c r="T154" s="235" t="s">
        <v>639</v>
      </c>
      <c r="U154" s="152"/>
      <c r="V154" s="234" t="s">
        <v>639</v>
      </c>
      <c r="W154" s="232"/>
    </row>
    <row r="155" spans="1:23" s="122" customFormat="1" ht="12">
      <c r="A155" s="91" t="s">
        <v>864</v>
      </c>
      <c r="B155" s="103">
        <v>244</v>
      </c>
      <c r="C155" s="101" t="s">
        <v>809</v>
      </c>
      <c r="D155" s="72"/>
      <c r="E155" s="153">
        <v>0.013386</v>
      </c>
      <c r="F155" s="152"/>
      <c r="G155" s="151">
        <v>0.008132</v>
      </c>
      <c r="H155" s="152"/>
      <c r="I155" s="230"/>
      <c r="J155" s="235">
        <v>2.496316</v>
      </c>
      <c r="K155" s="152"/>
      <c r="L155" s="234">
        <v>0.139292</v>
      </c>
      <c r="M155" s="232"/>
      <c r="N155" s="230"/>
      <c r="O155" s="235">
        <v>1.039975</v>
      </c>
      <c r="P155" s="152"/>
      <c r="Q155" s="234">
        <v>0.086198</v>
      </c>
      <c r="R155" s="232"/>
      <c r="S155" s="230"/>
      <c r="T155" s="235" t="s">
        <v>639</v>
      </c>
      <c r="U155" s="152"/>
      <c r="V155" s="234" t="s">
        <v>639</v>
      </c>
      <c r="W155" s="232"/>
    </row>
    <row r="156" spans="1:23" s="122" customFormat="1" ht="12">
      <c r="A156" s="91" t="s">
        <v>865</v>
      </c>
      <c r="B156" s="103">
        <v>248</v>
      </c>
      <c r="C156" s="101" t="s">
        <v>809</v>
      </c>
      <c r="D156" s="72"/>
      <c r="E156" s="153">
        <v>0.044818</v>
      </c>
      <c r="F156" s="152"/>
      <c r="G156" s="151">
        <v>0.027226</v>
      </c>
      <c r="H156" s="152"/>
      <c r="I156" s="230"/>
      <c r="J156" s="235">
        <v>8.357654</v>
      </c>
      <c r="K156" s="152"/>
      <c r="L156" s="234">
        <v>0.466349</v>
      </c>
      <c r="M156" s="232"/>
      <c r="N156" s="230"/>
      <c r="O156" s="235">
        <v>4.823389</v>
      </c>
      <c r="P156" s="152"/>
      <c r="Q156" s="234">
        <v>0.399785</v>
      </c>
      <c r="R156" s="232"/>
      <c r="S156" s="230"/>
      <c r="T156" s="235" t="s">
        <v>639</v>
      </c>
      <c r="U156" s="152"/>
      <c r="V156" s="234" t="s">
        <v>639</v>
      </c>
      <c r="W156" s="232"/>
    </row>
    <row r="157" spans="1:23" s="122" customFormat="1" ht="12">
      <c r="A157" s="91" t="s">
        <v>866</v>
      </c>
      <c r="B157" s="103">
        <v>249</v>
      </c>
      <c r="C157" s="101" t="s">
        <v>809</v>
      </c>
      <c r="D157" s="72"/>
      <c r="E157" s="153">
        <v>0.039217</v>
      </c>
      <c r="F157" s="152"/>
      <c r="G157" s="151">
        <v>0.023824</v>
      </c>
      <c r="H157" s="152"/>
      <c r="I157" s="230"/>
      <c r="J157" s="235">
        <v>7.313335</v>
      </c>
      <c r="K157" s="152"/>
      <c r="L157" s="234">
        <v>0.408077</v>
      </c>
      <c r="M157" s="232"/>
      <c r="N157" s="230"/>
      <c r="O157" s="235">
        <v>6.907441</v>
      </c>
      <c r="P157" s="152"/>
      <c r="Q157" s="234">
        <v>0.572521</v>
      </c>
      <c r="R157" s="232"/>
      <c r="S157" s="230"/>
      <c r="T157" s="235" t="s">
        <v>639</v>
      </c>
      <c r="U157" s="152"/>
      <c r="V157" s="234" t="s">
        <v>639</v>
      </c>
      <c r="W157" s="232"/>
    </row>
    <row r="158" spans="1:23" s="122" customFormat="1" ht="12">
      <c r="A158" s="91" t="s">
        <v>867</v>
      </c>
      <c r="B158" s="103">
        <v>250</v>
      </c>
      <c r="C158" s="101" t="s">
        <v>809</v>
      </c>
      <c r="D158" s="72"/>
      <c r="E158" s="153">
        <v>0.03464</v>
      </c>
      <c r="F158" s="152"/>
      <c r="G158" s="151">
        <v>0.021043</v>
      </c>
      <c r="H158" s="152"/>
      <c r="I158" s="230"/>
      <c r="J158" s="235" t="s">
        <v>639</v>
      </c>
      <c r="K158" s="152"/>
      <c r="L158" s="234" t="s">
        <v>639</v>
      </c>
      <c r="M158" s="232"/>
      <c r="N158" s="230"/>
      <c r="O158" s="235">
        <v>2.943789</v>
      </c>
      <c r="P158" s="152"/>
      <c r="Q158" s="234">
        <v>0.243995</v>
      </c>
      <c r="R158" s="232"/>
      <c r="S158" s="230"/>
      <c r="T158" s="235" t="s">
        <v>639</v>
      </c>
      <c r="U158" s="152"/>
      <c r="V158" s="234" t="s">
        <v>639</v>
      </c>
      <c r="W158" s="232"/>
    </row>
    <row r="159" spans="1:23" s="122" customFormat="1" ht="12">
      <c r="A159" s="91" t="s">
        <v>868</v>
      </c>
      <c r="B159" s="103">
        <v>251</v>
      </c>
      <c r="C159" s="101" t="s">
        <v>809</v>
      </c>
      <c r="D159" s="72"/>
      <c r="E159" s="153">
        <v>0.008624</v>
      </c>
      <c r="F159" s="152"/>
      <c r="G159" s="151">
        <v>0.005239</v>
      </c>
      <c r="H159" s="152"/>
      <c r="I159" s="230"/>
      <c r="J159" s="235">
        <v>1.608236</v>
      </c>
      <c r="K159" s="152"/>
      <c r="L159" s="234">
        <v>0.089738</v>
      </c>
      <c r="M159" s="232"/>
      <c r="N159" s="230"/>
      <c r="O159" s="235">
        <v>1.070126</v>
      </c>
      <c r="P159" s="152"/>
      <c r="Q159" s="234">
        <v>0.088697</v>
      </c>
      <c r="R159" s="232"/>
      <c r="S159" s="230"/>
      <c r="T159" s="235" t="s">
        <v>639</v>
      </c>
      <c r="U159" s="152"/>
      <c r="V159" s="234" t="s">
        <v>639</v>
      </c>
      <c r="W159" s="232"/>
    </row>
    <row r="160" spans="1:23" s="122" customFormat="1" ht="12">
      <c r="A160" s="91" t="s">
        <v>869</v>
      </c>
      <c r="B160" s="103">
        <v>252</v>
      </c>
      <c r="C160" s="101" t="s">
        <v>809</v>
      </c>
      <c r="D160" s="72"/>
      <c r="E160" s="153">
        <v>0.044139</v>
      </c>
      <c r="F160" s="152"/>
      <c r="G160" s="151">
        <v>0.026814</v>
      </c>
      <c r="H160" s="152"/>
      <c r="I160" s="230"/>
      <c r="J160" s="235">
        <v>8.231183</v>
      </c>
      <c r="K160" s="152"/>
      <c r="L160" s="234">
        <v>0.459292</v>
      </c>
      <c r="M160" s="232"/>
      <c r="N160" s="230"/>
      <c r="O160" s="235">
        <v>4.962148</v>
      </c>
      <c r="P160" s="152"/>
      <c r="Q160" s="234">
        <v>0.411286</v>
      </c>
      <c r="R160" s="232"/>
      <c r="S160" s="230"/>
      <c r="T160" s="235" t="s">
        <v>639</v>
      </c>
      <c r="U160" s="152"/>
      <c r="V160" s="234" t="s">
        <v>639</v>
      </c>
      <c r="W160" s="232"/>
    </row>
    <row r="161" spans="1:23" s="122" customFormat="1" ht="12">
      <c r="A161" s="91" t="s">
        <v>870</v>
      </c>
      <c r="B161" s="103">
        <v>253</v>
      </c>
      <c r="C161" s="101" t="s">
        <v>809</v>
      </c>
      <c r="D161" s="72"/>
      <c r="E161" s="153">
        <v>0.070794</v>
      </c>
      <c r="F161" s="152"/>
      <c r="G161" s="151">
        <v>0.043006</v>
      </c>
      <c r="H161" s="152"/>
      <c r="I161" s="230"/>
      <c r="J161" s="235">
        <v>13.201699</v>
      </c>
      <c r="K161" s="152"/>
      <c r="L161" s="234">
        <v>0.736642</v>
      </c>
      <c r="M161" s="152"/>
      <c r="N161" s="230"/>
      <c r="O161" s="235">
        <v>7.551541</v>
      </c>
      <c r="P161" s="152"/>
      <c r="Q161" s="234">
        <v>0.625907</v>
      </c>
      <c r="R161" s="152"/>
      <c r="S161" s="230"/>
      <c r="T161" s="235" t="s">
        <v>639</v>
      </c>
      <c r="U161" s="152"/>
      <c r="V161" s="234" t="s">
        <v>639</v>
      </c>
      <c r="W161" s="152"/>
    </row>
    <row r="162" spans="1:23" s="122" customFormat="1" ht="12">
      <c r="A162" s="91" t="s">
        <v>871</v>
      </c>
      <c r="B162" s="103">
        <v>254</v>
      </c>
      <c r="C162" s="101" t="s">
        <v>809</v>
      </c>
      <c r="D162" s="72"/>
      <c r="E162" s="153">
        <v>0.039124</v>
      </c>
      <c r="F162" s="152"/>
      <c r="G162" s="151">
        <v>0.023767</v>
      </c>
      <c r="H162" s="152"/>
      <c r="I162" s="230"/>
      <c r="J162" s="235" t="s">
        <v>639</v>
      </c>
      <c r="K162" s="152"/>
      <c r="L162" s="234" t="s">
        <v>639</v>
      </c>
      <c r="M162" s="152"/>
      <c r="N162" s="230"/>
      <c r="O162" s="235">
        <v>3.123038</v>
      </c>
      <c r="P162" s="152"/>
      <c r="Q162" s="234">
        <v>0.258852</v>
      </c>
      <c r="R162" s="152"/>
      <c r="S162" s="230"/>
      <c r="T162" s="235" t="s">
        <v>639</v>
      </c>
      <c r="U162" s="152"/>
      <c r="V162" s="234" t="s">
        <v>639</v>
      </c>
      <c r="W162" s="152"/>
    </row>
    <row r="163" spans="1:27" s="127" customFormat="1" ht="12">
      <c r="A163" s="91" t="s">
        <v>872</v>
      </c>
      <c r="B163" s="103">
        <v>255</v>
      </c>
      <c r="C163" s="101" t="s">
        <v>809</v>
      </c>
      <c r="D163" s="72"/>
      <c r="E163" s="153">
        <v>0.071571</v>
      </c>
      <c r="F163" s="152"/>
      <c r="G163" s="151">
        <v>0.043478</v>
      </c>
      <c r="H163" s="152"/>
      <c r="I163" s="230"/>
      <c r="J163" s="235">
        <v>13.346594</v>
      </c>
      <c r="K163" s="152"/>
      <c r="L163" s="234">
        <v>0.744727</v>
      </c>
      <c r="M163" s="232"/>
      <c r="N163" s="230"/>
      <c r="O163" s="235">
        <v>6.776066</v>
      </c>
      <c r="P163" s="152"/>
      <c r="Q163" s="234">
        <v>0.561632</v>
      </c>
      <c r="R163" s="232"/>
      <c r="S163" s="230"/>
      <c r="T163" s="235" t="s">
        <v>639</v>
      </c>
      <c r="U163" s="152"/>
      <c r="V163" s="234" t="s">
        <v>639</v>
      </c>
      <c r="W163" s="232"/>
      <c r="X163" s="122"/>
      <c r="Y163" s="122"/>
      <c r="Z163" s="122"/>
      <c r="AA163" s="122"/>
    </row>
    <row r="164" spans="1:23" s="122" customFormat="1" ht="12">
      <c r="A164" s="91" t="s">
        <v>785</v>
      </c>
      <c r="B164" s="103">
        <v>256</v>
      </c>
      <c r="C164" s="101" t="s">
        <v>809</v>
      </c>
      <c r="D164" s="72"/>
      <c r="E164" s="153">
        <v>0.363927</v>
      </c>
      <c r="F164" s="152"/>
      <c r="G164" s="151">
        <v>0.22108</v>
      </c>
      <c r="H164" s="152"/>
      <c r="I164" s="230"/>
      <c r="J164" s="235">
        <v>33.932848</v>
      </c>
      <c r="K164" s="152"/>
      <c r="L164" s="234">
        <v>1.89342</v>
      </c>
      <c r="M164" s="152" t="s">
        <v>617</v>
      </c>
      <c r="N164" s="230"/>
      <c r="O164" s="235">
        <v>49.3585</v>
      </c>
      <c r="P164" s="152"/>
      <c r="Q164" s="234">
        <v>4.091063</v>
      </c>
      <c r="R164" s="152" t="s">
        <v>617</v>
      </c>
      <c r="S164" s="230"/>
      <c r="T164" s="235" t="s">
        <v>639</v>
      </c>
      <c r="U164" s="152"/>
      <c r="V164" s="234" t="s">
        <v>639</v>
      </c>
      <c r="W164" s="232"/>
    </row>
    <row r="165" spans="1:27" ht="12.75">
      <c r="A165" s="91" t="s">
        <v>873</v>
      </c>
      <c r="B165" s="103">
        <v>257</v>
      </c>
      <c r="C165" s="101" t="s">
        <v>809</v>
      </c>
      <c r="D165" s="72"/>
      <c r="E165" s="153">
        <v>0.025609</v>
      </c>
      <c r="F165" s="152"/>
      <c r="G165" s="151">
        <v>0.015557</v>
      </c>
      <c r="H165" s="152"/>
      <c r="I165" s="228"/>
      <c r="J165" s="235">
        <v>4.775585</v>
      </c>
      <c r="K165" s="152"/>
      <c r="L165" s="234">
        <v>0.266473</v>
      </c>
      <c r="M165" s="232"/>
      <c r="N165" s="228"/>
      <c r="O165" s="235">
        <v>2.412786</v>
      </c>
      <c r="P165" s="152"/>
      <c r="Q165" s="234">
        <v>0.199983</v>
      </c>
      <c r="R165" s="232"/>
      <c r="S165" s="228"/>
      <c r="T165" s="235" t="s">
        <v>639</v>
      </c>
      <c r="U165" s="152"/>
      <c r="V165" s="234" t="s">
        <v>639</v>
      </c>
      <c r="W165" s="232"/>
      <c r="X165" s="122"/>
      <c r="Y165" s="122"/>
      <c r="Z165" s="122"/>
      <c r="AA165" s="122"/>
    </row>
    <row r="166" spans="1:23" s="122" customFormat="1" ht="12">
      <c r="A166" s="91" t="s">
        <v>874</v>
      </c>
      <c r="B166" s="103">
        <v>259</v>
      </c>
      <c r="C166" s="101" t="s">
        <v>809</v>
      </c>
      <c r="D166" s="72"/>
      <c r="E166" s="153">
        <v>0.031318</v>
      </c>
      <c r="F166" s="152"/>
      <c r="G166" s="151">
        <v>0.019025</v>
      </c>
      <c r="H166" s="152"/>
      <c r="I166" s="230"/>
      <c r="J166" s="235">
        <v>5.840173</v>
      </c>
      <c r="K166" s="152"/>
      <c r="L166" s="234">
        <v>0.325876</v>
      </c>
      <c r="M166" s="232"/>
      <c r="N166" s="230"/>
      <c r="O166" s="235">
        <v>2.99077</v>
      </c>
      <c r="P166" s="152"/>
      <c r="Q166" s="234">
        <v>0.247889</v>
      </c>
      <c r="R166" s="232"/>
      <c r="S166" s="230"/>
      <c r="T166" s="235" t="s">
        <v>639</v>
      </c>
      <c r="U166" s="152"/>
      <c r="V166" s="234" t="s">
        <v>639</v>
      </c>
      <c r="W166" s="232"/>
    </row>
    <row r="167" spans="1:23" s="122" customFormat="1" ht="12">
      <c r="A167" s="91" t="s">
        <v>875</v>
      </c>
      <c r="B167" s="103">
        <v>261</v>
      </c>
      <c r="C167" s="101" t="s">
        <v>809</v>
      </c>
      <c r="D167" s="72"/>
      <c r="E167" s="153">
        <v>0.070761</v>
      </c>
      <c r="F167" s="152"/>
      <c r="G167" s="151">
        <v>0.042986</v>
      </c>
      <c r="H167" s="152"/>
      <c r="I167" s="230"/>
      <c r="J167" s="235">
        <v>13.19557</v>
      </c>
      <c r="K167" s="152"/>
      <c r="L167" s="234">
        <v>0.7363</v>
      </c>
      <c r="M167" s="232"/>
      <c r="N167" s="230"/>
      <c r="O167" s="235">
        <v>10.837963</v>
      </c>
      <c r="P167" s="152"/>
      <c r="Q167" s="234">
        <v>0.898301</v>
      </c>
      <c r="R167" s="232"/>
      <c r="S167" s="230"/>
      <c r="T167" s="235" t="s">
        <v>639</v>
      </c>
      <c r="U167" s="152"/>
      <c r="V167" s="234" t="s">
        <v>639</v>
      </c>
      <c r="W167" s="232"/>
    </row>
    <row r="168" spans="1:27" ht="12.75">
      <c r="A168" s="91" t="s">
        <v>786</v>
      </c>
      <c r="B168" s="103">
        <v>262</v>
      </c>
      <c r="C168" s="101" t="s">
        <v>809</v>
      </c>
      <c r="D168" s="72"/>
      <c r="E168" s="153">
        <v>0.131157</v>
      </c>
      <c r="F168" s="152"/>
      <c r="G168" s="151">
        <v>0.079676</v>
      </c>
      <c r="H168" s="152"/>
      <c r="I168" s="228"/>
      <c r="J168" s="235" t="s">
        <v>639</v>
      </c>
      <c r="K168" s="152"/>
      <c r="L168" s="234" t="s">
        <v>639</v>
      </c>
      <c r="M168" s="232"/>
      <c r="N168" s="228"/>
      <c r="O168" s="235">
        <v>10.745437</v>
      </c>
      <c r="P168" s="152"/>
      <c r="Q168" s="234">
        <v>0.890632</v>
      </c>
      <c r="R168" s="232"/>
      <c r="S168" s="228"/>
      <c r="T168" s="235" t="s">
        <v>639</v>
      </c>
      <c r="U168" s="152"/>
      <c r="V168" s="234" t="s">
        <v>639</v>
      </c>
      <c r="W168" s="232"/>
      <c r="X168" s="122"/>
      <c r="Y168" s="122"/>
      <c r="Z168" s="122"/>
      <c r="AA168" s="122"/>
    </row>
    <row r="169" spans="1:27" ht="12.75">
      <c r="A169" s="91" t="s">
        <v>1008</v>
      </c>
      <c r="B169" s="103">
        <v>263</v>
      </c>
      <c r="C169" s="101" t="s">
        <v>809</v>
      </c>
      <c r="D169" s="72"/>
      <c r="E169" s="153">
        <v>0.013355</v>
      </c>
      <c r="F169" s="152"/>
      <c r="G169" s="151">
        <v>0.008113</v>
      </c>
      <c r="H169" s="152"/>
      <c r="I169" s="228"/>
      <c r="J169" s="235" t="s">
        <v>639</v>
      </c>
      <c r="K169" s="152"/>
      <c r="L169" s="234" t="s">
        <v>639</v>
      </c>
      <c r="M169" s="232"/>
      <c r="N169" s="228"/>
      <c r="O169" s="235">
        <v>0.980941</v>
      </c>
      <c r="P169" s="152"/>
      <c r="Q169" s="234">
        <v>0.081305</v>
      </c>
      <c r="R169" s="232"/>
      <c r="S169" s="228"/>
      <c r="T169" s="235" t="s">
        <v>639</v>
      </c>
      <c r="U169" s="152"/>
      <c r="V169" s="234" t="s">
        <v>639</v>
      </c>
      <c r="W169" s="232"/>
      <c r="X169" s="122"/>
      <c r="Y169" s="122"/>
      <c r="Z169" s="122"/>
      <c r="AA169" s="122"/>
    </row>
    <row r="170" spans="1:23" s="122" customFormat="1" ht="12">
      <c r="A170" s="91" t="s">
        <v>876</v>
      </c>
      <c r="B170" s="103">
        <v>264</v>
      </c>
      <c r="C170" s="101" t="s">
        <v>809</v>
      </c>
      <c r="D170" s="72"/>
      <c r="E170" s="153">
        <v>0.124675</v>
      </c>
      <c r="F170" s="152"/>
      <c r="G170" s="151">
        <v>0.075738</v>
      </c>
      <c r="H170" s="152"/>
      <c r="I170" s="230"/>
      <c r="J170" s="235">
        <v>23.249562</v>
      </c>
      <c r="K170" s="152"/>
      <c r="L170" s="234">
        <v>1.297303</v>
      </c>
      <c r="M170" s="232"/>
      <c r="N170" s="230"/>
      <c r="O170" s="235">
        <v>15.535768</v>
      </c>
      <c r="P170" s="152"/>
      <c r="Q170" s="234">
        <v>1.287677</v>
      </c>
      <c r="R170" s="232"/>
      <c r="S170" s="230"/>
      <c r="T170" s="235" t="s">
        <v>639</v>
      </c>
      <c r="U170" s="152"/>
      <c r="V170" s="234" t="s">
        <v>639</v>
      </c>
      <c r="W170" s="232"/>
    </row>
    <row r="171" spans="1:27" ht="12.75">
      <c r="A171" s="91" t="s">
        <v>877</v>
      </c>
      <c r="B171" s="103">
        <v>265</v>
      </c>
      <c r="C171" s="101" t="s">
        <v>809</v>
      </c>
      <c r="D171" s="72"/>
      <c r="E171" s="153">
        <v>0.069327</v>
      </c>
      <c r="F171" s="152"/>
      <c r="G171" s="151">
        <v>0.042115</v>
      </c>
      <c r="H171" s="152"/>
      <c r="I171" s="228"/>
      <c r="J171" s="235">
        <v>12.928182</v>
      </c>
      <c r="K171" s="152"/>
      <c r="L171" s="234">
        <v>0.72138</v>
      </c>
      <c r="M171" s="232"/>
      <c r="N171" s="228"/>
      <c r="O171" s="235">
        <v>8.814235</v>
      </c>
      <c r="P171" s="152"/>
      <c r="Q171" s="234">
        <v>0.730565</v>
      </c>
      <c r="R171" s="232"/>
      <c r="S171" s="228"/>
      <c r="T171" s="235" t="s">
        <v>639</v>
      </c>
      <c r="U171" s="152"/>
      <c r="V171" s="234" t="s">
        <v>639</v>
      </c>
      <c r="W171" s="232"/>
      <c r="X171" s="122"/>
      <c r="Y171" s="122"/>
      <c r="Z171" s="122"/>
      <c r="AA171" s="122"/>
    </row>
    <row r="172" spans="1:23" s="122" customFormat="1" ht="12">
      <c r="A172" s="91" t="s">
        <v>1009</v>
      </c>
      <c r="B172" s="103">
        <v>268</v>
      </c>
      <c r="C172" s="101">
        <v>256</v>
      </c>
      <c r="D172" s="72"/>
      <c r="E172" s="153" t="s">
        <v>639</v>
      </c>
      <c r="F172" s="152"/>
      <c r="G172" s="151" t="s">
        <v>0</v>
      </c>
      <c r="H172" s="152"/>
      <c r="I172" s="230"/>
      <c r="J172" s="235" t="s">
        <v>639</v>
      </c>
      <c r="K172" s="152"/>
      <c r="L172" s="234" t="s">
        <v>639</v>
      </c>
      <c r="M172" s="232"/>
      <c r="N172" s="230"/>
      <c r="O172" s="235" t="s">
        <v>639</v>
      </c>
      <c r="P172" s="152"/>
      <c r="Q172" s="234" t="s">
        <v>639</v>
      </c>
      <c r="R172" s="232"/>
      <c r="S172" s="230"/>
      <c r="T172" s="235" t="s">
        <v>639</v>
      </c>
      <c r="U172" s="152"/>
      <c r="V172" s="234" t="s">
        <v>639</v>
      </c>
      <c r="W172" s="232"/>
    </row>
    <row r="173" spans="1:27" ht="12.75">
      <c r="A173" s="91" t="s">
        <v>878</v>
      </c>
      <c r="B173" s="103">
        <v>269</v>
      </c>
      <c r="C173" s="101" t="s">
        <v>809</v>
      </c>
      <c r="D173" s="72"/>
      <c r="E173" s="153">
        <v>0.103232</v>
      </c>
      <c r="F173" s="152"/>
      <c r="G173" s="151">
        <v>0.062712</v>
      </c>
      <c r="H173" s="152"/>
      <c r="I173" s="228"/>
      <c r="J173" s="235">
        <v>19.250926</v>
      </c>
      <c r="K173" s="152"/>
      <c r="L173" s="234">
        <v>1.074183</v>
      </c>
      <c r="M173" s="232"/>
      <c r="N173" s="228"/>
      <c r="O173" s="235">
        <v>12.429621</v>
      </c>
      <c r="P173" s="152"/>
      <c r="Q173" s="234">
        <v>1.030225</v>
      </c>
      <c r="R173" s="232"/>
      <c r="S173" s="228"/>
      <c r="T173" s="235" t="s">
        <v>639</v>
      </c>
      <c r="U173" s="152"/>
      <c r="V173" s="234" t="s">
        <v>639</v>
      </c>
      <c r="W173" s="232"/>
      <c r="X173" s="122"/>
      <c r="Y173" s="122"/>
      <c r="Z173" s="122"/>
      <c r="AA173" s="122"/>
    </row>
    <row r="174" spans="1:23" s="122" customFormat="1" ht="12">
      <c r="A174" s="91" t="s">
        <v>1010</v>
      </c>
      <c r="B174" s="103">
        <v>270</v>
      </c>
      <c r="C174" s="101" t="s">
        <v>809</v>
      </c>
      <c r="D174" s="72"/>
      <c r="E174" s="153">
        <v>0.011882</v>
      </c>
      <c r="F174" s="152"/>
      <c r="G174" s="151">
        <v>0.007218</v>
      </c>
      <c r="H174" s="152"/>
      <c r="I174" s="230"/>
      <c r="J174" s="235" t="s">
        <v>639</v>
      </c>
      <c r="K174" s="152"/>
      <c r="L174" s="234" t="s">
        <v>639</v>
      </c>
      <c r="M174" s="232"/>
      <c r="N174" s="230"/>
      <c r="O174" s="235">
        <v>0.648624</v>
      </c>
      <c r="P174" s="152"/>
      <c r="Q174" s="234">
        <v>0.053761</v>
      </c>
      <c r="R174" s="232"/>
      <c r="S174" s="230"/>
      <c r="T174" s="235" t="s">
        <v>639</v>
      </c>
      <c r="U174" s="152"/>
      <c r="V174" s="234" t="s">
        <v>639</v>
      </c>
      <c r="W174" s="232"/>
    </row>
    <row r="175" spans="1:23" s="122" customFormat="1" ht="12">
      <c r="A175" s="91" t="s">
        <v>879</v>
      </c>
      <c r="B175" s="103">
        <v>273</v>
      </c>
      <c r="C175" s="101" t="s">
        <v>809</v>
      </c>
      <c r="D175" s="72"/>
      <c r="E175" s="153">
        <v>0.017424</v>
      </c>
      <c r="F175" s="152"/>
      <c r="G175" s="151">
        <v>0.010585</v>
      </c>
      <c r="H175" s="152"/>
      <c r="I175" s="230"/>
      <c r="J175" s="235">
        <v>3.249322</v>
      </c>
      <c r="K175" s="152"/>
      <c r="L175" s="234">
        <v>0.181309</v>
      </c>
      <c r="M175" s="232"/>
      <c r="N175" s="230"/>
      <c r="O175" s="235">
        <v>1.55235</v>
      </c>
      <c r="P175" s="152"/>
      <c r="Q175" s="234">
        <v>0.128666</v>
      </c>
      <c r="R175" s="232"/>
      <c r="S175" s="230"/>
      <c r="T175" s="235" t="s">
        <v>639</v>
      </c>
      <c r="U175" s="152"/>
      <c r="V175" s="234" t="s">
        <v>639</v>
      </c>
      <c r="W175" s="232"/>
    </row>
    <row r="176" spans="1:23" s="122" customFormat="1" ht="12">
      <c r="A176" s="91" t="s">
        <v>880</v>
      </c>
      <c r="B176" s="103">
        <v>274</v>
      </c>
      <c r="C176" s="101" t="s">
        <v>809</v>
      </c>
      <c r="D176" s="72"/>
      <c r="E176" s="153">
        <v>0.001803</v>
      </c>
      <c r="F176" s="152"/>
      <c r="G176" s="151">
        <v>0.001095</v>
      </c>
      <c r="H176" s="152"/>
      <c r="I176" s="230"/>
      <c r="J176" s="235">
        <v>0.336135</v>
      </c>
      <c r="K176" s="152"/>
      <c r="L176" s="234">
        <v>0.018756</v>
      </c>
      <c r="M176" s="232"/>
      <c r="N176" s="230"/>
      <c r="O176" s="235">
        <v>0.229343</v>
      </c>
      <c r="P176" s="152"/>
      <c r="Q176" s="234">
        <v>0.019009</v>
      </c>
      <c r="R176" s="232"/>
      <c r="S176" s="230"/>
      <c r="T176" s="235" t="s">
        <v>639</v>
      </c>
      <c r="U176" s="152"/>
      <c r="V176" s="234" t="s">
        <v>639</v>
      </c>
      <c r="W176" s="232"/>
    </row>
    <row r="177" spans="1:27" ht="12.75">
      <c r="A177" s="91" t="s">
        <v>881</v>
      </c>
      <c r="B177" s="103">
        <v>276</v>
      </c>
      <c r="C177" s="101" t="s">
        <v>809</v>
      </c>
      <c r="D177" s="72"/>
      <c r="E177" s="153">
        <v>0.017283</v>
      </c>
      <c r="F177" s="152"/>
      <c r="G177" s="151">
        <v>0.010499</v>
      </c>
      <c r="H177" s="152"/>
      <c r="I177" s="228"/>
      <c r="J177" s="235">
        <v>3.222923</v>
      </c>
      <c r="K177" s="152"/>
      <c r="L177" s="234">
        <v>0.179836</v>
      </c>
      <c r="M177" s="232"/>
      <c r="N177" s="228"/>
      <c r="O177" s="235">
        <v>1.312583</v>
      </c>
      <c r="P177" s="152"/>
      <c r="Q177" s="234">
        <v>0.108793</v>
      </c>
      <c r="R177" s="232"/>
      <c r="S177" s="228"/>
      <c r="T177" s="235" t="s">
        <v>639</v>
      </c>
      <c r="U177" s="152"/>
      <c r="V177" s="234" t="s">
        <v>639</v>
      </c>
      <c r="W177" s="232"/>
      <c r="X177" s="122"/>
      <c r="Y177" s="122"/>
      <c r="Z177" s="122"/>
      <c r="AA177" s="122"/>
    </row>
    <row r="178" spans="1:23" s="122" customFormat="1" ht="12">
      <c r="A178" s="91" t="s">
        <v>882</v>
      </c>
      <c r="B178" s="103">
        <v>277</v>
      </c>
      <c r="C178" s="101" t="s">
        <v>809</v>
      </c>
      <c r="D178" s="72"/>
      <c r="E178" s="153">
        <v>0.001868</v>
      </c>
      <c r="F178" s="152"/>
      <c r="G178" s="151">
        <v>0.001135</v>
      </c>
      <c r="H178" s="152"/>
      <c r="I178" s="230"/>
      <c r="J178" s="235" t="s">
        <v>639</v>
      </c>
      <c r="K178" s="152"/>
      <c r="L178" s="234" t="s">
        <v>639</v>
      </c>
      <c r="M178" s="232"/>
      <c r="N178" s="230"/>
      <c r="O178" s="235">
        <v>0.133861</v>
      </c>
      <c r="P178" s="152"/>
      <c r="Q178" s="234">
        <v>0.011095</v>
      </c>
      <c r="R178" s="232"/>
      <c r="S178" s="230"/>
      <c r="T178" s="235" t="s">
        <v>639</v>
      </c>
      <c r="U178" s="152"/>
      <c r="V178" s="234" t="s">
        <v>639</v>
      </c>
      <c r="W178" s="232"/>
    </row>
    <row r="179" spans="1:23" s="122" customFormat="1" ht="12">
      <c r="A179" s="91" t="s">
        <v>883</v>
      </c>
      <c r="B179" s="103">
        <v>280</v>
      </c>
      <c r="C179" s="101" t="s">
        <v>809</v>
      </c>
      <c r="D179" s="72"/>
      <c r="E179" s="153">
        <v>0.024705</v>
      </c>
      <c r="F179" s="152"/>
      <c r="G179" s="151">
        <v>0.015008</v>
      </c>
      <c r="H179" s="152"/>
      <c r="I179" s="230"/>
      <c r="J179" s="235">
        <v>2.303535</v>
      </c>
      <c r="K179" s="152"/>
      <c r="L179" s="234">
        <v>0.128535</v>
      </c>
      <c r="M179" s="232"/>
      <c r="N179" s="230"/>
      <c r="O179" s="235">
        <v>1.961533</v>
      </c>
      <c r="P179" s="152"/>
      <c r="Q179" s="234">
        <v>0.162581</v>
      </c>
      <c r="R179" s="232"/>
      <c r="S179" s="230"/>
      <c r="T179" s="235" t="s">
        <v>639</v>
      </c>
      <c r="U179" s="152"/>
      <c r="V179" s="234" t="s">
        <v>639</v>
      </c>
      <c r="W179" s="232"/>
    </row>
    <row r="180" spans="1:23" s="122" customFormat="1" ht="12">
      <c r="A180" s="91" t="s">
        <v>124</v>
      </c>
      <c r="B180" s="103">
        <v>281</v>
      </c>
      <c r="C180" s="101" t="s">
        <v>809</v>
      </c>
      <c r="D180" s="72"/>
      <c r="E180" s="153">
        <v>0.014547</v>
      </c>
      <c r="F180" s="152"/>
      <c r="G180" s="151">
        <v>0.008837</v>
      </c>
      <c r="H180" s="152"/>
      <c r="I180" s="230"/>
      <c r="J180" s="235">
        <v>2.712717</v>
      </c>
      <c r="K180" s="152"/>
      <c r="L180" s="234">
        <v>0.151367</v>
      </c>
      <c r="M180" s="232"/>
      <c r="N180" s="230"/>
      <c r="O180" s="235">
        <v>1.282614</v>
      </c>
      <c r="P180" s="152"/>
      <c r="Q180" s="234">
        <v>0.106309</v>
      </c>
      <c r="R180" s="232"/>
      <c r="S180" s="230"/>
      <c r="T180" s="235" t="s">
        <v>639</v>
      </c>
      <c r="U180" s="152"/>
      <c r="V180" s="234" t="s">
        <v>639</v>
      </c>
      <c r="W180" s="232"/>
    </row>
    <row r="181" spans="1:27" ht="12.75">
      <c r="A181" s="91" t="s">
        <v>884</v>
      </c>
      <c r="B181" s="103">
        <v>282</v>
      </c>
      <c r="C181" s="101" t="s">
        <v>809</v>
      </c>
      <c r="D181" s="72"/>
      <c r="E181" s="153">
        <v>0.035789</v>
      </c>
      <c r="F181" s="152"/>
      <c r="G181" s="151">
        <v>0.021741</v>
      </c>
      <c r="H181" s="152"/>
      <c r="I181" s="228"/>
      <c r="J181" s="235">
        <v>6.673915</v>
      </c>
      <c r="K181" s="152"/>
      <c r="L181" s="234">
        <v>0.372398</v>
      </c>
      <c r="M181" s="232"/>
      <c r="N181" s="228"/>
      <c r="O181" s="235">
        <v>4.155063</v>
      </c>
      <c r="P181" s="152"/>
      <c r="Q181" s="234">
        <v>0.344391</v>
      </c>
      <c r="R181" s="232"/>
      <c r="S181" s="228"/>
      <c r="T181" s="235" t="s">
        <v>639</v>
      </c>
      <c r="U181" s="152"/>
      <c r="V181" s="234" t="s">
        <v>639</v>
      </c>
      <c r="W181" s="232"/>
      <c r="X181" s="122"/>
      <c r="Y181" s="122"/>
      <c r="Z181" s="122"/>
      <c r="AA181" s="122"/>
    </row>
    <row r="182" spans="1:23" s="122" customFormat="1" ht="12">
      <c r="A182" s="91" t="s">
        <v>885</v>
      </c>
      <c r="B182" s="103">
        <v>283</v>
      </c>
      <c r="C182" s="101" t="s">
        <v>809</v>
      </c>
      <c r="D182" s="72"/>
      <c r="E182" s="153">
        <v>0.024409</v>
      </c>
      <c r="F182" s="152"/>
      <c r="G182" s="151">
        <v>0.014828</v>
      </c>
      <c r="H182" s="152"/>
      <c r="I182" s="230"/>
      <c r="J182" s="235">
        <v>4.5518</v>
      </c>
      <c r="K182" s="152"/>
      <c r="L182" s="234">
        <v>0.253986</v>
      </c>
      <c r="M182" s="232"/>
      <c r="N182" s="230"/>
      <c r="O182" s="235">
        <v>4.759541</v>
      </c>
      <c r="P182" s="152"/>
      <c r="Q182" s="234">
        <v>0.394493</v>
      </c>
      <c r="R182" s="232"/>
      <c r="S182" s="230"/>
      <c r="T182" s="235" t="s">
        <v>639</v>
      </c>
      <c r="U182" s="152"/>
      <c r="V182" s="234" t="s">
        <v>639</v>
      </c>
      <c r="W182" s="232"/>
    </row>
    <row r="183" spans="1:23" s="122" customFormat="1" ht="12">
      <c r="A183" s="91" t="s">
        <v>886</v>
      </c>
      <c r="B183" s="103">
        <v>287</v>
      </c>
      <c r="C183" s="101" t="s">
        <v>809</v>
      </c>
      <c r="D183" s="72"/>
      <c r="E183" s="153">
        <v>0.078764</v>
      </c>
      <c r="F183" s="152"/>
      <c r="G183" s="151">
        <v>0.047848</v>
      </c>
      <c r="H183" s="152"/>
      <c r="I183" s="230"/>
      <c r="J183" s="235">
        <v>14.688069</v>
      </c>
      <c r="K183" s="152"/>
      <c r="L183" s="234">
        <v>0.81958</v>
      </c>
      <c r="M183" s="232"/>
      <c r="N183" s="230"/>
      <c r="O183" s="235">
        <v>8.401759</v>
      </c>
      <c r="P183" s="152"/>
      <c r="Q183" s="234">
        <v>0.696377</v>
      </c>
      <c r="R183" s="232"/>
      <c r="S183" s="230"/>
      <c r="T183" s="235" t="s">
        <v>639</v>
      </c>
      <c r="U183" s="152"/>
      <c r="V183" s="234" t="s">
        <v>639</v>
      </c>
      <c r="W183" s="232"/>
    </row>
    <row r="184" spans="1:23" s="122" customFormat="1" ht="12">
      <c r="A184" s="91" t="s">
        <v>887</v>
      </c>
      <c r="B184" s="103">
        <v>288</v>
      </c>
      <c r="C184" s="101" t="s">
        <v>809</v>
      </c>
      <c r="D184" s="72"/>
      <c r="E184" s="153">
        <v>0.045555</v>
      </c>
      <c r="F184" s="152"/>
      <c r="G184" s="151">
        <v>0.027674</v>
      </c>
      <c r="H184" s="152"/>
      <c r="I184" s="230"/>
      <c r="J184" s="235">
        <v>8.495184</v>
      </c>
      <c r="K184" s="152"/>
      <c r="L184" s="234">
        <v>0.474023</v>
      </c>
      <c r="M184" s="232"/>
      <c r="N184" s="230"/>
      <c r="O184" s="235">
        <v>4.054055</v>
      </c>
      <c r="P184" s="152"/>
      <c r="Q184" s="234">
        <v>0.336019</v>
      </c>
      <c r="R184" s="232"/>
      <c r="S184" s="230"/>
      <c r="T184" s="235" t="s">
        <v>639</v>
      </c>
      <c r="U184" s="152"/>
      <c r="V184" s="234" t="s">
        <v>639</v>
      </c>
      <c r="W184" s="232"/>
    </row>
    <row r="185" spans="1:23" s="122" customFormat="1" ht="12">
      <c r="A185" s="91" t="s">
        <v>888</v>
      </c>
      <c r="B185" s="103">
        <v>290</v>
      </c>
      <c r="C185" s="101" t="s">
        <v>809</v>
      </c>
      <c r="D185" s="72"/>
      <c r="E185" s="153">
        <v>0.00558</v>
      </c>
      <c r="F185" s="152"/>
      <c r="G185" s="151">
        <v>0.00339</v>
      </c>
      <c r="H185" s="152"/>
      <c r="I185" s="230"/>
      <c r="J185" s="235" t="s">
        <v>639</v>
      </c>
      <c r="K185" s="152"/>
      <c r="L185" s="234" t="s">
        <v>639</v>
      </c>
      <c r="M185" s="232"/>
      <c r="N185" s="230"/>
      <c r="O185" s="235">
        <v>0.399603</v>
      </c>
      <c r="P185" s="152"/>
      <c r="Q185" s="234">
        <v>0.033121</v>
      </c>
      <c r="R185" s="232"/>
      <c r="S185" s="230"/>
      <c r="T185" s="235" t="s">
        <v>639</v>
      </c>
      <c r="U185" s="152"/>
      <c r="V185" s="234" t="s">
        <v>639</v>
      </c>
      <c r="W185" s="232"/>
    </row>
    <row r="186" spans="1:23" s="122" customFormat="1" ht="12">
      <c r="A186" s="91" t="s">
        <v>889</v>
      </c>
      <c r="B186" s="103">
        <v>294</v>
      </c>
      <c r="C186" s="101" t="s">
        <v>809</v>
      </c>
      <c r="D186" s="72"/>
      <c r="E186" s="153">
        <v>0.00336</v>
      </c>
      <c r="F186" s="152"/>
      <c r="G186" s="151">
        <v>0.002041</v>
      </c>
      <c r="H186" s="152"/>
      <c r="I186" s="230"/>
      <c r="J186" s="235">
        <v>0.626534</v>
      </c>
      <c r="K186" s="152"/>
      <c r="L186" s="234">
        <v>0.03496</v>
      </c>
      <c r="M186" s="232"/>
      <c r="N186" s="230"/>
      <c r="O186" s="235">
        <v>0.337191</v>
      </c>
      <c r="P186" s="152"/>
      <c r="Q186" s="234">
        <v>0.027948</v>
      </c>
      <c r="R186" s="232"/>
      <c r="S186" s="230"/>
      <c r="T186" s="235" t="s">
        <v>639</v>
      </c>
      <c r="U186" s="152"/>
      <c r="V186" s="234" t="s">
        <v>639</v>
      </c>
      <c r="W186" s="232"/>
    </row>
    <row r="187" spans="1:23" s="122" customFormat="1" ht="12">
      <c r="A187" s="91" t="s">
        <v>890</v>
      </c>
      <c r="B187" s="103">
        <v>297</v>
      </c>
      <c r="C187" s="101" t="s">
        <v>809</v>
      </c>
      <c r="D187" s="72"/>
      <c r="E187" s="153">
        <v>0.031507</v>
      </c>
      <c r="F187" s="152"/>
      <c r="G187" s="151">
        <v>0.01914</v>
      </c>
      <c r="H187" s="152"/>
      <c r="I187" s="230"/>
      <c r="J187" s="235">
        <v>5.875478</v>
      </c>
      <c r="K187" s="152"/>
      <c r="L187" s="234">
        <v>0.327846</v>
      </c>
      <c r="M187" s="232"/>
      <c r="N187" s="230"/>
      <c r="O187" s="235" t="s">
        <v>639</v>
      </c>
      <c r="P187" s="152"/>
      <c r="Q187" s="234" t="s">
        <v>639</v>
      </c>
      <c r="R187" s="232"/>
      <c r="S187" s="230"/>
      <c r="T187" s="235" t="s">
        <v>639</v>
      </c>
      <c r="U187" s="152"/>
      <c r="V187" s="234" t="s">
        <v>639</v>
      </c>
      <c r="W187" s="232"/>
    </row>
    <row r="188" spans="1:27" ht="12.75">
      <c r="A188" s="91" t="s">
        <v>891</v>
      </c>
      <c r="B188" s="103">
        <v>299</v>
      </c>
      <c r="C188" s="101" t="s">
        <v>809</v>
      </c>
      <c r="D188" s="72"/>
      <c r="E188" s="153">
        <v>0.536246</v>
      </c>
      <c r="F188" s="152"/>
      <c r="G188" s="151">
        <v>0.325761</v>
      </c>
      <c r="H188" s="152"/>
      <c r="I188" s="236"/>
      <c r="J188" s="152">
        <v>100</v>
      </c>
      <c r="K188" s="235"/>
      <c r="L188" s="232">
        <v>5.579903</v>
      </c>
      <c r="M188" s="237" t="s">
        <v>614</v>
      </c>
      <c r="N188" s="236"/>
      <c r="O188" s="152">
        <v>100</v>
      </c>
      <c r="P188" s="235"/>
      <c r="Q188" s="232">
        <v>8.288466</v>
      </c>
      <c r="R188" s="237" t="s">
        <v>614</v>
      </c>
      <c r="S188" s="228"/>
      <c r="T188" s="235" t="s">
        <v>639</v>
      </c>
      <c r="U188" s="152"/>
      <c r="V188" s="234" t="s">
        <v>639</v>
      </c>
      <c r="W188" s="232"/>
      <c r="X188" s="122"/>
      <c r="Y188" s="122"/>
      <c r="Z188" s="122"/>
      <c r="AA188" s="122"/>
    </row>
    <row r="189" spans="1:23" s="122" customFormat="1" ht="12">
      <c r="A189" s="91" t="s">
        <v>892</v>
      </c>
      <c r="B189" s="103">
        <v>306</v>
      </c>
      <c r="C189" s="101" t="s">
        <v>809</v>
      </c>
      <c r="D189" s="72"/>
      <c r="E189" s="153">
        <v>0.051445</v>
      </c>
      <c r="F189" s="152"/>
      <c r="G189" s="151">
        <v>0.031252</v>
      </c>
      <c r="H189" s="152"/>
      <c r="I189" s="230"/>
      <c r="J189" s="235">
        <v>9.593536</v>
      </c>
      <c r="K189" s="152"/>
      <c r="L189" s="234">
        <v>0.53531</v>
      </c>
      <c r="M189" s="232"/>
      <c r="N189" s="230"/>
      <c r="O189" s="235">
        <v>4.579894</v>
      </c>
      <c r="P189" s="152"/>
      <c r="Q189" s="234">
        <v>0.379603</v>
      </c>
      <c r="R189" s="232"/>
      <c r="S189" s="230"/>
      <c r="T189" s="235" t="s">
        <v>639</v>
      </c>
      <c r="U189" s="152"/>
      <c r="V189" s="234" t="s">
        <v>639</v>
      </c>
      <c r="W189" s="232"/>
    </row>
    <row r="190" spans="1:27" ht="12.75">
      <c r="A190" s="91" t="s">
        <v>893</v>
      </c>
      <c r="B190" s="103">
        <v>307</v>
      </c>
      <c r="C190" s="101" t="s">
        <v>809</v>
      </c>
      <c r="D190" s="72"/>
      <c r="E190" s="153">
        <v>0.171036</v>
      </c>
      <c r="F190" s="152"/>
      <c r="G190" s="151">
        <v>0.103902</v>
      </c>
      <c r="H190" s="152"/>
      <c r="I190" s="228"/>
      <c r="J190" s="235">
        <v>15.947589</v>
      </c>
      <c r="K190" s="152"/>
      <c r="L190" s="234">
        <v>0.88986</v>
      </c>
      <c r="M190" s="232"/>
      <c r="N190" s="228"/>
      <c r="O190" s="235">
        <v>22.920185</v>
      </c>
      <c r="P190" s="152"/>
      <c r="Q190" s="234">
        <v>1.899732</v>
      </c>
      <c r="R190" s="232"/>
      <c r="S190" s="228"/>
      <c r="T190" s="235" t="s">
        <v>639</v>
      </c>
      <c r="U190" s="152"/>
      <c r="V190" s="234" t="s">
        <v>639</v>
      </c>
      <c r="W190" s="232"/>
      <c r="X190" s="122"/>
      <c r="Y190" s="122"/>
      <c r="Z190" s="122"/>
      <c r="AA190" s="122"/>
    </row>
    <row r="191" spans="1:23" s="122" customFormat="1" ht="12">
      <c r="A191" s="91" t="s">
        <v>1011</v>
      </c>
      <c r="B191" s="103">
        <v>310</v>
      </c>
      <c r="C191" s="101" t="s">
        <v>809</v>
      </c>
      <c r="D191" s="72"/>
      <c r="E191" s="153">
        <v>0.00237</v>
      </c>
      <c r="F191" s="152"/>
      <c r="G191" s="151">
        <v>0.00144</v>
      </c>
      <c r="H191" s="152"/>
      <c r="I191" s="230"/>
      <c r="J191" s="235" t="s">
        <v>639</v>
      </c>
      <c r="K191" s="152"/>
      <c r="L191" s="234" t="s">
        <v>639</v>
      </c>
      <c r="M191" s="232"/>
      <c r="N191" s="230"/>
      <c r="O191" s="235">
        <v>0.129397</v>
      </c>
      <c r="P191" s="152"/>
      <c r="Q191" s="234">
        <v>0.010725</v>
      </c>
      <c r="R191" s="232"/>
      <c r="S191" s="230"/>
      <c r="T191" s="235" t="s">
        <v>639</v>
      </c>
      <c r="U191" s="152"/>
      <c r="V191" s="234" t="s">
        <v>639</v>
      </c>
      <c r="W191" s="232"/>
    </row>
    <row r="192" spans="1:23" s="122" customFormat="1" ht="12">
      <c r="A192" s="91" t="s">
        <v>894</v>
      </c>
      <c r="B192" s="103">
        <v>312</v>
      </c>
      <c r="C192" s="101" t="s">
        <v>809</v>
      </c>
      <c r="D192" s="72"/>
      <c r="E192" s="153">
        <v>0.113654</v>
      </c>
      <c r="F192" s="152"/>
      <c r="G192" s="151">
        <v>0.069043</v>
      </c>
      <c r="H192" s="152"/>
      <c r="I192" s="230"/>
      <c r="J192" s="235">
        <v>21.194365</v>
      </c>
      <c r="K192" s="152"/>
      <c r="L192" s="234">
        <v>1.182625</v>
      </c>
      <c r="M192" s="232"/>
      <c r="N192" s="230"/>
      <c r="O192" s="235">
        <v>15.036303</v>
      </c>
      <c r="P192" s="152"/>
      <c r="Q192" s="234">
        <v>1.246279</v>
      </c>
      <c r="R192" s="232"/>
      <c r="S192" s="230"/>
      <c r="T192" s="235" t="s">
        <v>639</v>
      </c>
      <c r="U192" s="152"/>
      <c r="V192" s="234" t="s">
        <v>639</v>
      </c>
      <c r="W192" s="232"/>
    </row>
    <row r="193" spans="1:23" s="122" customFormat="1" ht="12">
      <c r="A193" s="91" t="s">
        <v>895</v>
      </c>
      <c r="B193" s="103">
        <v>315</v>
      </c>
      <c r="C193" s="101" t="s">
        <v>809</v>
      </c>
      <c r="D193" s="72"/>
      <c r="E193" s="153">
        <v>0.034728</v>
      </c>
      <c r="F193" s="152"/>
      <c r="G193" s="151">
        <v>0.021097</v>
      </c>
      <c r="H193" s="152"/>
      <c r="I193" s="230"/>
      <c r="J193" s="235">
        <v>6.476224</v>
      </c>
      <c r="K193" s="152"/>
      <c r="L193" s="234">
        <v>0.361367</v>
      </c>
      <c r="M193" s="232"/>
      <c r="N193" s="230"/>
      <c r="O193" s="235">
        <v>3.787781</v>
      </c>
      <c r="P193" s="152"/>
      <c r="Q193" s="234">
        <v>0.313949</v>
      </c>
      <c r="R193" s="232"/>
      <c r="S193" s="230"/>
      <c r="T193" s="235" t="s">
        <v>639</v>
      </c>
      <c r="U193" s="152"/>
      <c r="V193" s="234" t="s">
        <v>639</v>
      </c>
      <c r="W193" s="232"/>
    </row>
    <row r="194" spans="1:23" s="122" customFormat="1" ht="12">
      <c r="A194" s="91" t="s">
        <v>896</v>
      </c>
      <c r="B194" s="103">
        <v>319</v>
      </c>
      <c r="C194" s="101" t="s">
        <v>809</v>
      </c>
      <c r="D194" s="72"/>
      <c r="E194" s="153">
        <v>0.021098</v>
      </c>
      <c r="F194" s="152"/>
      <c r="G194" s="151">
        <v>0.012817</v>
      </c>
      <c r="H194" s="152"/>
      <c r="I194" s="230"/>
      <c r="J194" s="235" t="s">
        <v>639</v>
      </c>
      <c r="K194" s="152"/>
      <c r="L194" s="234" t="s">
        <v>639</v>
      </c>
      <c r="M194" s="232"/>
      <c r="N194" s="230"/>
      <c r="O194" s="235">
        <v>1.860959</v>
      </c>
      <c r="P194" s="152"/>
      <c r="Q194" s="234">
        <v>0.154245</v>
      </c>
      <c r="R194" s="232"/>
      <c r="S194" s="230"/>
      <c r="T194" s="235" t="s">
        <v>639</v>
      </c>
      <c r="U194" s="152"/>
      <c r="V194" s="234" t="s">
        <v>639</v>
      </c>
      <c r="W194" s="232"/>
    </row>
    <row r="195" spans="1:23" s="122" customFormat="1" ht="12">
      <c r="A195" s="91" t="s">
        <v>897</v>
      </c>
      <c r="B195" s="103">
        <v>323</v>
      </c>
      <c r="C195" s="101" t="s">
        <v>809</v>
      </c>
      <c r="D195" s="72"/>
      <c r="E195" s="153">
        <v>0.077404</v>
      </c>
      <c r="F195" s="152"/>
      <c r="G195" s="151">
        <v>0.047022</v>
      </c>
      <c r="H195" s="152"/>
      <c r="I195" s="230"/>
      <c r="J195" s="235">
        <v>14.434516</v>
      </c>
      <c r="K195" s="152"/>
      <c r="L195" s="234">
        <v>0.805432</v>
      </c>
      <c r="M195" s="232"/>
      <c r="N195" s="230"/>
      <c r="O195" s="235">
        <v>6.725622</v>
      </c>
      <c r="P195" s="152"/>
      <c r="Q195" s="234">
        <v>0.557451</v>
      </c>
      <c r="R195" s="232"/>
      <c r="S195" s="230"/>
      <c r="T195" s="235" t="s">
        <v>639</v>
      </c>
      <c r="U195" s="152"/>
      <c r="V195" s="234" t="s">
        <v>639</v>
      </c>
      <c r="W195" s="232"/>
    </row>
    <row r="196" spans="1:27" ht="12.75">
      <c r="A196" s="91" t="s">
        <v>898</v>
      </c>
      <c r="B196" s="103">
        <v>330</v>
      </c>
      <c r="C196" s="101" t="s">
        <v>809</v>
      </c>
      <c r="D196" s="72"/>
      <c r="E196" s="153">
        <v>0.000994</v>
      </c>
      <c r="F196" s="152"/>
      <c r="G196" s="151">
        <v>0.000604</v>
      </c>
      <c r="H196" s="152"/>
      <c r="I196" s="228"/>
      <c r="J196" s="235">
        <v>0.185415</v>
      </c>
      <c r="K196" s="152"/>
      <c r="L196" s="234">
        <v>0.010346</v>
      </c>
      <c r="M196" s="232"/>
      <c r="N196" s="228"/>
      <c r="O196" s="235">
        <v>0.074043</v>
      </c>
      <c r="P196" s="152"/>
      <c r="Q196" s="234">
        <v>0.006137</v>
      </c>
      <c r="R196" s="232"/>
      <c r="S196" s="228"/>
      <c r="T196" s="235" t="s">
        <v>639</v>
      </c>
      <c r="U196" s="152"/>
      <c r="V196" s="234" t="s">
        <v>639</v>
      </c>
      <c r="W196" s="232"/>
      <c r="X196" s="122"/>
      <c r="Y196" s="122"/>
      <c r="Z196" s="122"/>
      <c r="AA196" s="122"/>
    </row>
    <row r="197" spans="1:23" s="122" customFormat="1" ht="12">
      <c r="A197" s="91" t="s">
        <v>899</v>
      </c>
      <c r="B197" s="103">
        <v>332</v>
      </c>
      <c r="C197" s="101" t="s">
        <v>809</v>
      </c>
      <c r="D197" s="72"/>
      <c r="E197" s="153">
        <v>0.004547</v>
      </c>
      <c r="F197" s="152"/>
      <c r="G197" s="151">
        <v>0.002762</v>
      </c>
      <c r="H197" s="152"/>
      <c r="I197" s="230"/>
      <c r="J197" s="235" t="s">
        <v>639</v>
      </c>
      <c r="K197" s="152"/>
      <c r="L197" s="234" t="s">
        <v>639</v>
      </c>
      <c r="M197" s="232"/>
      <c r="N197" s="230"/>
      <c r="O197" s="235">
        <v>0.314533</v>
      </c>
      <c r="P197" s="152"/>
      <c r="Q197" s="234">
        <v>0.02607</v>
      </c>
      <c r="R197" s="232"/>
      <c r="S197" s="230"/>
      <c r="T197" s="235" t="s">
        <v>639</v>
      </c>
      <c r="U197" s="152"/>
      <c r="V197" s="234" t="s">
        <v>639</v>
      </c>
      <c r="W197" s="232"/>
    </row>
    <row r="198" spans="1:23" s="122" customFormat="1" ht="12">
      <c r="A198" s="91" t="s">
        <v>900</v>
      </c>
      <c r="B198" s="103">
        <v>342</v>
      </c>
      <c r="C198" s="101" t="s">
        <v>809</v>
      </c>
      <c r="D198" s="72"/>
      <c r="E198" s="153">
        <v>0.00631</v>
      </c>
      <c r="F198" s="152"/>
      <c r="G198" s="151">
        <v>0.003833</v>
      </c>
      <c r="H198" s="152"/>
      <c r="I198" s="230"/>
      <c r="J198" s="235">
        <v>1.176633</v>
      </c>
      <c r="K198" s="152"/>
      <c r="L198" s="234">
        <v>0.065655</v>
      </c>
      <c r="M198" s="232"/>
      <c r="N198" s="230"/>
      <c r="O198" s="235">
        <v>0.509262</v>
      </c>
      <c r="P198" s="152"/>
      <c r="Q198" s="234">
        <v>0.04221</v>
      </c>
      <c r="R198" s="232"/>
      <c r="S198" s="230"/>
      <c r="T198" s="235" t="s">
        <v>639</v>
      </c>
      <c r="U198" s="152"/>
      <c r="V198" s="234" t="s">
        <v>639</v>
      </c>
      <c r="W198" s="232"/>
    </row>
    <row r="199" spans="1:27" ht="12.75">
      <c r="A199" s="91" t="s">
        <v>1012</v>
      </c>
      <c r="B199" s="103">
        <v>343</v>
      </c>
      <c r="C199" s="101" t="s">
        <v>809</v>
      </c>
      <c r="D199" s="72"/>
      <c r="E199" s="153">
        <v>0.017029</v>
      </c>
      <c r="F199" s="152"/>
      <c r="G199" s="151">
        <v>0.010345</v>
      </c>
      <c r="H199" s="152"/>
      <c r="I199" s="228"/>
      <c r="J199" s="235">
        <v>3.175647</v>
      </c>
      <c r="K199" s="152"/>
      <c r="L199" s="234">
        <v>0.177198</v>
      </c>
      <c r="M199" s="232"/>
      <c r="N199" s="228"/>
      <c r="O199" s="235">
        <v>1.343698</v>
      </c>
      <c r="P199" s="152"/>
      <c r="Q199" s="234">
        <v>0.111372</v>
      </c>
      <c r="R199" s="232"/>
      <c r="S199" s="228"/>
      <c r="T199" s="235" t="s">
        <v>639</v>
      </c>
      <c r="U199" s="152"/>
      <c r="V199" s="234" t="s">
        <v>639</v>
      </c>
      <c r="W199" s="232"/>
      <c r="X199" s="122"/>
      <c r="Y199" s="122"/>
      <c r="Z199" s="122"/>
      <c r="AA199" s="122"/>
    </row>
    <row r="200" spans="1:27" ht="12.75">
      <c r="A200" s="91" t="s">
        <v>1013</v>
      </c>
      <c r="B200" s="103">
        <v>344</v>
      </c>
      <c r="C200" s="101" t="s">
        <v>809</v>
      </c>
      <c r="D200" s="72"/>
      <c r="E200" s="153">
        <v>0.00147</v>
      </c>
      <c r="F200" s="152"/>
      <c r="G200" s="151">
        <v>0.000893</v>
      </c>
      <c r="H200" s="152"/>
      <c r="I200" s="228"/>
      <c r="J200" s="235" t="s">
        <v>639</v>
      </c>
      <c r="K200" s="152"/>
      <c r="L200" s="234" t="s">
        <v>639</v>
      </c>
      <c r="M200" s="232"/>
      <c r="N200" s="228"/>
      <c r="O200" s="235" t="s">
        <v>639</v>
      </c>
      <c r="P200" s="152"/>
      <c r="Q200" s="234" t="s">
        <v>639</v>
      </c>
      <c r="R200" s="232"/>
      <c r="S200" s="228"/>
      <c r="T200" s="235" t="s">
        <v>639</v>
      </c>
      <c r="U200" s="152"/>
      <c r="V200" s="234" t="s">
        <v>639</v>
      </c>
      <c r="W200" s="232"/>
      <c r="X200" s="122"/>
      <c r="Y200" s="122"/>
      <c r="Z200" s="122"/>
      <c r="AA200" s="122"/>
    </row>
    <row r="201" spans="1:23" s="122" customFormat="1" ht="12">
      <c r="A201" s="91" t="s">
        <v>1014</v>
      </c>
      <c r="B201" s="103">
        <v>347</v>
      </c>
      <c r="C201" s="101" t="s">
        <v>809</v>
      </c>
      <c r="D201" s="72"/>
      <c r="E201" s="153">
        <v>0.000958</v>
      </c>
      <c r="F201" s="152"/>
      <c r="G201" s="151">
        <v>0.000582</v>
      </c>
      <c r="H201" s="152"/>
      <c r="I201" s="230"/>
      <c r="J201" s="235" t="s">
        <v>639</v>
      </c>
      <c r="K201" s="152"/>
      <c r="L201" s="234" t="s">
        <v>639</v>
      </c>
      <c r="M201" s="232"/>
      <c r="N201" s="230"/>
      <c r="O201" s="235">
        <v>0.052302</v>
      </c>
      <c r="P201" s="152"/>
      <c r="Q201" s="234">
        <v>0.004335</v>
      </c>
      <c r="R201" s="232"/>
      <c r="S201" s="230"/>
      <c r="T201" s="235" t="s">
        <v>639</v>
      </c>
      <c r="U201" s="152"/>
      <c r="V201" s="234" t="s">
        <v>639</v>
      </c>
      <c r="W201" s="232"/>
    </row>
    <row r="202" spans="1:23" s="122" customFormat="1" ht="12">
      <c r="A202" s="91" t="s">
        <v>151</v>
      </c>
      <c r="B202" s="103">
        <v>353</v>
      </c>
      <c r="C202" s="101" t="s">
        <v>809</v>
      </c>
      <c r="D202" s="72"/>
      <c r="E202" s="153">
        <v>0.060462</v>
      </c>
      <c r="F202" s="152"/>
      <c r="G202" s="151">
        <v>0.03673</v>
      </c>
      <c r="H202" s="152"/>
      <c r="I202" s="230"/>
      <c r="J202" s="235" t="s">
        <v>639</v>
      </c>
      <c r="K202" s="152"/>
      <c r="L202" s="234" t="s">
        <v>639</v>
      </c>
      <c r="M202" s="232"/>
      <c r="N202" s="230"/>
      <c r="O202" s="235">
        <v>4.756875</v>
      </c>
      <c r="P202" s="152"/>
      <c r="Q202" s="234">
        <v>0.394272</v>
      </c>
      <c r="R202" s="232"/>
      <c r="S202" s="230"/>
      <c r="T202" s="235" t="s">
        <v>639</v>
      </c>
      <c r="U202" s="152"/>
      <c r="V202" s="234" t="s">
        <v>639</v>
      </c>
      <c r="W202" s="232"/>
    </row>
    <row r="203" spans="1:23" s="122" customFormat="1" ht="12">
      <c r="A203" s="91" t="s">
        <v>164</v>
      </c>
      <c r="B203" s="103">
        <v>354</v>
      </c>
      <c r="C203" s="101" t="s">
        <v>809</v>
      </c>
      <c r="D203" s="72"/>
      <c r="E203" s="153">
        <v>0.007054</v>
      </c>
      <c r="F203" s="152"/>
      <c r="G203" s="151">
        <v>0.004285</v>
      </c>
      <c r="H203" s="152"/>
      <c r="I203" s="230"/>
      <c r="J203" s="235" t="s">
        <v>639</v>
      </c>
      <c r="K203" s="152"/>
      <c r="L203" s="234" t="s">
        <v>639</v>
      </c>
      <c r="M203" s="232"/>
      <c r="N203" s="230"/>
      <c r="O203" s="235">
        <v>0.488884</v>
      </c>
      <c r="P203" s="152"/>
      <c r="Q203" s="234">
        <v>0.040521</v>
      </c>
      <c r="R203" s="232"/>
      <c r="S203" s="230"/>
      <c r="T203" s="235" t="s">
        <v>639</v>
      </c>
      <c r="U203" s="152"/>
      <c r="V203" s="234" t="s">
        <v>639</v>
      </c>
      <c r="W203" s="232"/>
    </row>
    <row r="204" spans="1:27" ht="12.75">
      <c r="A204" s="91" t="s">
        <v>39</v>
      </c>
      <c r="B204" s="103">
        <v>360</v>
      </c>
      <c r="C204" s="101" t="s">
        <v>809</v>
      </c>
      <c r="D204" s="72"/>
      <c r="E204" s="153">
        <v>0.038539</v>
      </c>
      <c r="F204" s="152"/>
      <c r="G204" s="151">
        <v>0.023412</v>
      </c>
      <c r="H204" s="152"/>
      <c r="I204" s="228"/>
      <c r="J204" s="235" t="s">
        <v>639</v>
      </c>
      <c r="K204" s="152"/>
      <c r="L204" s="234" t="s">
        <v>639</v>
      </c>
      <c r="M204" s="232"/>
      <c r="N204" s="228"/>
      <c r="O204" s="235">
        <v>2.971285</v>
      </c>
      <c r="P204" s="152"/>
      <c r="Q204" s="234">
        <v>0.246274</v>
      </c>
      <c r="R204" s="232"/>
      <c r="S204" s="228"/>
      <c r="T204" s="235" t="s">
        <v>639</v>
      </c>
      <c r="U204" s="152"/>
      <c r="V204" s="234" t="s">
        <v>639</v>
      </c>
      <c r="W204" s="232"/>
      <c r="X204" s="122"/>
      <c r="Y204" s="122"/>
      <c r="Z204" s="122"/>
      <c r="AA204" s="122"/>
    </row>
    <row r="205" spans="1:23" s="122" customFormat="1" ht="12">
      <c r="A205" s="91" t="s">
        <v>901</v>
      </c>
      <c r="B205" s="103">
        <v>361</v>
      </c>
      <c r="C205" s="101" t="s">
        <v>809</v>
      </c>
      <c r="D205" s="72"/>
      <c r="E205" s="153">
        <v>0.01419</v>
      </c>
      <c r="F205" s="152"/>
      <c r="G205" s="151">
        <v>0.00862</v>
      </c>
      <c r="H205" s="152"/>
      <c r="I205" s="230"/>
      <c r="J205" s="235" t="s">
        <v>639</v>
      </c>
      <c r="K205" s="152"/>
      <c r="L205" s="234" t="s">
        <v>639</v>
      </c>
      <c r="M205" s="232"/>
      <c r="N205" s="230"/>
      <c r="O205" s="235">
        <v>1.180242</v>
      </c>
      <c r="P205" s="152"/>
      <c r="Q205" s="234">
        <v>0.097824</v>
      </c>
      <c r="R205" s="232"/>
      <c r="S205" s="230"/>
      <c r="T205" s="235" t="s">
        <v>639</v>
      </c>
      <c r="U205" s="152"/>
      <c r="V205" s="234" t="s">
        <v>639</v>
      </c>
      <c r="W205" s="232"/>
    </row>
    <row r="206" spans="1:23" s="122" customFormat="1" ht="12">
      <c r="A206" s="91" t="s">
        <v>154</v>
      </c>
      <c r="B206" s="103">
        <v>422</v>
      </c>
      <c r="C206" s="101" t="s">
        <v>809</v>
      </c>
      <c r="D206" s="72"/>
      <c r="E206" s="153">
        <v>0.062439</v>
      </c>
      <c r="F206" s="152"/>
      <c r="G206" s="151">
        <v>0.037931</v>
      </c>
      <c r="H206" s="152"/>
      <c r="I206" s="230"/>
      <c r="J206" s="235" t="s">
        <v>639</v>
      </c>
      <c r="K206" s="152"/>
      <c r="L206" s="234" t="s">
        <v>639</v>
      </c>
      <c r="M206" s="232"/>
      <c r="N206" s="230"/>
      <c r="O206" s="235" t="s">
        <v>639</v>
      </c>
      <c r="P206" s="152"/>
      <c r="Q206" s="234" t="s">
        <v>639</v>
      </c>
      <c r="R206" s="232"/>
      <c r="S206" s="230"/>
      <c r="T206" s="235" t="s">
        <v>639</v>
      </c>
      <c r="U206" s="152"/>
      <c r="V206" s="234" t="s">
        <v>639</v>
      </c>
      <c r="W206" s="232"/>
    </row>
    <row r="207" spans="1:27" ht="12.75">
      <c r="A207" s="91" t="s">
        <v>155</v>
      </c>
      <c r="B207" s="103">
        <v>423</v>
      </c>
      <c r="C207" s="101" t="s">
        <v>809</v>
      </c>
      <c r="D207" s="72"/>
      <c r="E207" s="153">
        <v>0.00642</v>
      </c>
      <c r="F207" s="152"/>
      <c r="G207" s="151">
        <v>0.0039</v>
      </c>
      <c r="H207" s="152"/>
      <c r="I207" s="231"/>
      <c r="J207" s="235" t="s">
        <v>639</v>
      </c>
      <c r="K207" s="152"/>
      <c r="L207" s="234" t="s">
        <v>639</v>
      </c>
      <c r="M207" s="232"/>
      <c r="N207" s="231"/>
      <c r="O207" s="235">
        <v>0.45509</v>
      </c>
      <c r="P207" s="152"/>
      <c r="Q207" s="234">
        <v>0.03772</v>
      </c>
      <c r="R207" s="232"/>
      <c r="S207" s="231"/>
      <c r="T207" s="235" t="s">
        <v>639</v>
      </c>
      <c r="U207" s="152"/>
      <c r="V207" s="234" t="s">
        <v>639</v>
      </c>
      <c r="W207" s="232"/>
      <c r="X207" s="122"/>
      <c r="Y207" s="122"/>
      <c r="Z207" s="122"/>
      <c r="AA207" s="122"/>
    </row>
    <row r="208" spans="1:23" s="122" customFormat="1" ht="12">
      <c r="A208" s="91" t="s">
        <v>170</v>
      </c>
      <c r="B208" s="103">
        <v>424</v>
      </c>
      <c r="C208" s="101" t="s">
        <v>809</v>
      </c>
      <c r="D208" s="72"/>
      <c r="E208" s="153">
        <v>0.121962</v>
      </c>
      <c r="F208" s="152"/>
      <c r="G208" s="151">
        <v>0.07409</v>
      </c>
      <c r="H208" s="152"/>
      <c r="I208" s="230"/>
      <c r="J208" s="235" t="s">
        <v>639</v>
      </c>
      <c r="K208" s="152"/>
      <c r="L208" s="234" t="s">
        <v>639</v>
      </c>
      <c r="M208" s="232"/>
      <c r="N208" s="230"/>
      <c r="O208" s="235" t="s">
        <v>639</v>
      </c>
      <c r="P208" s="152"/>
      <c r="Q208" s="234" t="s">
        <v>639</v>
      </c>
      <c r="R208" s="232"/>
      <c r="S208" s="230"/>
      <c r="T208" s="235" t="s">
        <v>639</v>
      </c>
      <c r="U208" s="152"/>
      <c r="V208" s="234" t="s">
        <v>639</v>
      </c>
      <c r="W208" s="232"/>
    </row>
    <row r="209" spans="1:23" s="122" customFormat="1" ht="12">
      <c r="A209" s="91" t="s">
        <v>902</v>
      </c>
      <c r="B209" s="103">
        <v>435</v>
      </c>
      <c r="C209" s="101" t="s">
        <v>809</v>
      </c>
      <c r="D209" s="72"/>
      <c r="E209" s="153">
        <v>2.256066</v>
      </c>
      <c r="F209" s="152"/>
      <c r="G209" s="151">
        <v>1.370526</v>
      </c>
      <c r="H209" s="152"/>
      <c r="I209" s="230"/>
      <c r="J209" s="235" t="s">
        <v>639</v>
      </c>
      <c r="K209" s="152"/>
      <c r="L209" s="234" t="s">
        <v>639</v>
      </c>
      <c r="M209" s="232"/>
      <c r="N209" s="230"/>
      <c r="O209" s="235" t="s">
        <v>639</v>
      </c>
      <c r="P209" s="152"/>
      <c r="Q209" s="234" t="s">
        <v>639</v>
      </c>
      <c r="R209" s="232"/>
      <c r="S209" s="230"/>
      <c r="T209" s="235" t="s">
        <v>639</v>
      </c>
      <c r="U209" s="152"/>
      <c r="V209" s="234" t="s">
        <v>639</v>
      </c>
      <c r="W209" s="232"/>
    </row>
    <row r="210" spans="1:23" s="122" customFormat="1" ht="12">
      <c r="A210" s="91" t="s">
        <v>903</v>
      </c>
      <c r="B210" s="103">
        <v>436</v>
      </c>
      <c r="C210" s="101" t="s">
        <v>809</v>
      </c>
      <c r="D210" s="72"/>
      <c r="E210" s="153">
        <v>0.395014</v>
      </c>
      <c r="F210" s="152"/>
      <c r="G210" s="151">
        <v>0.239965</v>
      </c>
      <c r="H210" s="152"/>
      <c r="I210" s="230"/>
      <c r="J210" s="235" t="s">
        <v>639</v>
      </c>
      <c r="K210" s="152"/>
      <c r="L210" s="234" t="s">
        <v>639</v>
      </c>
      <c r="M210" s="232"/>
      <c r="N210" s="230"/>
      <c r="O210" s="235" t="s">
        <v>639</v>
      </c>
      <c r="P210" s="152"/>
      <c r="Q210" s="234" t="s">
        <v>639</v>
      </c>
      <c r="R210" s="232"/>
      <c r="S210" s="230"/>
      <c r="T210" s="235" t="s">
        <v>639</v>
      </c>
      <c r="U210" s="152"/>
      <c r="V210" s="234" t="s">
        <v>639</v>
      </c>
      <c r="W210" s="232"/>
    </row>
    <row r="211" spans="1:23" s="122" customFormat="1" ht="12">
      <c r="A211" s="91" t="s">
        <v>904</v>
      </c>
      <c r="B211" s="103">
        <v>439</v>
      </c>
      <c r="C211" s="101" t="s">
        <v>809</v>
      </c>
      <c r="D211" s="72"/>
      <c r="E211" s="153">
        <v>0.771458</v>
      </c>
      <c r="F211" s="152"/>
      <c r="G211" s="151">
        <v>0.468649</v>
      </c>
      <c r="H211" s="152"/>
      <c r="I211" s="230"/>
      <c r="J211" s="235" t="s">
        <v>639</v>
      </c>
      <c r="K211" s="152"/>
      <c r="L211" s="234" t="s">
        <v>639</v>
      </c>
      <c r="M211" s="232"/>
      <c r="N211" s="230"/>
      <c r="O211" s="235" t="s">
        <v>639</v>
      </c>
      <c r="P211" s="152"/>
      <c r="Q211" s="234" t="s">
        <v>639</v>
      </c>
      <c r="R211" s="232"/>
      <c r="S211" s="230"/>
      <c r="T211" s="235" t="s">
        <v>639</v>
      </c>
      <c r="U211" s="152"/>
      <c r="V211" s="234" t="s">
        <v>639</v>
      </c>
      <c r="W211" s="232"/>
    </row>
    <row r="212" spans="1:23" s="122" customFormat="1" ht="12">
      <c r="A212" s="91" t="s">
        <v>905</v>
      </c>
      <c r="B212" s="103">
        <v>442</v>
      </c>
      <c r="C212" s="101" t="s">
        <v>809</v>
      </c>
      <c r="D212" s="72"/>
      <c r="E212" s="153">
        <v>2.445505</v>
      </c>
      <c r="F212" s="152"/>
      <c r="G212" s="151">
        <v>1.485607</v>
      </c>
      <c r="H212" s="152"/>
      <c r="I212" s="230"/>
      <c r="J212" s="235" t="s">
        <v>639</v>
      </c>
      <c r="K212" s="152"/>
      <c r="L212" s="234" t="s">
        <v>639</v>
      </c>
      <c r="M212" s="232"/>
      <c r="N212" s="230"/>
      <c r="O212" s="235" t="s">
        <v>639</v>
      </c>
      <c r="P212" s="152"/>
      <c r="Q212" s="234" t="s">
        <v>639</v>
      </c>
      <c r="R212" s="232"/>
      <c r="S212" s="230"/>
      <c r="T212" s="235" t="s">
        <v>639</v>
      </c>
      <c r="U212" s="152"/>
      <c r="V212" s="234" t="s">
        <v>639</v>
      </c>
      <c r="W212" s="232"/>
    </row>
    <row r="213" spans="1:23" s="122" customFormat="1" ht="12">
      <c r="A213" s="91" t="s">
        <v>906</v>
      </c>
      <c r="B213" s="103">
        <v>449</v>
      </c>
      <c r="C213" s="101" t="s">
        <v>809</v>
      </c>
      <c r="D213" s="72"/>
      <c r="E213" s="153">
        <v>1.607744</v>
      </c>
      <c r="F213" s="152"/>
      <c r="G213" s="151">
        <v>0.97668</v>
      </c>
      <c r="H213" s="152"/>
      <c r="I213" s="230"/>
      <c r="J213" s="235" t="s">
        <v>639</v>
      </c>
      <c r="K213" s="152"/>
      <c r="L213" s="234" t="s">
        <v>639</v>
      </c>
      <c r="M213" s="232"/>
      <c r="N213" s="230"/>
      <c r="O213" s="235" t="s">
        <v>639</v>
      </c>
      <c r="P213" s="152"/>
      <c r="Q213" s="234" t="s">
        <v>639</v>
      </c>
      <c r="R213" s="232"/>
      <c r="S213" s="230"/>
      <c r="T213" s="235" t="s">
        <v>639</v>
      </c>
      <c r="U213" s="152"/>
      <c r="V213" s="234" t="s">
        <v>639</v>
      </c>
      <c r="W213" s="232"/>
    </row>
    <row r="214" spans="1:27" ht="12.75">
      <c r="A214" s="91" t="s">
        <v>907</v>
      </c>
      <c r="B214" s="103">
        <v>451</v>
      </c>
      <c r="C214" s="101" t="s">
        <v>809</v>
      </c>
      <c r="D214" s="72"/>
      <c r="E214" s="153">
        <v>0.207032</v>
      </c>
      <c r="F214" s="152"/>
      <c r="G214" s="151">
        <v>0.125769</v>
      </c>
      <c r="H214" s="152"/>
      <c r="I214" s="228"/>
      <c r="J214" s="235" t="s">
        <v>639</v>
      </c>
      <c r="K214" s="152"/>
      <c r="L214" s="234" t="s">
        <v>639</v>
      </c>
      <c r="M214" s="232"/>
      <c r="N214" s="228"/>
      <c r="O214" s="235" t="s">
        <v>639</v>
      </c>
      <c r="P214" s="152"/>
      <c r="Q214" s="234" t="s">
        <v>639</v>
      </c>
      <c r="R214" s="232"/>
      <c r="S214" s="228"/>
      <c r="T214" s="235" t="s">
        <v>639</v>
      </c>
      <c r="U214" s="152"/>
      <c r="V214" s="234" t="s">
        <v>639</v>
      </c>
      <c r="W214" s="232"/>
      <c r="X214" s="122"/>
      <c r="Y214" s="122"/>
      <c r="Z214" s="122"/>
      <c r="AA214" s="122"/>
    </row>
    <row r="215" spans="1:23" s="122" customFormat="1" ht="12">
      <c r="A215" s="91" t="s">
        <v>908</v>
      </c>
      <c r="B215" s="103">
        <v>452</v>
      </c>
      <c r="C215" s="101" t="s">
        <v>809</v>
      </c>
      <c r="D215" s="72"/>
      <c r="E215" s="153">
        <v>4.534332</v>
      </c>
      <c r="F215" s="152"/>
      <c r="G215" s="151">
        <v>2.754538</v>
      </c>
      <c r="H215" s="152"/>
      <c r="I215" s="230"/>
      <c r="J215" s="235" t="s">
        <v>639</v>
      </c>
      <c r="K215" s="152"/>
      <c r="L215" s="234" t="s">
        <v>639</v>
      </c>
      <c r="M215" s="232"/>
      <c r="N215" s="230"/>
      <c r="O215" s="235" t="s">
        <v>639</v>
      </c>
      <c r="P215" s="152"/>
      <c r="Q215" s="234" t="s">
        <v>639</v>
      </c>
      <c r="R215" s="232"/>
      <c r="S215" s="230"/>
      <c r="T215" s="235" t="s">
        <v>639</v>
      </c>
      <c r="U215" s="152"/>
      <c r="V215" s="234" t="s">
        <v>639</v>
      </c>
      <c r="W215" s="232"/>
    </row>
    <row r="216" spans="1:23" s="122" customFormat="1" ht="12">
      <c r="A216" s="91" t="s">
        <v>910</v>
      </c>
      <c r="B216" s="103">
        <v>460</v>
      </c>
      <c r="C216" s="101" t="s">
        <v>809</v>
      </c>
      <c r="D216" s="72"/>
      <c r="E216" s="153">
        <v>1.851329</v>
      </c>
      <c r="F216" s="152"/>
      <c r="G216" s="151">
        <v>1.124654</v>
      </c>
      <c r="H216" s="152"/>
      <c r="I216" s="230"/>
      <c r="J216" s="235" t="s">
        <v>639</v>
      </c>
      <c r="K216" s="152"/>
      <c r="L216" s="234" t="s">
        <v>639</v>
      </c>
      <c r="M216" s="232"/>
      <c r="N216" s="230"/>
      <c r="O216" s="235" t="s">
        <v>639</v>
      </c>
      <c r="P216" s="152"/>
      <c r="Q216" s="234" t="s">
        <v>639</v>
      </c>
      <c r="R216" s="232"/>
      <c r="S216" s="230"/>
      <c r="T216" s="235" t="s">
        <v>639</v>
      </c>
      <c r="U216" s="152"/>
      <c r="V216" s="234" t="s">
        <v>639</v>
      </c>
      <c r="W216" s="232"/>
    </row>
    <row r="217" spans="1:23" s="122" customFormat="1" ht="12">
      <c r="A217" s="91" t="s">
        <v>911</v>
      </c>
      <c r="B217" s="103">
        <v>462</v>
      </c>
      <c r="C217" s="101" t="s">
        <v>809</v>
      </c>
      <c r="D217" s="72"/>
      <c r="E217" s="153">
        <v>0.380115</v>
      </c>
      <c r="F217" s="152"/>
      <c r="G217" s="151">
        <v>0.230914</v>
      </c>
      <c r="H217" s="152"/>
      <c r="I217" s="230"/>
      <c r="J217" s="235" t="s">
        <v>639</v>
      </c>
      <c r="K217" s="152"/>
      <c r="L217" s="234" t="s">
        <v>639</v>
      </c>
      <c r="M217" s="232"/>
      <c r="N217" s="230"/>
      <c r="O217" s="235" t="s">
        <v>639</v>
      </c>
      <c r="P217" s="152"/>
      <c r="Q217" s="234" t="s">
        <v>639</v>
      </c>
      <c r="R217" s="232"/>
      <c r="S217" s="230"/>
      <c r="T217" s="235" t="s">
        <v>639</v>
      </c>
      <c r="U217" s="152"/>
      <c r="V217" s="234" t="s">
        <v>639</v>
      </c>
      <c r="W217" s="232"/>
    </row>
    <row r="218" spans="1:23" s="122" customFormat="1" ht="12">
      <c r="A218" s="91" t="s">
        <v>912</v>
      </c>
      <c r="B218" s="103">
        <v>475</v>
      </c>
      <c r="C218" s="101" t="s">
        <v>809</v>
      </c>
      <c r="D218" s="72"/>
      <c r="E218" s="153">
        <v>0.131908</v>
      </c>
      <c r="F218" s="152"/>
      <c r="G218" s="151">
        <v>0.080132</v>
      </c>
      <c r="H218" s="152"/>
      <c r="I218" s="230"/>
      <c r="J218" s="235" t="s">
        <v>639</v>
      </c>
      <c r="K218" s="152"/>
      <c r="L218" s="234" t="s">
        <v>639</v>
      </c>
      <c r="M218" s="232"/>
      <c r="N218" s="230"/>
      <c r="O218" s="235" t="s">
        <v>639</v>
      </c>
      <c r="P218" s="152"/>
      <c r="Q218" s="234" t="s">
        <v>639</v>
      </c>
      <c r="R218" s="232"/>
      <c r="S218" s="230"/>
      <c r="T218" s="235" t="s">
        <v>639</v>
      </c>
      <c r="U218" s="152"/>
      <c r="V218" s="234" t="s">
        <v>639</v>
      </c>
      <c r="W218" s="232"/>
    </row>
    <row r="219" spans="1:23" s="122" customFormat="1" ht="12">
      <c r="A219" s="91" t="s">
        <v>913</v>
      </c>
      <c r="B219" s="103">
        <v>484</v>
      </c>
      <c r="C219" s="101" t="s">
        <v>809</v>
      </c>
      <c r="D219" s="72"/>
      <c r="E219" s="153">
        <v>0.562082</v>
      </c>
      <c r="F219" s="152"/>
      <c r="G219" s="151">
        <v>0.341456</v>
      </c>
      <c r="H219" s="152"/>
      <c r="I219" s="230"/>
      <c r="J219" s="235" t="s">
        <v>639</v>
      </c>
      <c r="K219" s="152"/>
      <c r="L219" s="234" t="s">
        <v>639</v>
      </c>
      <c r="M219" s="232"/>
      <c r="N219" s="230"/>
      <c r="O219" s="235" t="s">
        <v>639</v>
      </c>
      <c r="P219" s="152"/>
      <c r="Q219" s="234" t="s">
        <v>639</v>
      </c>
      <c r="R219" s="232"/>
      <c r="S219" s="230"/>
      <c r="T219" s="235" t="s">
        <v>639</v>
      </c>
      <c r="U219" s="152"/>
      <c r="V219" s="234" t="s">
        <v>639</v>
      </c>
      <c r="W219" s="232"/>
    </row>
    <row r="220" spans="1:23" s="122" customFormat="1" ht="12">
      <c r="A220" s="91" t="s">
        <v>909</v>
      </c>
      <c r="B220" s="103">
        <v>486</v>
      </c>
      <c r="C220" s="101" t="s">
        <v>809</v>
      </c>
      <c r="D220" s="72"/>
      <c r="E220" s="153">
        <v>5.590591</v>
      </c>
      <c r="F220" s="152"/>
      <c r="G220" s="151">
        <v>3.396199</v>
      </c>
      <c r="H220" s="152"/>
      <c r="I220" s="230"/>
      <c r="J220" s="235" t="s">
        <v>639</v>
      </c>
      <c r="K220" s="152"/>
      <c r="L220" s="234" t="s">
        <v>639</v>
      </c>
      <c r="M220" s="232"/>
      <c r="N220" s="230"/>
      <c r="O220" s="235" t="s">
        <v>639</v>
      </c>
      <c r="P220" s="152"/>
      <c r="Q220" s="234" t="s">
        <v>639</v>
      </c>
      <c r="R220" s="232"/>
      <c r="S220" s="230"/>
      <c r="T220" s="235" t="s">
        <v>639</v>
      </c>
      <c r="U220" s="152"/>
      <c r="V220" s="234" t="s">
        <v>639</v>
      </c>
      <c r="W220" s="232"/>
    </row>
    <row r="221" spans="1:23" s="122" customFormat="1" ht="12">
      <c r="A221" s="91" t="s">
        <v>914</v>
      </c>
      <c r="B221" s="103">
        <v>490</v>
      </c>
      <c r="C221" s="101" t="s">
        <v>809</v>
      </c>
      <c r="D221" s="72"/>
      <c r="E221" s="153">
        <v>11.073006</v>
      </c>
      <c r="F221" s="152"/>
      <c r="G221" s="151">
        <v>6.726683</v>
      </c>
      <c r="H221" s="152"/>
      <c r="I221" s="230"/>
      <c r="J221" s="235" t="s">
        <v>639</v>
      </c>
      <c r="K221" s="152"/>
      <c r="L221" s="234" t="s">
        <v>639</v>
      </c>
      <c r="M221" s="232"/>
      <c r="N221" s="230"/>
      <c r="O221" s="235" t="s">
        <v>639</v>
      </c>
      <c r="P221" s="152"/>
      <c r="Q221" s="234" t="s">
        <v>639</v>
      </c>
      <c r="R221" s="232"/>
      <c r="S221" s="230"/>
      <c r="T221" s="235" t="s">
        <v>639</v>
      </c>
      <c r="U221" s="152"/>
      <c r="V221" s="234" t="s">
        <v>639</v>
      </c>
      <c r="W221" s="232"/>
    </row>
    <row r="222" spans="1:23" s="122" customFormat="1" ht="12">
      <c r="A222" s="91" t="s">
        <v>915</v>
      </c>
      <c r="B222" s="103">
        <v>500</v>
      </c>
      <c r="C222" s="101" t="s">
        <v>809</v>
      </c>
      <c r="D222" s="72"/>
      <c r="E222" s="153">
        <v>3.624716</v>
      </c>
      <c r="F222" s="152"/>
      <c r="G222" s="151">
        <v>2.20196</v>
      </c>
      <c r="H222" s="152"/>
      <c r="I222" s="230"/>
      <c r="J222" s="235" t="s">
        <v>639</v>
      </c>
      <c r="K222" s="152"/>
      <c r="L222" s="234" t="s">
        <v>639</v>
      </c>
      <c r="M222" s="232"/>
      <c r="N222" s="230"/>
      <c r="O222" s="235" t="s">
        <v>639</v>
      </c>
      <c r="P222" s="152"/>
      <c r="Q222" s="234" t="s">
        <v>639</v>
      </c>
      <c r="R222" s="232"/>
      <c r="S222" s="230"/>
      <c r="T222" s="235" t="s">
        <v>639</v>
      </c>
      <c r="U222" s="152"/>
      <c r="V222" s="234" t="s">
        <v>639</v>
      </c>
      <c r="W222" s="232"/>
    </row>
    <row r="223" spans="1:23" s="122" customFormat="1" ht="12">
      <c r="A223" s="91" t="s">
        <v>916</v>
      </c>
      <c r="B223" s="103">
        <v>568</v>
      </c>
      <c r="C223" s="101" t="s">
        <v>809</v>
      </c>
      <c r="D223" s="72"/>
      <c r="E223" s="153">
        <v>0.071725</v>
      </c>
      <c r="F223" s="152"/>
      <c r="G223" s="151">
        <v>0.043572</v>
      </c>
      <c r="H223" s="152"/>
      <c r="I223" s="230"/>
      <c r="J223" s="235" t="s">
        <v>639</v>
      </c>
      <c r="K223" s="152"/>
      <c r="L223" s="234" t="s">
        <v>639</v>
      </c>
      <c r="M223" s="232"/>
      <c r="N223" s="230"/>
      <c r="O223" s="235" t="s">
        <v>639</v>
      </c>
      <c r="P223" s="152"/>
      <c r="Q223" s="234" t="s">
        <v>639</v>
      </c>
      <c r="R223" s="232"/>
      <c r="S223" s="230"/>
      <c r="T223" s="235" t="s">
        <v>639</v>
      </c>
      <c r="U223" s="152"/>
      <c r="V223" s="234" t="s">
        <v>639</v>
      </c>
      <c r="W223" s="232"/>
    </row>
    <row r="224" spans="1:23" s="122" customFormat="1" ht="12">
      <c r="A224" s="91" t="s">
        <v>917</v>
      </c>
      <c r="B224" s="103">
        <v>702</v>
      </c>
      <c r="C224" s="101" t="s">
        <v>809</v>
      </c>
      <c r="D224" s="72"/>
      <c r="E224" s="153">
        <v>0.00832</v>
      </c>
      <c r="F224" s="152"/>
      <c r="G224" s="151">
        <v>0.005054</v>
      </c>
      <c r="H224" s="152"/>
      <c r="I224" s="230"/>
      <c r="J224" s="235" t="s">
        <v>639</v>
      </c>
      <c r="K224" s="152"/>
      <c r="L224" s="234" t="s">
        <v>639</v>
      </c>
      <c r="M224" s="232"/>
      <c r="N224" s="230"/>
      <c r="O224" s="235" t="s">
        <v>639</v>
      </c>
      <c r="P224" s="152"/>
      <c r="Q224" s="234" t="s">
        <v>639</v>
      </c>
      <c r="R224" s="232"/>
      <c r="S224" s="230"/>
      <c r="T224" s="235" t="s">
        <v>639</v>
      </c>
      <c r="U224" s="152"/>
      <c r="V224" s="234" t="s">
        <v>639</v>
      </c>
      <c r="W224" s="232"/>
    </row>
    <row r="225" spans="1:23" s="122" customFormat="1" ht="12">
      <c r="A225" s="91" t="s">
        <v>918</v>
      </c>
      <c r="B225" s="103">
        <v>703</v>
      </c>
      <c r="C225" s="101" t="s">
        <v>809</v>
      </c>
      <c r="D225" s="72"/>
      <c r="E225" s="153">
        <v>0.000298</v>
      </c>
      <c r="F225" s="152"/>
      <c r="G225" s="151">
        <v>0.000181</v>
      </c>
      <c r="H225" s="152"/>
      <c r="I225" s="230"/>
      <c r="J225" s="235" t="s">
        <v>639</v>
      </c>
      <c r="K225" s="152"/>
      <c r="L225" s="234" t="s">
        <v>639</v>
      </c>
      <c r="M225" s="232"/>
      <c r="N225" s="230"/>
      <c r="O225" s="235">
        <v>0.016264</v>
      </c>
      <c r="P225" s="152"/>
      <c r="Q225" s="234">
        <v>0.001348</v>
      </c>
      <c r="R225" s="232"/>
      <c r="S225" s="230"/>
      <c r="T225" s="235" t="s">
        <v>639</v>
      </c>
      <c r="U225" s="152"/>
      <c r="V225" s="234" t="s">
        <v>639</v>
      </c>
      <c r="W225" s="232"/>
    </row>
    <row r="226" spans="1:23" s="122" customFormat="1" ht="12">
      <c r="A226" s="91" t="s">
        <v>919</v>
      </c>
      <c r="B226" s="103">
        <v>704</v>
      </c>
      <c r="C226" s="101" t="s">
        <v>809</v>
      </c>
      <c r="D226" s="72"/>
      <c r="E226" s="153">
        <v>0.000204</v>
      </c>
      <c r="F226" s="152"/>
      <c r="G226" s="151">
        <v>0.000124</v>
      </c>
      <c r="H226" s="152"/>
      <c r="I226" s="230"/>
      <c r="J226" s="235">
        <v>0.038065</v>
      </c>
      <c r="K226" s="152"/>
      <c r="L226" s="234">
        <v>0.002124</v>
      </c>
      <c r="M226" s="232"/>
      <c r="N226" s="230"/>
      <c r="O226" s="235">
        <v>0.011148</v>
      </c>
      <c r="P226" s="152"/>
      <c r="Q226" s="234">
        <v>0.000924</v>
      </c>
      <c r="R226" s="232"/>
      <c r="S226" s="230"/>
      <c r="T226" s="235" t="s">
        <v>639</v>
      </c>
      <c r="U226" s="152"/>
      <c r="V226" s="234" t="s">
        <v>639</v>
      </c>
      <c r="W226" s="232"/>
    </row>
    <row r="227" spans="1:23" s="122" customFormat="1" ht="12">
      <c r="A227" s="91" t="s">
        <v>1015</v>
      </c>
      <c r="B227" s="103">
        <v>705</v>
      </c>
      <c r="C227" s="101" t="s">
        <v>809</v>
      </c>
      <c r="D227" s="72"/>
      <c r="E227" s="153">
        <v>4.4E-05</v>
      </c>
      <c r="F227" s="152"/>
      <c r="G227" s="151">
        <v>2.7E-05</v>
      </c>
      <c r="H227" s="152"/>
      <c r="I227" s="230"/>
      <c r="J227" s="235">
        <v>0.00828</v>
      </c>
      <c r="K227" s="152"/>
      <c r="L227" s="234">
        <v>0.000462</v>
      </c>
      <c r="M227" s="232"/>
      <c r="N227" s="230"/>
      <c r="O227" s="235">
        <v>0.002437</v>
      </c>
      <c r="P227" s="152"/>
      <c r="Q227" s="234">
        <v>0.000202</v>
      </c>
      <c r="R227" s="232"/>
      <c r="S227" s="230"/>
      <c r="T227" s="235" t="s">
        <v>639</v>
      </c>
      <c r="U227" s="152"/>
      <c r="V227" s="234" t="s">
        <v>639</v>
      </c>
      <c r="W227" s="232"/>
    </row>
    <row r="228" spans="1:27" ht="12.75">
      <c r="A228" s="91" t="s">
        <v>1016</v>
      </c>
      <c r="B228" s="103">
        <v>706</v>
      </c>
      <c r="C228" s="101" t="s">
        <v>809</v>
      </c>
      <c r="D228" s="72"/>
      <c r="E228" s="153">
        <v>0.001358</v>
      </c>
      <c r="F228" s="152"/>
      <c r="G228" s="151">
        <v>0.000825</v>
      </c>
      <c r="H228" s="152"/>
      <c r="I228" s="228"/>
      <c r="J228" s="235" t="s">
        <v>639</v>
      </c>
      <c r="K228" s="152"/>
      <c r="L228" s="234" t="s">
        <v>639</v>
      </c>
      <c r="M228" s="232"/>
      <c r="N228" s="228"/>
      <c r="O228" s="235">
        <v>0.074139</v>
      </c>
      <c r="P228" s="152"/>
      <c r="Q228" s="234">
        <v>0.006145</v>
      </c>
      <c r="R228" s="232"/>
      <c r="S228" s="228"/>
      <c r="T228" s="235" t="s">
        <v>639</v>
      </c>
      <c r="U228" s="152"/>
      <c r="V228" s="234" t="s">
        <v>639</v>
      </c>
      <c r="W228" s="232"/>
      <c r="X228" s="122"/>
      <c r="Y228" s="122"/>
      <c r="Z228" s="122"/>
      <c r="AA228" s="122"/>
    </row>
    <row r="229" spans="1:23" s="122" customFormat="1" ht="12">
      <c r="A229" s="91" t="s">
        <v>920</v>
      </c>
      <c r="B229" s="103">
        <v>713</v>
      </c>
      <c r="C229" s="101" t="s">
        <v>809</v>
      </c>
      <c r="D229" s="72"/>
      <c r="E229" s="153">
        <v>0.007401</v>
      </c>
      <c r="F229" s="152"/>
      <c r="G229" s="151">
        <v>0.004496</v>
      </c>
      <c r="H229" s="152"/>
      <c r="I229" s="230"/>
      <c r="J229" s="235" t="s">
        <v>639</v>
      </c>
      <c r="K229" s="152"/>
      <c r="L229" s="234" t="s">
        <v>639</v>
      </c>
      <c r="M229" s="232"/>
      <c r="N229" s="230"/>
      <c r="O229" s="235" t="s">
        <v>639</v>
      </c>
      <c r="P229" s="152"/>
      <c r="Q229" s="234" t="s">
        <v>639</v>
      </c>
      <c r="R229" s="232"/>
      <c r="S229" s="230"/>
      <c r="T229" s="235" t="s">
        <v>639</v>
      </c>
      <c r="U229" s="152"/>
      <c r="V229" s="234" t="s">
        <v>639</v>
      </c>
      <c r="W229" s="232"/>
    </row>
    <row r="230" spans="1:27" ht="12.75">
      <c r="A230" s="91" t="s">
        <v>921</v>
      </c>
      <c r="B230" s="103">
        <v>714</v>
      </c>
      <c r="C230" s="101" t="s">
        <v>809</v>
      </c>
      <c r="D230" s="72"/>
      <c r="E230" s="153">
        <v>0.000499</v>
      </c>
      <c r="F230" s="152"/>
      <c r="G230" s="151">
        <v>0.000303</v>
      </c>
      <c r="H230" s="152"/>
      <c r="I230" s="228"/>
      <c r="J230" s="235" t="s">
        <v>639</v>
      </c>
      <c r="K230" s="152"/>
      <c r="L230" s="234" t="s">
        <v>639</v>
      </c>
      <c r="M230" s="232"/>
      <c r="N230" s="228"/>
      <c r="O230" s="235">
        <v>0.034421</v>
      </c>
      <c r="P230" s="152"/>
      <c r="Q230" s="234">
        <v>0.002853</v>
      </c>
      <c r="R230" s="232"/>
      <c r="S230" s="228"/>
      <c r="T230" s="235" t="s">
        <v>639</v>
      </c>
      <c r="U230" s="152"/>
      <c r="V230" s="234" t="s">
        <v>639</v>
      </c>
      <c r="W230" s="232"/>
      <c r="X230" s="122"/>
      <c r="Y230" s="122"/>
      <c r="Z230" s="122"/>
      <c r="AA230" s="122"/>
    </row>
    <row r="231" spans="1:23" s="122" customFormat="1" ht="12">
      <c r="A231" s="91" t="s">
        <v>1017</v>
      </c>
      <c r="B231" s="103">
        <v>717</v>
      </c>
      <c r="C231" s="101" t="s">
        <v>809</v>
      </c>
      <c r="D231" s="72"/>
      <c r="E231" s="153">
        <v>4.4E-05</v>
      </c>
      <c r="F231" s="152"/>
      <c r="G231" s="151">
        <v>2.7E-05</v>
      </c>
      <c r="H231" s="152"/>
      <c r="I231" s="230"/>
      <c r="J231" s="235" t="s">
        <v>639</v>
      </c>
      <c r="K231" s="152"/>
      <c r="L231" s="234" t="s">
        <v>639</v>
      </c>
      <c r="M231" s="232"/>
      <c r="N231" s="230"/>
      <c r="O231" s="235">
        <v>0.002437</v>
      </c>
      <c r="P231" s="152"/>
      <c r="Q231" s="234">
        <v>0.000202</v>
      </c>
      <c r="R231" s="232"/>
      <c r="S231" s="230"/>
      <c r="T231" s="235" t="s">
        <v>639</v>
      </c>
      <c r="U231" s="152"/>
      <c r="V231" s="234" t="s">
        <v>639</v>
      </c>
      <c r="W231" s="232"/>
    </row>
    <row r="232" spans="1:23" s="122" customFormat="1" ht="12">
      <c r="A232" s="91" t="s">
        <v>922</v>
      </c>
      <c r="B232" s="103">
        <v>721</v>
      </c>
      <c r="C232" s="101" t="s">
        <v>809</v>
      </c>
      <c r="D232" s="72"/>
      <c r="E232" s="153">
        <v>0.001485</v>
      </c>
      <c r="F232" s="152"/>
      <c r="G232" s="151">
        <v>0.000902</v>
      </c>
      <c r="H232" s="152"/>
      <c r="I232" s="230"/>
      <c r="J232" s="235" t="s">
        <v>639</v>
      </c>
      <c r="K232" s="152"/>
      <c r="L232" s="234" t="s">
        <v>639</v>
      </c>
      <c r="M232" s="232"/>
      <c r="N232" s="230"/>
      <c r="O232" s="235" t="s">
        <v>639</v>
      </c>
      <c r="P232" s="152"/>
      <c r="Q232" s="234" t="s">
        <v>639</v>
      </c>
      <c r="R232" s="232"/>
      <c r="S232" s="230"/>
      <c r="T232" s="235" t="s">
        <v>639</v>
      </c>
      <c r="U232" s="152"/>
      <c r="V232" s="234" t="s">
        <v>639</v>
      </c>
      <c r="W232" s="232"/>
    </row>
    <row r="233" spans="1:23" s="122" customFormat="1" ht="12">
      <c r="A233" s="91" t="s">
        <v>923</v>
      </c>
      <c r="B233" s="103">
        <v>722</v>
      </c>
      <c r="C233" s="101" t="s">
        <v>809</v>
      </c>
      <c r="D233" s="72"/>
      <c r="E233" s="153">
        <v>0.012384</v>
      </c>
      <c r="F233" s="152"/>
      <c r="G233" s="151">
        <v>0.007523</v>
      </c>
      <c r="H233" s="152"/>
      <c r="I233" s="230"/>
      <c r="J233" s="235" t="s">
        <v>639</v>
      </c>
      <c r="K233" s="152"/>
      <c r="L233" s="234" t="s">
        <v>639</v>
      </c>
      <c r="M233" s="232"/>
      <c r="N233" s="230"/>
      <c r="O233" s="235" t="s">
        <v>639</v>
      </c>
      <c r="P233" s="152"/>
      <c r="Q233" s="234" t="s">
        <v>639</v>
      </c>
      <c r="R233" s="232"/>
      <c r="S233" s="230"/>
      <c r="T233" s="235" t="s">
        <v>639</v>
      </c>
      <c r="U233" s="152"/>
      <c r="V233" s="234" t="s">
        <v>639</v>
      </c>
      <c r="W233" s="232"/>
    </row>
    <row r="234" spans="1:23" s="122" customFormat="1" ht="12">
      <c r="A234" s="91" t="s">
        <v>1018</v>
      </c>
      <c r="B234" s="103">
        <v>726</v>
      </c>
      <c r="C234" s="101" t="s">
        <v>809</v>
      </c>
      <c r="D234" s="72"/>
      <c r="E234" s="153">
        <v>4.4E-05</v>
      </c>
      <c r="F234" s="152"/>
      <c r="G234" s="151">
        <v>2.7E-05</v>
      </c>
      <c r="H234" s="152"/>
      <c r="I234" s="230"/>
      <c r="J234" s="235" t="s">
        <v>639</v>
      </c>
      <c r="K234" s="152"/>
      <c r="L234" s="234" t="s">
        <v>639</v>
      </c>
      <c r="M234" s="232"/>
      <c r="N234" s="230"/>
      <c r="O234" s="235">
        <v>0.002437</v>
      </c>
      <c r="P234" s="152"/>
      <c r="Q234" s="234">
        <v>0.000202</v>
      </c>
      <c r="R234" s="232"/>
      <c r="S234" s="230"/>
      <c r="T234" s="235" t="s">
        <v>639</v>
      </c>
      <c r="U234" s="152"/>
      <c r="V234" s="234" t="s">
        <v>639</v>
      </c>
      <c r="W234" s="232"/>
    </row>
    <row r="235" spans="1:23" s="122" customFormat="1" ht="12">
      <c r="A235" s="91" t="s">
        <v>1019</v>
      </c>
      <c r="B235" s="103">
        <v>727</v>
      </c>
      <c r="C235" s="101" t="s">
        <v>809</v>
      </c>
      <c r="D235" s="72"/>
      <c r="E235" s="153">
        <v>0.000199</v>
      </c>
      <c r="F235" s="152"/>
      <c r="G235" s="151">
        <v>0.000121</v>
      </c>
      <c r="H235" s="152"/>
      <c r="I235" s="230"/>
      <c r="J235" s="235" t="s">
        <v>639</v>
      </c>
      <c r="K235" s="152"/>
      <c r="L235" s="234" t="s">
        <v>639</v>
      </c>
      <c r="M235" s="232"/>
      <c r="N235" s="230"/>
      <c r="O235" s="235">
        <v>0.010871</v>
      </c>
      <c r="P235" s="152"/>
      <c r="Q235" s="234">
        <v>0.000901</v>
      </c>
      <c r="R235" s="232"/>
      <c r="S235" s="230"/>
      <c r="T235" s="235" t="s">
        <v>639</v>
      </c>
      <c r="U235" s="152"/>
      <c r="V235" s="234" t="s">
        <v>639</v>
      </c>
      <c r="W235" s="232"/>
    </row>
    <row r="236" spans="1:23" s="122" customFormat="1" ht="12">
      <c r="A236" s="91" t="s">
        <v>924</v>
      </c>
      <c r="B236" s="103">
        <v>731</v>
      </c>
      <c r="C236" s="101" t="s">
        <v>809</v>
      </c>
      <c r="D236" s="72"/>
      <c r="E236" s="153">
        <v>4.6E-05</v>
      </c>
      <c r="F236" s="152"/>
      <c r="G236" s="151">
        <v>2.8E-05</v>
      </c>
      <c r="H236" s="152"/>
      <c r="I236" s="230"/>
      <c r="J236" s="235" t="s">
        <v>639</v>
      </c>
      <c r="K236" s="152"/>
      <c r="L236" s="234" t="s">
        <v>639</v>
      </c>
      <c r="M236" s="232"/>
      <c r="N236" s="230"/>
      <c r="O236" s="235">
        <v>0.004585</v>
      </c>
      <c r="P236" s="152"/>
      <c r="Q236" s="234">
        <v>0.00038</v>
      </c>
      <c r="R236" s="232"/>
      <c r="S236" s="230"/>
      <c r="T236" s="235" t="s">
        <v>639</v>
      </c>
      <c r="U236" s="152"/>
      <c r="V236" s="234" t="s">
        <v>639</v>
      </c>
      <c r="W236" s="232"/>
    </row>
    <row r="237" spans="1:23" s="122" customFormat="1" ht="12">
      <c r="A237" s="91" t="s">
        <v>925</v>
      </c>
      <c r="B237" s="103">
        <v>736</v>
      </c>
      <c r="C237" s="101" t="s">
        <v>809</v>
      </c>
      <c r="D237" s="72"/>
      <c r="E237" s="153">
        <v>5.9E-05</v>
      </c>
      <c r="F237" s="152"/>
      <c r="G237" s="151">
        <v>3.6E-05</v>
      </c>
      <c r="H237" s="152"/>
      <c r="I237" s="230"/>
      <c r="J237" s="235" t="s">
        <v>639</v>
      </c>
      <c r="K237" s="152"/>
      <c r="L237" s="234" t="s">
        <v>639</v>
      </c>
      <c r="M237" s="232"/>
      <c r="N237" s="230"/>
      <c r="O237" s="235">
        <v>0.003233</v>
      </c>
      <c r="P237" s="152"/>
      <c r="Q237" s="234">
        <v>0.000268</v>
      </c>
      <c r="R237" s="232"/>
      <c r="S237" s="230"/>
      <c r="T237" s="235" t="s">
        <v>639</v>
      </c>
      <c r="U237" s="152"/>
      <c r="V237" s="234" t="s">
        <v>639</v>
      </c>
      <c r="W237" s="232"/>
    </row>
    <row r="238" spans="1:23" s="122" customFormat="1" ht="12">
      <c r="A238" s="91" t="s">
        <v>926</v>
      </c>
      <c r="B238" s="103">
        <v>737</v>
      </c>
      <c r="C238" s="101" t="s">
        <v>809</v>
      </c>
      <c r="D238" s="72"/>
      <c r="E238" s="153">
        <v>4.4E-05</v>
      </c>
      <c r="F238" s="152"/>
      <c r="G238" s="151">
        <v>2.7E-05</v>
      </c>
      <c r="H238" s="152"/>
      <c r="I238" s="230"/>
      <c r="J238" s="235" t="s">
        <v>639</v>
      </c>
      <c r="K238" s="152"/>
      <c r="L238" s="234" t="s">
        <v>639</v>
      </c>
      <c r="M238" s="232"/>
      <c r="N238" s="230"/>
      <c r="O238" s="235">
        <v>0.002437</v>
      </c>
      <c r="P238" s="152"/>
      <c r="Q238" s="234">
        <v>0.000202</v>
      </c>
      <c r="R238" s="232"/>
      <c r="S238" s="230"/>
      <c r="T238" s="235" t="s">
        <v>639</v>
      </c>
      <c r="U238" s="152"/>
      <c r="V238" s="234" t="s">
        <v>639</v>
      </c>
      <c r="W238" s="232"/>
    </row>
    <row r="239" spans="1:23" s="122" customFormat="1" ht="12">
      <c r="A239" s="91" t="s">
        <v>927</v>
      </c>
      <c r="B239" s="103">
        <v>738</v>
      </c>
      <c r="C239" s="101" t="s">
        <v>809</v>
      </c>
      <c r="D239" s="72"/>
      <c r="E239" s="153">
        <v>0.0685</v>
      </c>
      <c r="F239" s="152"/>
      <c r="G239" s="151">
        <v>0.041613</v>
      </c>
      <c r="H239" s="152"/>
      <c r="I239" s="230"/>
      <c r="J239" s="235" t="s">
        <v>639</v>
      </c>
      <c r="K239" s="152"/>
      <c r="L239" s="234" t="s">
        <v>639</v>
      </c>
      <c r="M239" s="232"/>
      <c r="N239" s="230"/>
      <c r="O239" s="235" t="s">
        <v>639</v>
      </c>
      <c r="P239" s="152"/>
      <c r="Q239" s="234" t="s">
        <v>639</v>
      </c>
      <c r="R239" s="232"/>
      <c r="S239" s="230"/>
      <c r="T239" s="235" t="s">
        <v>639</v>
      </c>
      <c r="U239" s="152"/>
      <c r="V239" s="234" t="s">
        <v>639</v>
      </c>
      <c r="W239" s="232"/>
    </row>
    <row r="240" spans="1:23" s="122" customFormat="1" ht="12">
      <c r="A240" s="91" t="s">
        <v>1020</v>
      </c>
      <c r="B240" s="103">
        <v>740</v>
      </c>
      <c r="C240" s="101" t="s">
        <v>809</v>
      </c>
      <c r="D240" s="72"/>
      <c r="E240" s="153">
        <v>4.4E-05</v>
      </c>
      <c r="F240" s="152"/>
      <c r="G240" s="151">
        <v>2.7E-05</v>
      </c>
      <c r="H240" s="152"/>
      <c r="I240" s="230"/>
      <c r="J240" s="235" t="s">
        <v>639</v>
      </c>
      <c r="K240" s="152"/>
      <c r="L240" s="234" t="s">
        <v>639</v>
      </c>
      <c r="M240" s="232"/>
      <c r="N240" s="230"/>
      <c r="O240" s="235">
        <v>0.002437</v>
      </c>
      <c r="P240" s="152"/>
      <c r="Q240" s="234">
        <v>0.000202</v>
      </c>
      <c r="R240" s="232"/>
      <c r="S240" s="230"/>
      <c r="T240" s="235" t="s">
        <v>639</v>
      </c>
      <c r="U240" s="152"/>
      <c r="V240" s="234" t="s">
        <v>639</v>
      </c>
      <c r="W240" s="232"/>
    </row>
    <row r="241" spans="1:27" ht="12.75">
      <c r="A241" s="91" t="s">
        <v>928</v>
      </c>
      <c r="B241" s="103">
        <v>741</v>
      </c>
      <c r="C241" s="101" t="s">
        <v>809</v>
      </c>
      <c r="D241" s="72"/>
      <c r="E241" s="153">
        <v>0.018045</v>
      </c>
      <c r="F241" s="152"/>
      <c r="G241" s="151">
        <v>0.010962</v>
      </c>
      <c r="H241" s="152"/>
      <c r="I241" s="228"/>
      <c r="J241" s="235" t="s">
        <v>639</v>
      </c>
      <c r="K241" s="152"/>
      <c r="L241" s="234" t="s">
        <v>639</v>
      </c>
      <c r="M241" s="232"/>
      <c r="N241" s="228"/>
      <c r="O241" s="235" t="s">
        <v>639</v>
      </c>
      <c r="P241" s="152"/>
      <c r="Q241" s="234" t="s">
        <v>639</v>
      </c>
      <c r="R241" s="232"/>
      <c r="S241" s="228"/>
      <c r="T241" s="235" t="s">
        <v>639</v>
      </c>
      <c r="U241" s="152"/>
      <c r="V241" s="234" t="s">
        <v>639</v>
      </c>
      <c r="W241" s="232"/>
      <c r="X241" s="122"/>
      <c r="Y241" s="122"/>
      <c r="Z241" s="122"/>
      <c r="AA241" s="122"/>
    </row>
    <row r="242" spans="1:23" s="122" customFormat="1" ht="12">
      <c r="A242" s="91" t="s">
        <v>787</v>
      </c>
      <c r="B242" s="103">
        <v>742</v>
      </c>
      <c r="C242" s="101" t="s">
        <v>809</v>
      </c>
      <c r="D242" s="72"/>
      <c r="E242" s="153">
        <v>0.020996</v>
      </c>
      <c r="F242" s="152"/>
      <c r="G242" s="151">
        <v>0.012755</v>
      </c>
      <c r="H242" s="152"/>
      <c r="I242" s="230"/>
      <c r="J242" s="235" t="s">
        <v>639</v>
      </c>
      <c r="K242" s="152"/>
      <c r="L242" s="234" t="s">
        <v>639</v>
      </c>
      <c r="M242" s="232"/>
      <c r="N242" s="230"/>
      <c r="O242" s="235" t="s">
        <v>639</v>
      </c>
      <c r="P242" s="152"/>
      <c r="Q242" s="234" t="s">
        <v>639</v>
      </c>
      <c r="R242" s="232"/>
      <c r="S242" s="230"/>
      <c r="T242" s="235" t="s">
        <v>639</v>
      </c>
      <c r="U242" s="152"/>
      <c r="V242" s="234" t="s">
        <v>639</v>
      </c>
      <c r="W242" s="232"/>
    </row>
    <row r="243" spans="1:27" ht="12.75">
      <c r="A243" s="91" t="s">
        <v>929</v>
      </c>
      <c r="B243" s="103">
        <v>744</v>
      </c>
      <c r="C243" s="101" t="s">
        <v>809</v>
      </c>
      <c r="D243" s="72"/>
      <c r="E243" s="153">
        <v>6.1E-05</v>
      </c>
      <c r="F243" s="152"/>
      <c r="G243" s="151">
        <v>3.7E-05</v>
      </c>
      <c r="H243" s="152"/>
      <c r="I243" s="228"/>
      <c r="J243" s="235" t="s">
        <v>639</v>
      </c>
      <c r="K243" s="152"/>
      <c r="L243" s="234" t="s">
        <v>639</v>
      </c>
      <c r="M243" s="232"/>
      <c r="N243" s="228"/>
      <c r="O243" s="235" t="s">
        <v>639</v>
      </c>
      <c r="P243" s="152"/>
      <c r="Q243" s="234" t="s">
        <v>639</v>
      </c>
      <c r="R243" s="232"/>
      <c r="S243" s="228"/>
      <c r="T243" s="235" t="s">
        <v>639</v>
      </c>
      <c r="U243" s="152"/>
      <c r="V243" s="234" t="s">
        <v>639</v>
      </c>
      <c r="W243" s="232"/>
      <c r="X243" s="122"/>
      <c r="Y243" s="122"/>
      <c r="Z243" s="122"/>
      <c r="AA243" s="122"/>
    </row>
    <row r="244" spans="1:27" ht="12.75">
      <c r="A244" s="91" t="s">
        <v>930</v>
      </c>
      <c r="B244" s="103">
        <v>764</v>
      </c>
      <c r="C244" s="101" t="s">
        <v>809</v>
      </c>
      <c r="D244" s="72"/>
      <c r="E244" s="153">
        <v>0.000721</v>
      </c>
      <c r="F244" s="152"/>
      <c r="G244" s="151">
        <v>0.000438</v>
      </c>
      <c r="H244" s="152"/>
      <c r="I244" s="228"/>
      <c r="J244" s="235" t="s">
        <v>639</v>
      </c>
      <c r="K244" s="152"/>
      <c r="L244" s="234" t="s">
        <v>639</v>
      </c>
      <c r="M244" s="232"/>
      <c r="N244" s="228"/>
      <c r="O244" s="235" t="s">
        <v>639</v>
      </c>
      <c r="P244" s="152"/>
      <c r="Q244" s="234" t="s">
        <v>639</v>
      </c>
      <c r="R244" s="232"/>
      <c r="S244" s="228"/>
      <c r="T244" s="235" t="s">
        <v>639</v>
      </c>
      <c r="U244" s="152"/>
      <c r="V244" s="234" t="s">
        <v>639</v>
      </c>
      <c r="W244" s="232"/>
      <c r="X244" s="122"/>
      <c r="Y244" s="122"/>
      <c r="Z244" s="122"/>
      <c r="AA244" s="122"/>
    </row>
    <row r="245" spans="1:27" ht="12.75">
      <c r="A245" s="91" t="s">
        <v>145</v>
      </c>
      <c r="B245" s="103">
        <v>765</v>
      </c>
      <c r="C245" s="101" t="s">
        <v>809</v>
      </c>
      <c r="D245" s="72"/>
      <c r="E245" s="153">
        <v>0.020086</v>
      </c>
      <c r="F245" s="152"/>
      <c r="G245" s="151">
        <v>0.012202</v>
      </c>
      <c r="H245" s="152"/>
      <c r="I245" s="228"/>
      <c r="J245" s="235" t="s">
        <v>639</v>
      </c>
      <c r="K245" s="152"/>
      <c r="L245" s="234" t="s">
        <v>639</v>
      </c>
      <c r="M245" s="232"/>
      <c r="N245" s="228"/>
      <c r="O245" s="235" t="s">
        <v>639</v>
      </c>
      <c r="P245" s="152"/>
      <c r="Q245" s="234" t="s">
        <v>639</v>
      </c>
      <c r="R245" s="232"/>
      <c r="S245" s="228"/>
      <c r="T245" s="235" t="s">
        <v>639</v>
      </c>
      <c r="U245" s="152"/>
      <c r="V245" s="234" t="s">
        <v>639</v>
      </c>
      <c r="W245" s="232"/>
      <c r="X245" s="122"/>
      <c r="Y245" s="122"/>
      <c r="Z245" s="122"/>
      <c r="AA245" s="122"/>
    </row>
    <row r="246" spans="1:23" s="122" customFormat="1" ht="12">
      <c r="A246" s="91" t="s">
        <v>788</v>
      </c>
      <c r="B246" s="103">
        <v>766</v>
      </c>
      <c r="C246" s="101" t="s">
        <v>809</v>
      </c>
      <c r="D246" s="72"/>
      <c r="E246" s="153">
        <v>0.033573</v>
      </c>
      <c r="F246" s="152"/>
      <c r="G246" s="151">
        <v>0.020395</v>
      </c>
      <c r="H246" s="152"/>
      <c r="I246" s="230"/>
      <c r="J246" s="235" t="s">
        <v>639</v>
      </c>
      <c r="K246" s="152"/>
      <c r="L246" s="234" t="s">
        <v>639</v>
      </c>
      <c r="M246" s="232"/>
      <c r="N246" s="230"/>
      <c r="O246" s="235" t="s">
        <v>639</v>
      </c>
      <c r="P246" s="152"/>
      <c r="Q246" s="234" t="s">
        <v>639</v>
      </c>
      <c r="R246" s="232"/>
      <c r="S246" s="230"/>
      <c r="T246" s="235" t="s">
        <v>639</v>
      </c>
      <c r="U246" s="152"/>
      <c r="V246" s="234" t="s">
        <v>639</v>
      </c>
      <c r="W246" s="232"/>
    </row>
    <row r="247" spans="1:27" ht="12.75">
      <c r="A247" s="91" t="s">
        <v>931</v>
      </c>
      <c r="B247" s="103">
        <v>772</v>
      </c>
      <c r="C247" s="101" t="s">
        <v>809</v>
      </c>
      <c r="D247" s="72"/>
      <c r="E247" s="153">
        <v>0.023494</v>
      </c>
      <c r="F247" s="152"/>
      <c r="G247" s="151">
        <v>0.014272</v>
      </c>
      <c r="H247" s="152"/>
      <c r="I247" s="228"/>
      <c r="J247" s="235" t="s">
        <v>639</v>
      </c>
      <c r="K247" s="152"/>
      <c r="L247" s="234" t="s">
        <v>639</v>
      </c>
      <c r="M247" s="232"/>
      <c r="N247" s="228"/>
      <c r="O247" s="235">
        <v>2.134749</v>
      </c>
      <c r="P247" s="152"/>
      <c r="Q247" s="234">
        <v>0.176938</v>
      </c>
      <c r="R247" s="232"/>
      <c r="S247" s="228"/>
      <c r="T247" s="235" t="s">
        <v>639</v>
      </c>
      <c r="U247" s="152"/>
      <c r="V247" s="234" t="s">
        <v>639</v>
      </c>
      <c r="W247" s="232"/>
      <c r="X247" s="122"/>
      <c r="Y247" s="122"/>
      <c r="Z247" s="122"/>
      <c r="AA247" s="122"/>
    </row>
    <row r="248" spans="1:23" s="122" customFormat="1" ht="12">
      <c r="A248" s="91" t="s">
        <v>1021</v>
      </c>
      <c r="B248" s="103">
        <v>773</v>
      </c>
      <c r="C248" s="101">
        <v>490</v>
      </c>
      <c r="D248" s="72"/>
      <c r="E248" s="153" t="s">
        <v>639</v>
      </c>
      <c r="F248" s="152"/>
      <c r="G248" s="151" t="s">
        <v>0</v>
      </c>
      <c r="H248" s="152"/>
      <c r="I248" s="230"/>
      <c r="J248" s="235" t="s">
        <v>639</v>
      </c>
      <c r="K248" s="152"/>
      <c r="L248" s="234" t="s">
        <v>639</v>
      </c>
      <c r="M248" s="232"/>
      <c r="N248" s="230"/>
      <c r="O248" s="235" t="s">
        <v>639</v>
      </c>
      <c r="P248" s="152"/>
      <c r="Q248" s="234" t="s">
        <v>639</v>
      </c>
      <c r="R248" s="232"/>
      <c r="S248" s="230"/>
      <c r="T248" s="235" t="s">
        <v>639</v>
      </c>
      <c r="U248" s="152"/>
      <c r="V248" s="234" t="s">
        <v>639</v>
      </c>
      <c r="W248" s="232"/>
    </row>
    <row r="249" spans="1:23" s="122" customFormat="1" ht="12">
      <c r="A249" s="91" t="s">
        <v>932</v>
      </c>
      <c r="B249" s="103">
        <v>777</v>
      </c>
      <c r="C249" s="101" t="s">
        <v>809</v>
      </c>
      <c r="D249" s="72"/>
      <c r="E249" s="153">
        <v>0.007144</v>
      </c>
      <c r="F249" s="152"/>
      <c r="G249" s="151">
        <v>0.00434</v>
      </c>
      <c r="H249" s="152"/>
      <c r="I249" s="230"/>
      <c r="J249" s="235" t="s">
        <v>639</v>
      </c>
      <c r="K249" s="152"/>
      <c r="L249" s="234" t="s">
        <v>639</v>
      </c>
      <c r="M249" s="232"/>
      <c r="N249" s="230"/>
      <c r="O249" s="235" t="s">
        <v>639</v>
      </c>
      <c r="P249" s="152"/>
      <c r="Q249" s="234" t="s">
        <v>639</v>
      </c>
      <c r="R249" s="232"/>
      <c r="S249" s="230"/>
      <c r="T249" s="235" t="s">
        <v>639</v>
      </c>
      <c r="U249" s="152"/>
      <c r="V249" s="234" t="s">
        <v>639</v>
      </c>
      <c r="W249" s="232"/>
    </row>
    <row r="250" spans="1:23" s="122" customFormat="1" ht="12">
      <c r="A250" s="91" t="s">
        <v>933</v>
      </c>
      <c r="B250" s="103">
        <v>787</v>
      </c>
      <c r="C250" s="101" t="s">
        <v>809</v>
      </c>
      <c r="D250" s="72"/>
      <c r="E250" s="153">
        <v>0.02862</v>
      </c>
      <c r="F250" s="152"/>
      <c r="G250" s="151">
        <v>0.017386</v>
      </c>
      <c r="H250" s="152"/>
      <c r="I250" s="230"/>
      <c r="J250" s="235" t="s">
        <v>639</v>
      </c>
      <c r="K250" s="152"/>
      <c r="L250" s="234" t="s">
        <v>639</v>
      </c>
      <c r="M250" s="232"/>
      <c r="N250" s="230"/>
      <c r="O250" s="235" t="s">
        <v>639</v>
      </c>
      <c r="P250" s="152"/>
      <c r="Q250" s="234" t="s">
        <v>639</v>
      </c>
      <c r="R250" s="232"/>
      <c r="S250" s="230"/>
      <c r="T250" s="235" t="s">
        <v>639</v>
      </c>
      <c r="U250" s="152"/>
      <c r="V250" s="234" t="s">
        <v>639</v>
      </c>
      <c r="W250" s="232"/>
    </row>
    <row r="251" spans="1:23" s="122" customFormat="1" ht="12">
      <c r="A251" s="91" t="s">
        <v>1022</v>
      </c>
      <c r="B251" s="103">
        <v>791</v>
      </c>
      <c r="C251" s="101" t="s">
        <v>809</v>
      </c>
      <c r="D251" s="72"/>
      <c r="E251" s="153">
        <v>0.00545</v>
      </c>
      <c r="F251" s="152"/>
      <c r="G251" s="151">
        <v>0.003311</v>
      </c>
      <c r="H251" s="152"/>
      <c r="I251" s="230"/>
      <c r="J251" s="235" t="s">
        <v>639</v>
      </c>
      <c r="K251" s="152"/>
      <c r="L251" s="234" t="s">
        <v>639</v>
      </c>
      <c r="M251" s="232"/>
      <c r="N251" s="230"/>
      <c r="O251" s="235" t="s">
        <v>639</v>
      </c>
      <c r="P251" s="152"/>
      <c r="Q251" s="234" t="s">
        <v>639</v>
      </c>
      <c r="R251" s="232"/>
      <c r="S251" s="230"/>
      <c r="T251" s="235" t="s">
        <v>639</v>
      </c>
      <c r="U251" s="152"/>
      <c r="V251" s="234" t="s">
        <v>639</v>
      </c>
      <c r="W251" s="232"/>
    </row>
    <row r="252" spans="1:23" s="122" customFormat="1" ht="12">
      <c r="A252" s="91" t="s">
        <v>1023</v>
      </c>
      <c r="B252" s="103">
        <v>792</v>
      </c>
      <c r="C252" s="101" t="s">
        <v>809</v>
      </c>
      <c r="D252" s="72"/>
      <c r="E252" s="153">
        <v>0.000961</v>
      </c>
      <c r="F252" s="152"/>
      <c r="G252" s="151">
        <v>0.000584</v>
      </c>
      <c r="H252" s="152"/>
      <c r="I252" s="230"/>
      <c r="J252" s="235" t="s">
        <v>639</v>
      </c>
      <c r="K252" s="152"/>
      <c r="L252" s="234" t="s">
        <v>639</v>
      </c>
      <c r="M252" s="232"/>
      <c r="N252" s="230"/>
      <c r="O252" s="235" t="s">
        <v>639</v>
      </c>
      <c r="P252" s="152"/>
      <c r="Q252" s="234" t="s">
        <v>639</v>
      </c>
      <c r="R252" s="232"/>
      <c r="S252" s="230"/>
      <c r="T252" s="235" t="s">
        <v>639</v>
      </c>
      <c r="U252" s="152"/>
      <c r="V252" s="234" t="s">
        <v>639</v>
      </c>
      <c r="W252" s="232"/>
    </row>
    <row r="253" spans="1:27" ht="12.75">
      <c r="A253" s="91" t="s">
        <v>934</v>
      </c>
      <c r="B253" s="103">
        <v>793</v>
      </c>
      <c r="C253" s="101" t="s">
        <v>809</v>
      </c>
      <c r="D253" s="72"/>
      <c r="E253" s="153">
        <v>0.00283</v>
      </c>
      <c r="F253" s="152"/>
      <c r="G253" s="151">
        <v>0.001719</v>
      </c>
      <c r="H253" s="152"/>
      <c r="I253" s="228"/>
      <c r="J253" s="235" t="s">
        <v>639</v>
      </c>
      <c r="K253" s="152"/>
      <c r="L253" s="234" t="s">
        <v>639</v>
      </c>
      <c r="M253" s="232"/>
      <c r="N253" s="228"/>
      <c r="O253" s="235" t="s">
        <v>639</v>
      </c>
      <c r="P253" s="152"/>
      <c r="Q253" s="234" t="s">
        <v>639</v>
      </c>
      <c r="R253" s="232"/>
      <c r="S253" s="228"/>
      <c r="T253" s="235" t="s">
        <v>639</v>
      </c>
      <c r="U253" s="152"/>
      <c r="V253" s="234" t="s">
        <v>639</v>
      </c>
      <c r="W253" s="232"/>
      <c r="X253" s="122"/>
      <c r="Y253" s="122"/>
      <c r="Z253" s="122"/>
      <c r="AA253" s="122"/>
    </row>
    <row r="254" spans="1:27" ht="12.75">
      <c r="A254" s="91" t="s">
        <v>935</v>
      </c>
      <c r="B254" s="103">
        <v>796</v>
      </c>
      <c r="C254" s="101" t="s">
        <v>809</v>
      </c>
      <c r="D254" s="72"/>
      <c r="E254" s="153">
        <v>0.002227</v>
      </c>
      <c r="F254" s="152"/>
      <c r="G254" s="151">
        <v>0.001353</v>
      </c>
      <c r="H254" s="152"/>
      <c r="I254" s="228"/>
      <c r="J254" s="235" t="s">
        <v>639</v>
      </c>
      <c r="K254" s="152"/>
      <c r="L254" s="234" t="s">
        <v>639</v>
      </c>
      <c r="M254" s="232"/>
      <c r="N254" s="228"/>
      <c r="O254" s="235" t="s">
        <v>639</v>
      </c>
      <c r="P254" s="152"/>
      <c r="Q254" s="234" t="s">
        <v>639</v>
      </c>
      <c r="R254" s="232"/>
      <c r="S254" s="228"/>
      <c r="T254" s="235" t="s">
        <v>639</v>
      </c>
      <c r="U254" s="152"/>
      <c r="V254" s="234" t="s">
        <v>639</v>
      </c>
      <c r="W254" s="232"/>
      <c r="X254" s="122"/>
      <c r="Y254" s="122"/>
      <c r="Z254" s="122"/>
      <c r="AA254" s="122"/>
    </row>
    <row r="255" spans="1:27" ht="12.75">
      <c r="A255" s="91" t="s">
        <v>1024</v>
      </c>
      <c r="B255" s="103">
        <v>797</v>
      </c>
      <c r="C255" s="101" t="s">
        <v>809</v>
      </c>
      <c r="D255" s="72"/>
      <c r="E255" s="153">
        <v>0.00092</v>
      </c>
      <c r="F255" s="152"/>
      <c r="G255" s="151">
        <v>0.000559</v>
      </c>
      <c r="H255" s="152"/>
      <c r="I255" s="228"/>
      <c r="J255" s="235" t="s">
        <v>639</v>
      </c>
      <c r="K255" s="152"/>
      <c r="L255" s="234" t="s">
        <v>639</v>
      </c>
      <c r="M255" s="232"/>
      <c r="N255" s="228"/>
      <c r="O255" s="235" t="s">
        <v>639</v>
      </c>
      <c r="P255" s="152"/>
      <c r="Q255" s="234" t="s">
        <v>639</v>
      </c>
      <c r="R255" s="232"/>
      <c r="S255" s="228"/>
      <c r="T255" s="235" t="s">
        <v>639</v>
      </c>
      <c r="U255" s="152"/>
      <c r="V255" s="234" t="s">
        <v>639</v>
      </c>
      <c r="W255" s="232"/>
      <c r="X255" s="122"/>
      <c r="Y255" s="122"/>
      <c r="Z255" s="122"/>
      <c r="AA255" s="122"/>
    </row>
    <row r="256" spans="1:23" s="122" customFormat="1" ht="12">
      <c r="A256" s="91" t="s">
        <v>936</v>
      </c>
      <c r="B256" s="103">
        <v>799</v>
      </c>
      <c r="C256" s="101" t="s">
        <v>809</v>
      </c>
      <c r="D256" s="72"/>
      <c r="E256" s="153">
        <v>0.000278</v>
      </c>
      <c r="F256" s="152"/>
      <c r="G256" s="151">
        <v>0.000169</v>
      </c>
      <c r="H256" s="152"/>
      <c r="I256" s="230"/>
      <c r="J256" s="235" t="s">
        <v>639</v>
      </c>
      <c r="K256" s="152"/>
      <c r="L256" s="234" t="s">
        <v>639</v>
      </c>
      <c r="M256" s="232"/>
      <c r="N256" s="230"/>
      <c r="O256" s="235" t="s">
        <v>639</v>
      </c>
      <c r="P256" s="152"/>
      <c r="Q256" s="234" t="s">
        <v>639</v>
      </c>
      <c r="R256" s="232"/>
      <c r="S256" s="230"/>
      <c r="T256" s="235" t="s">
        <v>639</v>
      </c>
      <c r="U256" s="152"/>
      <c r="V256" s="234" t="s">
        <v>639</v>
      </c>
      <c r="W256" s="232"/>
    </row>
    <row r="257" spans="1:23" s="122" customFormat="1" ht="12">
      <c r="A257" s="91" t="s">
        <v>789</v>
      </c>
      <c r="B257" s="103">
        <v>801</v>
      </c>
      <c r="C257" s="101" t="s">
        <v>809</v>
      </c>
      <c r="D257" s="72"/>
      <c r="E257" s="153">
        <v>3.109469</v>
      </c>
      <c r="F257" s="152"/>
      <c r="G257" s="151">
        <v>1.888955</v>
      </c>
      <c r="H257" s="152"/>
      <c r="I257" s="230"/>
      <c r="J257" s="235" t="s">
        <v>639</v>
      </c>
      <c r="K257" s="152"/>
      <c r="L257" s="234" t="s">
        <v>639</v>
      </c>
      <c r="M257" s="232"/>
      <c r="N257" s="230"/>
      <c r="O257" s="235" t="s">
        <v>639</v>
      </c>
      <c r="P257" s="152"/>
      <c r="Q257" s="234" t="s">
        <v>639</v>
      </c>
      <c r="R257" s="232"/>
      <c r="S257" s="230"/>
      <c r="T257" s="235" t="s">
        <v>639</v>
      </c>
      <c r="U257" s="152"/>
      <c r="V257" s="234" t="s">
        <v>639</v>
      </c>
      <c r="W257" s="232"/>
    </row>
    <row r="258" spans="1:27" ht="12.75">
      <c r="A258" s="91" t="s">
        <v>937</v>
      </c>
      <c r="B258" s="103">
        <v>805</v>
      </c>
      <c r="C258" s="101" t="s">
        <v>809</v>
      </c>
      <c r="D258" s="72"/>
      <c r="E258" s="153">
        <v>0.034353</v>
      </c>
      <c r="F258" s="152"/>
      <c r="G258" s="151">
        <v>0.020869</v>
      </c>
      <c r="H258" s="152"/>
      <c r="I258" s="228"/>
      <c r="J258" s="235" t="s">
        <v>639</v>
      </c>
      <c r="K258" s="152"/>
      <c r="L258" s="234" t="s">
        <v>639</v>
      </c>
      <c r="M258" s="232"/>
      <c r="N258" s="228"/>
      <c r="O258" s="235" t="s">
        <v>639</v>
      </c>
      <c r="P258" s="152"/>
      <c r="Q258" s="234" t="s">
        <v>639</v>
      </c>
      <c r="R258" s="232"/>
      <c r="S258" s="228"/>
      <c r="T258" s="235" t="s">
        <v>639</v>
      </c>
      <c r="U258" s="152"/>
      <c r="V258" s="234" t="s">
        <v>639</v>
      </c>
      <c r="W258" s="232"/>
      <c r="X258" s="122"/>
      <c r="Y258" s="122"/>
      <c r="Z258" s="122"/>
      <c r="AA258" s="122"/>
    </row>
    <row r="259" spans="1:23" s="122" customFormat="1" ht="12">
      <c r="A259" s="91" t="s">
        <v>938</v>
      </c>
      <c r="B259" s="103">
        <v>807</v>
      </c>
      <c r="C259" s="101">
        <v>490</v>
      </c>
      <c r="D259" s="72"/>
      <c r="E259" s="153" t="s">
        <v>639</v>
      </c>
      <c r="F259" s="152"/>
      <c r="G259" s="151" t="s">
        <v>0</v>
      </c>
      <c r="H259" s="152"/>
      <c r="I259" s="230"/>
      <c r="J259" s="235" t="s">
        <v>639</v>
      </c>
      <c r="K259" s="152"/>
      <c r="L259" s="234" t="s">
        <v>639</v>
      </c>
      <c r="M259" s="232"/>
      <c r="N259" s="230"/>
      <c r="O259" s="235" t="s">
        <v>639</v>
      </c>
      <c r="P259" s="152"/>
      <c r="Q259" s="234" t="s">
        <v>639</v>
      </c>
      <c r="R259" s="232"/>
      <c r="S259" s="230"/>
      <c r="T259" s="235" t="s">
        <v>639</v>
      </c>
      <c r="U259" s="152"/>
      <c r="V259" s="234" t="s">
        <v>639</v>
      </c>
      <c r="W259" s="232"/>
    </row>
    <row r="260" spans="1:27" ht="12.75">
      <c r="A260" s="91" t="s">
        <v>939</v>
      </c>
      <c r="B260" s="103">
        <v>810</v>
      </c>
      <c r="C260" s="101" t="s">
        <v>809</v>
      </c>
      <c r="D260" s="72"/>
      <c r="E260" s="153">
        <v>9.7E-05</v>
      </c>
      <c r="F260" s="152"/>
      <c r="G260" s="151">
        <v>5.9E-05</v>
      </c>
      <c r="H260" s="152"/>
      <c r="I260" s="228"/>
      <c r="J260" s="235" t="s">
        <v>639</v>
      </c>
      <c r="K260" s="152"/>
      <c r="L260" s="234" t="s">
        <v>639</v>
      </c>
      <c r="M260" s="232"/>
      <c r="N260" s="228"/>
      <c r="O260" s="235">
        <v>0.006708</v>
      </c>
      <c r="P260" s="152"/>
      <c r="Q260" s="234">
        <v>0.000556</v>
      </c>
      <c r="R260" s="232"/>
      <c r="S260" s="228"/>
      <c r="T260" s="235" t="s">
        <v>639</v>
      </c>
      <c r="U260" s="152"/>
      <c r="V260" s="234" t="s">
        <v>639</v>
      </c>
      <c r="W260" s="232"/>
      <c r="X260" s="122"/>
      <c r="Y260" s="122"/>
      <c r="Z260" s="122"/>
      <c r="AA260" s="122"/>
    </row>
    <row r="261" spans="1:27" ht="12.75">
      <c r="A261" s="91" t="s">
        <v>940</v>
      </c>
      <c r="B261" s="103">
        <v>811</v>
      </c>
      <c r="C261" s="101" t="s">
        <v>809</v>
      </c>
      <c r="D261" s="72"/>
      <c r="E261" s="153">
        <v>0.002125</v>
      </c>
      <c r="F261" s="152"/>
      <c r="G261" s="151">
        <v>0.001291</v>
      </c>
      <c r="H261" s="152"/>
      <c r="I261" s="228"/>
      <c r="J261" s="235" t="s">
        <v>639</v>
      </c>
      <c r="K261" s="152"/>
      <c r="L261" s="234" t="s">
        <v>639</v>
      </c>
      <c r="M261" s="232"/>
      <c r="N261" s="228"/>
      <c r="O261" s="235" t="s">
        <v>639</v>
      </c>
      <c r="P261" s="152"/>
      <c r="Q261" s="234" t="s">
        <v>639</v>
      </c>
      <c r="R261" s="232"/>
      <c r="S261" s="228"/>
      <c r="T261" s="235" t="s">
        <v>639</v>
      </c>
      <c r="U261" s="152"/>
      <c r="V261" s="234" t="s">
        <v>639</v>
      </c>
      <c r="W261" s="232"/>
      <c r="X261" s="122"/>
      <c r="Y261" s="122"/>
      <c r="Z261" s="122"/>
      <c r="AA261" s="122"/>
    </row>
    <row r="262" spans="1:27" ht="12.75">
      <c r="A262" s="91" t="s">
        <v>941</v>
      </c>
      <c r="B262" s="103">
        <v>812</v>
      </c>
      <c r="C262" s="101" t="s">
        <v>809</v>
      </c>
      <c r="D262" s="72"/>
      <c r="E262" s="153">
        <v>0.005437</v>
      </c>
      <c r="F262" s="152"/>
      <c r="G262" s="151">
        <v>0.003303</v>
      </c>
      <c r="H262" s="152"/>
      <c r="I262" s="228"/>
      <c r="J262" s="235" t="s">
        <v>639</v>
      </c>
      <c r="K262" s="152"/>
      <c r="L262" s="234" t="s">
        <v>639</v>
      </c>
      <c r="M262" s="232"/>
      <c r="N262" s="228"/>
      <c r="O262" s="235">
        <v>0.540679</v>
      </c>
      <c r="P262" s="152"/>
      <c r="Q262" s="234">
        <v>0.044814</v>
      </c>
      <c r="R262" s="232"/>
      <c r="S262" s="228"/>
      <c r="T262" s="235" t="s">
        <v>639</v>
      </c>
      <c r="U262" s="152"/>
      <c r="V262" s="234" t="s">
        <v>639</v>
      </c>
      <c r="W262" s="232"/>
      <c r="X262" s="122"/>
      <c r="Y262" s="122"/>
      <c r="Z262" s="122"/>
      <c r="AA262" s="122"/>
    </row>
    <row r="263" spans="1:23" s="122" customFormat="1" ht="12">
      <c r="A263" s="91" t="s">
        <v>144</v>
      </c>
      <c r="B263" s="103">
        <v>813</v>
      </c>
      <c r="C263" s="101" t="s">
        <v>809</v>
      </c>
      <c r="D263" s="72"/>
      <c r="E263" s="153">
        <v>0.109515</v>
      </c>
      <c r="F263" s="152"/>
      <c r="G263" s="151">
        <v>0.066529</v>
      </c>
      <c r="H263" s="152"/>
      <c r="I263" s="230"/>
      <c r="J263" s="235" t="s">
        <v>639</v>
      </c>
      <c r="K263" s="152"/>
      <c r="L263" s="234" t="s">
        <v>639</v>
      </c>
      <c r="M263" s="232"/>
      <c r="N263" s="230"/>
      <c r="O263" s="235" t="s">
        <v>639</v>
      </c>
      <c r="P263" s="152"/>
      <c r="Q263" s="234" t="s">
        <v>639</v>
      </c>
      <c r="R263" s="232"/>
      <c r="S263" s="230"/>
      <c r="T263" s="235" t="s">
        <v>639</v>
      </c>
      <c r="U263" s="152"/>
      <c r="V263" s="234" t="s">
        <v>639</v>
      </c>
      <c r="W263" s="232"/>
    </row>
    <row r="264" spans="1:23" s="122" customFormat="1" ht="12">
      <c r="A264" s="91" t="s">
        <v>942</v>
      </c>
      <c r="B264" s="103">
        <v>816</v>
      </c>
      <c r="C264" s="101" t="s">
        <v>809</v>
      </c>
      <c r="D264" s="72"/>
      <c r="E264" s="153">
        <v>0.12689</v>
      </c>
      <c r="F264" s="152"/>
      <c r="G264" s="151">
        <v>0.077084</v>
      </c>
      <c r="H264" s="152"/>
      <c r="I264" s="230"/>
      <c r="J264" s="235" t="s">
        <v>639</v>
      </c>
      <c r="K264" s="152"/>
      <c r="L264" s="234" t="s">
        <v>639</v>
      </c>
      <c r="M264" s="232"/>
      <c r="N264" s="230"/>
      <c r="O264" s="235" t="s">
        <v>639</v>
      </c>
      <c r="P264" s="152"/>
      <c r="Q264" s="234" t="s">
        <v>639</v>
      </c>
      <c r="R264" s="232"/>
      <c r="S264" s="230"/>
      <c r="T264" s="235" t="s">
        <v>639</v>
      </c>
      <c r="U264" s="152"/>
      <c r="V264" s="234" t="s">
        <v>639</v>
      </c>
      <c r="W264" s="232"/>
    </row>
    <row r="265" spans="1:23" s="122" customFormat="1" ht="12">
      <c r="A265" s="91" t="s">
        <v>790</v>
      </c>
      <c r="B265" s="103">
        <v>817</v>
      </c>
      <c r="C265" s="101" t="s">
        <v>809</v>
      </c>
      <c r="D265" s="72"/>
      <c r="E265" s="153">
        <v>0.14587</v>
      </c>
      <c r="F265" s="152"/>
      <c r="G265" s="151">
        <v>0.088614</v>
      </c>
      <c r="H265" s="152"/>
      <c r="I265" s="230"/>
      <c r="J265" s="235" t="s">
        <v>639</v>
      </c>
      <c r="K265" s="152"/>
      <c r="L265" s="234" t="s">
        <v>639</v>
      </c>
      <c r="M265" s="232"/>
      <c r="N265" s="230"/>
      <c r="O265" s="235" t="s">
        <v>639</v>
      </c>
      <c r="P265" s="152"/>
      <c r="Q265" s="234" t="s">
        <v>639</v>
      </c>
      <c r="R265" s="232"/>
      <c r="S265" s="230"/>
      <c r="T265" s="235" t="s">
        <v>639</v>
      </c>
      <c r="U265" s="152"/>
      <c r="V265" s="234" t="s">
        <v>639</v>
      </c>
      <c r="W265" s="232"/>
    </row>
    <row r="266" spans="1:23" s="122" customFormat="1" ht="12">
      <c r="A266" s="91" t="s">
        <v>791</v>
      </c>
      <c r="B266" s="103">
        <v>818</v>
      </c>
      <c r="C266" s="101" t="s">
        <v>809</v>
      </c>
      <c r="D266" s="72"/>
      <c r="E266" s="153">
        <v>0.006519</v>
      </c>
      <c r="F266" s="152"/>
      <c r="G266" s="151">
        <v>0.00396</v>
      </c>
      <c r="H266" s="152"/>
      <c r="I266" s="230"/>
      <c r="J266" s="235" t="s">
        <v>639</v>
      </c>
      <c r="K266" s="152"/>
      <c r="L266" s="234" t="s">
        <v>639</v>
      </c>
      <c r="M266" s="232"/>
      <c r="N266" s="230"/>
      <c r="O266" s="235" t="s">
        <v>639</v>
      </c>
      <c r="P266" s="152"/>
      <c r="Q266" s="234" t="s">
        <v>639</v>
      </c>
      <c r="R266" s="232"/>
      <c r="S266" s="230"/>
      <c r="T266" s="235" t="s">
        <v>639</v>
      </c>
      <c r="U266" s="152"/>
      <c r="V266" s="234" t="s">
        <v>639</v>
      </c>
      <c r="W266" s="232"/>
    </row>
    <row r="267" spans="1:23" s="122" customFormat="1" ht="12">
      <c r="A267" s="91" t="s">
        <v>943</v>
      </c>
      <c r="B267" s="103">
        <v>819</v>
      </c>
      <c r="C267" s="101" t="s">
        <v>809</v>
      </c>
      <c r="D267" s="72"/>
      <c r="E267" s="153">
        <v>0.006818</v>
      </c>
      <c r="F267" s="152"/>
      <c r="G267" s="151">
        <v>0.004142</v>
      </c>
      <c r="H267" s="152"/>
      <c r="I267" s="230"/>
      <c r="J267" s="235" t="s">
        <v>639</v>
      </c>
      <c r="K267" s="152"/>
      <c r="L267" s="234" t="s">
        <v>639</v>
      </c>
      <c r="M267" s="232"/>
      <c r="N267" s="230"/>
      <c r="O267" s="235">
        <v>0.723499</v>
      </c>
      <c r="P267" s="152"/>
      <c r="Q267" s="234">
        <v>0.059967</v>
      </c>
      <c r="R267" s="232"/>
      <c r="S267" s="230"/>
      <c r="T267" s="235" t="s">
        <v>639</v>
      </c>
      <c r="U267" s="152"/>
      <c r="V267" s="234" t="s">
        <v>639</v>
      </c>
      <c r="W267" s="232"/>
    </row>
    <row r="268" spans="1:27" ht="12.75">
      <c r="A268" s="91" t="s">
        <v>1025</v>
      </c>
      <c r="B268" s="103">
        <v>820</v>
      </c>
      <c r="C268" s="101" t="s">
        <v>809</v>
      </c>
      <c r="D268" s="72"/>
      <c r="E268" s="153">
        <v>0.009964</v>
      </c>
      <c r="F268" s="152"/>
      <c r="G268" s="151">
        <v>0.006053</v>
      </c>
      <c r="H268" s="152"/>
      <c r="I268" s="228"/>
      <c r="J268" s="235" t="s">
        <v>639</v>
      </c>
      <c r="K268" s="152"/>
      <c r="L268" s="234" t="s">
        <v>639</v>
      </c>
      <c r="M268" s="232"/>
      <c r="N268" s="228"/>
      <c r="O268" s="235" t="s">
        <v>639</v>
      </c>
      <c r="P268" s="152"/>
      <c r="Q268" s="234" t="s">
        <v>639</v>
      </c>
      <c r="R268" s="232"/>
      <c r="S268" s="228"/>
      <c r="T268" s="235" t="s">
        <v>639</v>
      </c>
      <c r="U268" s="152"/>
      <c r="V268" s="234" t="s">
        <v>639</v>
      </c>
      <c r="W268" s="232"/>
      <c r="X268" s="122"/>
      <c r="Y268" s="122"/>
      <c r="Z268" s="122"/>
      <c r="AA268" s="122"/>
    </row>
    <row r="269" spans="1:23" s="122" customFormat="1" ht="12">
      <c r="A269" s="91" t="s">
        <v>944</v>
      </c>
      <c r="B269" s="103">
        <v>823</v>
      </c>
      <c r="C269" s="101" t="s">
        <v>809</v>
      </c>
      <c r="D269" s="72"/>
      <c r="E269" s="153">
        <v>0.087451</v>
      </c>
      <c r="F269" s="152"/>
      <c r="G269" s="151">
        <v>0.053125</v>
      </c>
      <c r="H269" s="152"/>
      <c r="I269" s="230"/>
      <c r="J269" s="235" t="s">
        <v>639</v>
      </c>
      <c r="K269" s="152"/>
      <c r="L269" s="234" t="s">
        <v>639</v>
      </c>
      <c r="M269" s="232"/>
      <c r="N269" s="230"/>
      <c r="O269" s="235" t="s">
        <v>639</v>
      </c>
      <c r="P269" s="152"/>
      <c r="Q269" s="234" t="s">
        <v>639</v>
      </c>
      <c r="R269" s="232"/>
      <c r="S269" s="230"/>
      <c r="T269" s="235" t="s">
        <v>639</v>
      </c>
      <c r="U269" s="152"/>
      <c r="V269" s="234" t="s">
        <v>639</v>
      </c>
      <c r="W269" s="232"/>
    </row>
    <row r="270" spans="1:27" ht="12.75">
      <c r="A270" s="91" t="s">
        <v>567</v>
      </c>
      <c r="B270" s="103">
        <v>826</v>
      </c>
      <c r="C270" s="101" t="s">
        <v>809</v>
      </c>
      <c r="D270" s="72"/>
      <c r="E270" s="153">
        <v>0.006808</v>
      </c>
      <c r="F270" s="152"/>
      <c r="G270" s="151">
        <v>0.004136</v>
      </c>
      <c r="H270" s="152"/>
      <c r="I270" s="228"/>
      <c r="J270" s="235" t="s">
        <v>639</v>
      </c>
      <c r="K270" s="152"/>
      <c r="L270" s="234" t="s">
        <v>639</v>
      </c>
      <c r="M270" s="232"/>
      <c r="N270" s="228"/>
      <c r="O270" s="235">
        <v>0.63633</v>
      </c>
      <c r="P270" s="152"/>
      <c r="Q270" s="234">
        <v>0.052742</v>
      </c>
      <c r="R270" s="232"/>
      <c r="S270" s="228"/>
      <c r="T270" s="235" t="s">
        <v>639</v>
      </c>
      <c r="U270" s="152"/>
      <c r="V270" s="234" t="s">
        <v>639</v>
      </c>
      <c r="W270" s="232"/>
      <c r="X270" s="122"/>
      <c r="Y270" s="122"/>
      <c r="Z270" s="122"/>
      <c r="AA270" s="122"/>
    </row>
    <row r="271" spans="1:23" s="122" customFormat="1" ht="12">
      <c r="A271" s="91" t="s">
        <v>1026</v>
      </c>
      <c r="B271" s="103">
        <v>827</v>
      </c>
      <c r="C271" s="101" t="s">
        <v>809</v>
      </c>
      <c r="D271" s="72"/>
      <c r="E271" s="153">
        <v>0.044411</v>
      </c>
      <c r="F271" s="152"/>
      <c r="G271" s="151">
        <v>0.026979</v>
      </c>
      <c r="H271" s="152"/>
      <c r="I271" s="230"/>
      <c r="J271" s="235" t="s">
        <v>639</v>
      </c>
      <c r="K271" s="152"/>
      <c r="L271" s="234" t="s">
        <v>639</v>
      </c>
      <c r="M271" s="232"/>
      <c r="N271" s="230"/>
      <c r="O271" s="235" t="s">
        <v>639</v>
      </c>
      <c r="P271" s="152"/>
      <c r="Q271" s="234" t="s">
        <v>639</v>
      </c>
      <c r="R271" s="232"/>
      <c r="S271" s="230"/>
      <c r="T271" s="235" t="s">
        <v>639</v>
      </c>
      <c r="U271" s="152"/>
      <c r="V271" s="234" t="s">
        <v>639</v>
      </c>
      <c r="W271" s="232"/>
    </row>
    <row r="272" spans="1:23" s="122" customFormat="1" ht="12">
      <c r="A272" s="91" t="s">
        <v>101</v>
      </c>
      <c r="B272" s="103">
        <v>831</v>
      </c>
      <c r="C272" s="101" t="s">
        <v>809</v>
      </c>
      <c r="D272" s="72"/>
      <c r="E272" s="153">
        <v>4.4E-05</v>
      </c>
      <c r="F272" s="152"/>
      <c r="G272" s="151">
        <v>2.7E-05</v>
      </c>
      <c r="H272" s="152"/>
      <c r="I272" s="230"/>
      <c r="J272" s="235" t="s">
        <v>639</v>
      </c>
      <c r="K272" s="152"/>
      <c r="L272" s="234" t="s">
        <v>639</v>
      </c>
      <c r="M272" s="232"/>
      <c r="N272" s="230"/>
      <c r="O272" s="235">
        <v>0.002437</v>
      </c>
      <c r="P272" s="152"/>
      <c r="Q272" s="234">
        <v>0.000202</v>
      </c>
      <c r="R272" s="232"/>
      <c r="S272" s="230"/>
      <c r="T272" s="235" t="s">
        <v>639</v>
      </c>
      <c r="U272" s="152"/>
      <c r="V272" s="234" t="s">
        <v>639</v>
      </c>
      <c r="W272" s="232"/>
    </row>
    <row r="273" spans="1:23" s="122" customFormat="1" ht="12">
      <c r="A273" s="91" t="s">
        <v>945</v>
      </c>
      <c r="B273" s="103">
        <v>832</v>
      </c>
      <c r="C273" s="101" t="s">
        <v>809</v>
      </c>
      <c r="D273" s="72"/>
      <c r="E273" s="153">
        <v>0.011184</v>
      </c>
      <c r="F273" s="152"/>
      <c r="G273" s="151">
        <v>0.006794</v>
      </c>
      <c r="H273" s="152"/>
      <c r="I273" s="230"/>
      <c r="J273" s="235" t="s">
        <v>639</v>
      </c>
      <c r="K273" s="152"/>
      <c r="L273" s="234" t="s">
        <v>639</v>
      </c>
      <c r="M273" s="232"/>
      <c r="N273" s="230"/>
      <c r="O273" s="235" t="s">
        <v>639</v>
      </c>
      <c r="P273" s="152"/>
      <c r="Q273" s="234" t="s">
        <v>639</v>
      </c>
      <c r="R273" s="232"/>
      <c r="S273" s="230"/>
      <c r="T273" s="235" t="s">
        <v>639</v>
      </c>
      <c r="U273" s="152"/>
      <c r="V273" s="234" t="s">
        <v>639</v>
      </c>
      <c r="W273" s="232"/>
    </row>
    <row r="274" spans="1:23" s="122" customFormat="1" ht="12">
      <c r="A274" s="91" t="s">
        <v>150</v>
      </c>
      <c r="B274" s="103">
        <v>833</v>
      </c>
      <c r="C274" s="101" t="s">
        <v>809</v>
      </c>
      <c r="D274" s="72"/>
      <c r="E274" s="153">
        <v>0.006074</v>
      </c>
      <c r="F274" s="152"/>
      <c r="G274" s="151">
        <v>0.00369</v>
      </c>
      <c r="H274" s="152"/>
      <c r="I274" s="230"/>
      <c r="J274" s="235" t="s">
        <v>639</v>
      </c>
      <c r="K274" s="152"/>
      <c r="L274" s="234" t="s">
        <v>639</v>
      </c>
      <c r="M274" s="232"/>
      <c r="N274" s="230"/>
      <c r="O274" s="235" t="s">
        <v>639</v>
      </c>
      <c r="P274" s="152"/>
      <c r="Q274" s="234" t="s">
        <v>639</v>
      </c>
      <c r="R274" s="232"/>
      <c r="S274" s="230"/>
      <c r="T274" s="235" t="s">
        <v>639</v>
      </c>
      <c r="U274" s="152"/>
      <c r="V274" s="234" t="s">
        <v>639</v>
      </c>
      <c r="W274" s="232"/>
    </row>
    <row r="275" spans="1:27" ht="12.75">
      <c r="A275" s="91" t="s">
        <v>792</v>
      </c>
      <c r="B275" s="103">
        <v>834</v>
      </c>
      <c r="C275" s="101" t="s">
        <v>809</v>
      </c>
      <c r="D275" s="72"/>
      <c r="E275" s="153">
        <v>0.05771</v>
      </c>
      <c r="F275" s="152"/>
      <c r="G275" s="151">
        <v>0.035058</v>
      </c>
      <c r="H275" s="152"/>
      <c r="I275" s="228"/>
      <c r="J275" s="235" t="s">
        <v>639</v>
      </c>
      <c r="K275" s="152"/>
      <c r="L275" s="234" t="s">
        <v>639</v>
      </c>
      <c r="M275" s="232"/>
      <c r="N275" s="228"/>
      <c r="O275" s="235" t="s">
        <v>639</v>
      </c>
      <c r="P275" s="152"/>
      <c r="Q275" s="234" t="s">
        <v>639</v>
      </c>
      <c r="R275" s="232"/>
      <c r="S275" s="228"/>
      <c r="T275" s="235" t="s">
        <v>639</v>
      </c>
      <c r="U275" s="152"/>
      <c r="V275" s="234" t="s">
        <v>639</v>
      </c>
      <c r="W275" s="232"/>
      <c r="X275" s="122"/>
      <c r="Y275" s="122"/>
      <c r="Z275" s="122"/>
      <c r="AA275" s="122"/>
    </row>
    <row r="276" spans="1:27" ht="12.75">
      <c r="A276" s="91" t="s">
        <v>1027</v>
      </c>
      <c r="B276" s="103">
        <v>835</v>
      </c>
      <c r="C276" s="101" t="s">
        <v>809</v>
      </c>
      <c r="D276" s="72"/>
      <c r="E276" s="153">
        <v>0.010512</v>
      </c>
      <c r="F276" s="152"/>
      <c r="G276" s="151">
        <v>0.006386</v>
      </c>
      <c r="H276" s="152"/>
      <c r="I276" s="228"/>
      <c r="J276" s="235" t="s">
        <v>639</v>
      </c>
      <c r="K276" s="152"/>
      <c r="L276" s="234" t="s">
        <v>639</v>
      </c>
      <c r="M276" s="232"/>
      <c r="N276" s="228"/>
      <c r="O276" s="235" t="s">
        <v>639</v>
      </c>
      <c r="P276" s="152"/>
      <c r="Q276" s="234" t="s">
        <v>639</v>
      </c>
      <c r="R276" s="232"/>
      <c r="S276" s="228"/>
      <c r="T276" s="235" t="s">
        <v>639</v>
      </c>
      <c r="U276" s="152"/>
      <c r="V276" s="234" t="s">
        <v>639</v>
      </c>
      <c r="W276" s="232"/>
      <c r="X276" s="122"/>
      <c r="Y276" s="122"/>
      <c r="Z276" s="122"/>
      <c r="AA276" s="122"/>
    </row>
    <row r="277" spans="1:23" s="122" customFormat="1" ht="12">
      <c r="A277" s="91" t="s">
        <v>946</v>
      </c>
      <c r="B277" s="103">
        <v>836</v>
      </c>
      <c r="C277" s="101" t="s">
        <v>809</v>
      </c>
      <c r="D277" s="72"/>
      <c r="E277" s="153">
        <v>0.050788</v>
      </c>
      <c r="F277" s="152"/>
      <c r="G277" s="151">
        <v>0.030853</v>
      </c>
      <c r="H277" s="152"/>
      <c r="I277" s="230"/>
      <c r="J277" s="235" t="s">
        <v>639</v>
      </c>
      <c r="K277" s="152"/>
      <c r="L277" s="234" t="s">
        <v>639</v>
      </c>
      <c r="M277" s="232"/>
      <c r="N277" s="230"/>
      <c r="O277" s="235" t="s">
        <v>639</v>
      </c>
      <c r="P277" s="152"/>
      <c r="Q277" s="234" t="s">
        <v>639</v>
      </c>
      <c r="R277" s="232"/>
      <c r="S277" s="230"/>
      <c r="T277" s="235" t="s">
        <v>639</v>
      </c>
      <c r="U277" s="152"/>
      <c r="V277" s="234" t="s">
        <v>639</v>
      </c>
      <c r="W277" s="232"/>
    </row>
    <row r="278" spans="1:23" s="122" customFormat="1" ht="12">
      <c r="A278" s="91" t="s">
        <v>947</v>
      </c>
      <c r="B278" s="103">
        <v>838</v>
      </c>
      <c r="C278" s="101">
        <v>490</v>
      </c>
      <c r="D278" s="72"/>
      <c r="E278" s="153" t="s">
        <v>639</v>
      </c>
      <c r="F278" s="152"/>
      <c r="G278" s="151" t="s">
        <v>0</v>
      </c>
      <c r="H278" s="152"/>
      <c r="I278" s="230"/>
      <c r="J278" s="235" t="s">
        <v>639</v>
      </c>
      <c r="K278" s="152"/>
      <c r="L278" s="234" t="s">
        <v>639</v>
      </c>
      <c r="M278" s="232"/>
      <c r="N278" s="230"/>
      <c r="O278" s="235" t="s">
        <v>639</v>
      </c>
      <c r="P278" s="152"/>
      <c r="Q278" s="234" t="s">
        <v>639</v>
      </c>
      <c r="R278" s="232"/>
      <c r="S278" s="230"/>
      <c r="T278" s="235" t="s">
        <v>639</v>
      </c>
      <c r="U278" s="152"/>
      <c r="V278" s="234" t="s">
        <v>639</v>
      </c>
      <c r="W278" s="232"/>
    </row>
    <row r="279" spans="1:22" s="122" customFormat="1" ht="12">
      <c r="A279" s="91" t="s">
        <v>793</v>
      </c>
      <c r="B279" s="103">
        <v>839</v>
      </c>
      <c r="C279" s="101" t="s">
        <v>809</v>
      </c>
      <c r="D279" s="72"/>
      <c r="E279" s="153">
        <v>0.040952</v>
      </c>
      <c r="F279" s="152"/>
      <c r="G279" s="151">
        <v>0.024878</v>
      </c>
      <c r="H279" s="152"/>
      <c r="I279" s="230"/>
      <c r="J279" s="235" t="s">
        <v>639</v>
      </c>
      <c r="K279" s="152"/>
      <c r="L279" s="234" t="s">
        <v>639</v>
      </c>
      <c r="N279" s="230"/>
      <c r="O279" s="235" t="s">
        <v>639</v>
      </c>
      <c r="P279" s="152"/>
      <c r="Q279" s="234" t="s">
        <v>639</v>
      </c>
      <c r="S279" s="230"/>
      <c r="T279" s="235" t="s">
        <v>639</v>
      </c>
      <c r="U279" s="152"/>
      <c r="V279" s="234" t="s">
        <v>639</v>
      </c>
    </row>
    <row r="280" spans="1:23" s="122" customFormat="1" ht="12">
      <c r="A280" s="91" t="s">
        <v>948</v>
      </c>
      <c r="B280" s="103">
        <v>840</v>
      </c>
      <c r="C280" s="101" t="s">
        <v>809</v>
      </c>
      <c r="D280" s="72"/>
      <c r="E280" s="153">
        <v>0.002352</v>
      </c>
      <c r="F280" s="152"/>
      <c r="G280" s="151">
        <v>0.001429</v>
      </c>
      <c r="H280" s="152"/>
      <c r="I280" s="230"/>
      <c r="J280" s="235" t="s">
        <v>639</v>
      </c>
      <c r="K280" s="152"/>
      <c r="L280" s="234" t="s">
        <v>639</v>
      </c>
      <c r="M280" s="232"/>
      <c r="N280" s="230"/>
      <c r="O280" s="235" t="s">
        <v>639</v>
      </c>
      <c r="P280" s="152"/>
      <c r="Q280" s="234" t="s">
        <v>639</v>
      </c>
      <c r="R280" s="232"/>
      <c r="S280" s="230"/>
      <c r="T280" s="235" t="s">
        <v>639</v>
      </c>
      <c r="U280" s="152"/>
      <c r="V280" s="234" t="s">
        <v>639</v>
      </c>
      <c r="W280" s="232"/>
    </row>
    <row r="281" spans="1:23" s="122" customFormat="1" ht="12">
      <c r="A281" s="91" t="s">
        <v>949</v>
      </c>
      <c r="B281" s="103">
        <v>841</v>
      </c>
      <c r="C281" s="101" t="s">
        <v>809</v>
      </c>
      <c r="D281" s="72"/>
      <c r="E281" s="153">
        <v>0.027102</v>
      </c>
      <c r="F281" s="152"/>
      <c r="G281" s="151">
        <v>0.016464</v>
      </c>
      <c r="H281" s="152"/>
      <c r="I281" s="230"/>
      <c r="J281" s="235" t="s">
        <v>639</v>
      </c>
      <c r="K281" s="152"/>
      <c r="L281" s="234" t="s">
        <v>639</v>
      </c>
      <c r="M281" s="232"/>
      <c r="N281" s="230"/>
      <c r="O281" s="235" t="s">
        <v>639</v>
      </c>
      <c r="P281" s="152"/>
      <c r="Q281" s="234" t="s">
        <v>639</v>
      </c>
      <c r="R281" s="232"/>
      <c r="S281" s="230"/>
      <c r="T281" s="235" t="s">
        <v>639</v>
      </c>
      <c r="U281" s="152"/>
      <c r="V281" s="234" t="s">
        <v>639</v>
      </c>
      <c r="W281" s="232"/>
    </row>
    <row r="282" spans="1:23" s="122" customFormat="1" ht="12">
      <c r="A282" s="91" t="s">
        <v>950</v>
      </c>
      <c r="B282" s="103">
        <v>843</v>
      </c>
      <c r="C282" s="101" t="s">
        <v>809</v>
      </c>
      <c r="D282" s="72"/>
      <c r="E282" s="153">
        <v>0.000387</v>
      </c>
      <c r="F282" s="152"/>
      <c r="G282" s="151">
        <v>0.000235</v>
      </c>
      <c r="H282" s="152"/>
      <c r="I282" s="230"/>
      <c r="J282" s="235" t="s">
        <v>639</v>
      </c>
      <c r="K282" s="152"/>
      <c r="L282" s="234" t="s">
        <v>639</v>
      </c>
      <c r="M282" s="232"/>
      <c r="N282" s="230"/>
      <c r="O282" s="235" t="s">
        <v>639</v>
      </c>
      <c r="P282" s="152"/>
      <c r="Q282" s="234" t="s">
        <v>639</v>
      </c>
      <c r="R282" s="232"/>
      <c r="S282" s="230"/>
      <c r="T282" s="235" t="s">
        <v>639</v>
      </c>
      <c r="U282" s="152"/>
      <c r="V282" s="234" t="s">
        <v>639</v>
      </c>
      <c r="W282" s="232"/>
    </row>
    <row r="283" spans="1:23" s="122" customFormat="1" ht="12">
      <c r="A283" s="91" t="s">
        <v>951</v>
      </c>
      <c r="B283" s="103">
        <v>846</v>
      </c>
      <c r="C283" s="101" t="s">
        <v>809</v>
      </c>
      <c r="D283" s="72"/>
      <c r="E283" s="153">
        <v>0.095441</v>
      </c>
      <c r="F283" s="152"/>
      <c r="G283" s="151">
        <v>0.057979</v>
      </c>
      <c r="H283" s="152"/>
      <c r="I283" s="230"/>
      <c r="J283" s="235" t="s">
        <v>639</v>
      </c>
      <c r="K283" s="152"/>
      <c r="L283" s="234" t="s">
        <v>639</v>
      </c>
      <c r="M283" s="232"/>
      <c r="N283" s="230"/>
      <c r="O283" s="235">
        <v>8.339853</v>
      </c>
      <c r="P283" s="152"/>
      <c r="Q283" s="234">
        <v>0.691246</v>
      </c>
      <c r="R283" s="232"/>
      <c r="S283" s="230"/>
      <c r="T283" s="235" t="s">
        <v>639</v>
      </c>
      <c r="U283" s="152"/>
      <c r="V283" s="234" t="s">
        <v>639</v>
      </c>
      <c r="W283" s="232"/>
    </row>
    <row r="284" spans="1:23" s="122" customFormat="1" ht="12">
      <c r="A284" s="91" t="s">
        <v>1028</v>
      </c>
      <c r="B284" s="103">
        <v>849</v>
      </c>
      <c r="C284" s="101">
        <v>490</v>
      </c>
      <c r="D284" s="72"/>
      <c r="E284" s="153" t="s">
        <v>639</v>
      </c>
      <c r="F284" s="152"/>
      <c r="G284" s="151" t="s">
        <v>0</v>
      </c>
      <c r="H284" s="152"/>
      <c r="I284" s="230"/>
      <c r="J284" s="235" t="s">
        <v>639</v>
      </c>
      <c r="K284" s="152"/>
      <c r="L284" s="234" t="s">
        <v>639</v>
      </c>
      <c r="M284" s="232"/>
      <c r="N284" s="230"/>
      <c r="O284" s="235" t="s">
        <v>639</v>
      </c>
      <c r="P284" s="152"/>
      <c r="Q284" s="234" t="s">
        <v>639</v>
      </c>
      <c r="R284" s="232"/>
      <c r="S284" s="230"/>
      <c r="T284" s="235" t="s">
        <v>639</v>
      </c>
      <c r="U284" s="152"/>
      <c r="V284" s="234" t="s">
        <v>639</v>
      </c>
      <c r="W284" s="232"/>
    </row>
    <row r="285" spans="1:23" s="122" customFormat="1" ht="12">
      <c r="A285" s="91" t="s">
        <v>952</v>
      </c>
      <c r="B285" s="103">
        <v>850</v>
      </c>
      <c r="C285" s="101" t="s">
        <v>809</v>
      </c>
      <c r="D285" s="72"/>
      <c r="E285" s="153">
        <v>0.001676</v>
      </c>
      <c r="F285" s="152"/>
      <c r="G285" s="151">
        <v>0.001018</v>
      </c>
      <c r="H285" s="152"/>
      <c r="I285" s="230"/>
      <c r="J285" s="235" t="s">
        <v>639</v>
      </c>
      <c r="K285" s="152"/>
      <c r="L285" s="234" t="s">
        <v>639</v>
      </c>
      <c r="M285" s="232"/>
      <c r="N285" s="230"/>
      <c r="O285" s="235" t="s">
        <v>639</v>
      </c>
      <c r="P285" s="152"/>
      <c r="Q285" s="234" t="s">
        <v>639</v>
      </c>
      <c r="R285" s="232"/>
      <c r="S285" s="230"/>
      <c r="T285" s="235" t="s">
        <v>639</v>
      </c>
      <c r="U285" s="152"/>
      <c r="V285" s="234" t="s">
        <v>639</v>
      </c>
      <c r="W285" s="232"/>
    </row>
    <row r="286" spans="1:23" s="122" customFormat="1" ht="12">
      <c r="A286" s="91" t="s">
        <v>794</v>
      </c>
      <c r="B286" s="103">
        <v>851</v>
      </c>
      <c r="C286" s="101" t="s">
        <v>809</v>
      </c>
      <c r="D286" s="72"/>
      <c r="E286" s="153">
        <v>0.009169</v>
      </c>
      <c r="F286" s="152"/>
      <c r="G286" s="151">
        <v>0.00557</v>
      </c>
      <c r="H286" s="152"/>
      <c r="I286" s="230"/>
      <c r="J286" s="235" t="s">
        <v>639</v>
      </c>
      <c r="K286" s="152"/>
      <c r="L286" s="234" t="s">
        <v>639</v>
      </c>
      <c r="M286" s="232"/>
      <c r="N286" s="230"/>
      <c r="O286" s="235" t="s">
        <v>639</v>
      </c>
      <c r="P286" s="152"/>
      <c r="Q286" s="234" t="s">
        <v>639</v>
      </c>
      <c r="R286" s="232"/>
      <c r="S286" s="230"/>
      <c r="T286" s="235" t="s">
        <v>639</v>
      </c>
      <c r="U286" s="152"/>
      <c r="V286" s="234" t="s">
        <v>639</v>
      </c>
      <c r="W286" s="232"/>
    </row>
    <row r="287" spans="1:23" s="122" customFormat="1" ht="12">
      <c r="A287" s="91" t="s">
        <v>171</v>
      </c>
      <c r="B287" s="103">
        <v>852</v>
      </c>
      <c r="C287" s="101" t="s">
        <v>809</v>
      </c>
      <c r="D287" s="72"/>
      <c r="E287" s="153">
        <v>0.019398</v>
      </c>
      <c r="F287" s="152"/>
      <c r="G287" s="151">
        <v>0.011784</v>
      </c>
      <c r="H287" s="152"/>
      <c r="I287" s="230"/>
      <c r="J287" s="235" t="s">
        <v>639</v>
      </c>
      <c r="K287" s="152"/>
      <c r="L287" s="234" t="s">
        <v>639</v>
      </c>
      <c r="M287" s="232"/>
      <c r="N287" s="230"/>
      <c r="O287" s="235" t="s">
        <v>639</v>
      </c>
      <c r="P287" s="152"/>
      <c r="Q287" s="234" t="s">
        <v>639</v>
      </c>
      <c r="R287" s="232"/>
      <c r="S287" s="230"/>
      <c r="T287" s="235" t="s">
        <v>639</v>
      </c>
      <c r="U287" s="152"/>
      <c r="V287" s="234" t="s">
        <v>639</v>
      </c>
      <c r="W287" s="232"/>
    </row>
    <row r="288" spans="1:23" s="122" customFormat="1" ht="12">
      <c r="A288" s="91" t="s">
        <v>953</v>
      </c>
      <c r="B288" s="103">
        <v>853</v>
      </c>
      <c r="C288" s="101" t="s">
        <v>809</v>
      </c>
      <c r="D288" s="72"/>
      <c r="E288" s="153">
        <v>0.011725</v>
      </c>
      <c r="F288" s="152"/>
      <c r="G288" s="151">
        <v>0.007123</v>
      </c>
      <c r="H288" s="152"/>
      <c r="I288" s="230"/>
      <c r="J288" s="235" t="s">
        <v>639</v>
      </c>
      <c r="K288" s="152"/>
      <c r="L288" s="234" t="s">
        <v>639</v>
      </c>
      <c r="M288" s="232"/>
      <c r="N288" s="230"/>
      <c r="O288" s="235" t="s">
        <v>639</v>
      </c>
      <c r="P288" s="152"/>
      <c r="Q288" s="234" t="s">
        <v>639</v>
      </c>
      <c r="R288" s="232"/>
      <c r="S288" s="230"/>
      <c r="T288" s="235" t="s">
        <v>639</v>
      </c>
      <c r="U288" s="152"/>
      <c r="V288" s="234" t="s">
        <v>639</v>
      </c>
      <c r="W288" s="232"/>
    </row>
    <row r="289" spans="1:23" s="122" customFormat="1" ht="12">
      <c r="A289" s="91" t="s">
        <v>156</v>
      </c>
      <c r="B289" s="103">
        <v>855</v>
      </c>
      <c r="C289" s="101" t="s">
        <v>809</v>
      </c>
      <c r="D289" s="72"/>
      <c r="E289" s="153">
        <v>0.079788</v>
      </c>
      <c r="F289" s="152"/>
      <c r="G289" s="151">
        <v>0.04847</v>
      </c>
      <c r="H289" s="152"/>
      <c r="I289" s="230"/>
      <c r="J289" s="235" t="s">
        <v>639</v>
      </c>
      <c r="K289" s="152"/>
      <c r="L289" s="234" t="s">
        <v>639</v>
      </c>
      <c r="M289" s="232"/>
      <c r="N289" s="230"/>
      <c r="O289" s="235" t="s">
        <v>639</v>
      </c>
      <c r="P289" s="152"/>
      <c r="Q289" s="234" t="s">
        <v>639</v>
      </c>
      <c r="R289" s="232"/>
      <c r="S289" s="230"/>
      <c r="T289" s="235" t="s">
        <v>639</v>
      </c>
      <c r="U289" s="152"/>
      <c r="V289" s="234" t="s">
        <v>639</v>
      </c>
      <c r="W289" s="232"/>
    </row>
    <row r="290" spans="1:23" s="122" customFormat="1" ht="12">
      <c r="A290" s="91" t="s">
        <v>795</v>
      </c>
      <c r="B290" s="103">
        <v>856</v>
      </c>
      <c r="C290" s="101" t="s">
        <v>809</v>
      </c>
      <c r="D290" s="72"/>
      <c r="E290" s="153">
        <v>0.044452</v>
      </c>
      <c r="F290" s="152"/>
      <c r="G290" s="151">
        <v>0.027004</v>
      </c>
      <c r="H290" s="152"/>
      <c r="I290" s="230"/>
      <c r="J290" s="235" t="s">
        <v>639</v>
      </c>
      <c r="K290" s="152"/>
      <c r="L290" s="234" t="s">
        <v>639</v>
      </c>
      <c r="M290" s="232"/>
      <c r="N290" s="230"/>
      <c r="O290" s="235" t="s">
        <v>639</v>
      </c>
      <c r="P290" s="152"/>
      <c r="Q290" s="234" t="s">
        <v>639</v>
      </c>
      <c r="R290" s="232"/>
      <c r="S290" s="230"/>
      <c r="T290" s="235" t="s">
        <v>639</v>
      </c>
      <c r="U290" s="152"/>
      <c r="V290" s="234" t="s">
        <v>639</v>
      </c>
      <c r="W290" s="232"/>
    </row>
    <row r="291" spans="1:23" s="122" customFormat="1" ht="12">
      <c r="A291" s="91" t="s">
        <v>954</v>
      </c>
      <c r="B291" s="103">
        <v>858</v>
      </c>
      <c r="C291" s="101" t="s">
        <v>809</v>
      </c>
      <c r="D291" s="72"/>
      <c r="E291" s="153">
        <v>0.000991</v>
      </c>
      <c r="F291" s="152"/>
      <c r="G291" s="151">
        <v>0.000602</v>
      </c>
      <c r="H291" s="152"/>
      <c r="I291" s="230"/>
      <c r="J291" s="235" t="s">
        <v>639</v>
      </c>
      <c r="K291" s="152"/>
      <c r="L291" s="234" t="s">
        <v>639</v>
      </c>
      <c r="M291" s="232"/>
      <c r="N291" s="230"/>
      <c r="O291" s="235" t="s">
        <v>639</v>
      </c>
      <c r="P291" s="152"/>
      <c r="Q291" s="234" t="s">
        <v>639</v>
      </c>
      <c r="R291" s="232"/>
      <c r="S291" s="230"/>
      <c r="T291" s="235" t="s">
        <v>639</v>
      </c>
      <c r="U291" s="152"/>
      <c r="V291" s="234" t="s">
        <v>639</v>
      </c>
      <c r="W291" s="232"/>
    </row>
    <row r="292" spans="1:23" s="122" customFormat="1" ht="12">
      <c r="A292" s="91" t="s">
        <v>955</v>
      </c>
      <c r="B292" s="103">
        <v>859</v>
      </c>
      <c r="C292" s="101" t="s">
        <v>809</v>
      </c>
      <c r="D292" s="72"/>
      <c r="E292" s="153">
        <v>0.121727</v>
      </c>
      <c r="F292" s="152"/>
      <c r="G292" s="151">
        <v>0.073947</v>
      </c>
      <c r="H292" s="152"/>
      <c r="I292" s="230"/>
      <c r="J292" s="235">
        <v>22.699767</v>
      </c>
      <c r="K292" s="152"/>
      <c r="L292" s="234">
        <v>1.266625</v>
      </c>
      <c r="M292" s="232"/>
      <c r="N292" s="230"/>
      <c r="O292" s="235">
        <v>14.324446</v>
      </c>
      <c r="P292" s="152"/>
      <c r="Q292" s="234">
        <v>1.187277</v>
      </c>
      <c r="R292" s="232"/>
      <c r="S292" s="230"/>
      <c r="T292" s="235" t="s">
        <v>639</v>
      </c>
      <c r="U292" s="152"/>
      <c r="V292" s="234" t="s">
        <v>639</v>
      </c>
      <c r="W292" s="232"/>
    </row>
    <row r="293" spans="1:23" s="122" customFormat="1" ht="12">
      <c r="A293" s="91" t="s">
        <v>956</v>
      </c>
      <c r="B293" s="103">
        <v>862</v>
      </c>
      <c r="C293" s="101" t="s">
        <v>809</v>
      </c>
      <c r="D293" s="72"/>
      <c r="E293" s="153">
        <v>0.018412</v>
      </c>
      <c r="F293" s="152"/>
      <c r="G293" s="151">
        <v>0.011185</v>
      </c>
      <c r="H293" s="152"/>
      <c r="I293" s="230"/>
      <c r="J293" s="235" t="s">
        <v>639</v>
      </c>
      <c r="K293" s="152"/>
      <c r="L293" s="234" t="s">
        <v>639</v>
      </c>
      <c r="M293" s="232"/>
      <c r="N293" s="230"/>
      <c r="O293" s="235" t="s">
        <v>639</v>
      </c>
      <c r="P293" s="152"/>
      <c r="Q293" s="234" t="s">
        <v>639</v>
      </c>
      <c r="R293" s="232"/>
      <c r="S293" s="230"/>
      <c r="T293" s="235" t="s">
        <v>639</v>
      </c>
      <c r="U293" s="152"/>
      <c r="V293" s="234" t="s">
        <v>639</v>
      </c>
      <c r="W293" s="232"/>
    </row>
    <row r="294" spans="1:27" ht="12.75">
      <c r="A294" s="91" t="s">
        <v>957</v>
      </c>
      <c r="B294" s="103">
        <v>865</v>
      </c>
      <c r="C294" s="101" t="s">
        <v>809</v>
      </c>
      <c r="E294" s="153">
        <v>0.00698</v>
      </c>
      <c r="F294" s="152"/>
      <c r="G294" s="151">
        <v>0.00424</v>
      </c>
      <c r="H294" s="152"/>
      <c r="I294" s="230"/>
      <c r="J294" s="235" t="s">
        <v>639</v>
      </c>
      <c r="K294" s="152"/>
      <c r="L294" s="234" t="s">
        <v>639</v>
      </c>
      <c r="M294" s="232"/>
      <c r="N294" s="230"/>
      <c r="O294" s="235" t="s">
        <v>639</v>
      </c>
      <c r="P294" s="152"/>
      <c r="Q294" s="234" t="s">
        <v>639</v>
      </c>
      <c r="R294" s="232"/>
      <c r="S294" s="230"/>
      <c r="T294" s="235" t="s">
        <v>639</v>
      </c>
      <c r="U294" s="152"/>
      <c r="V294" s="234" t="s">
        <v>639</v>
      </c>
      <c r="W294" s="244"/>
      <c r="X294" s="122"/>
      <c r="Y294" s="122"/>
      <c r="Z294" s="122"/>
      <c r="AA294" s="122"/>
    </row>
    <row r="295" spans="1:27" ht="12.75">
      <c r="A295" s="91" t="s">
        <v>796</v>
      </c>
      <c r="B295" s="103">
        <v>868</v>
      </c>
      <c r="C295" s="101" t="s">
        <v>809</v>
      </c>
      <c r="D295" s="72"/>
      <c r="E295" s="153">
        <v>0.002454</v>
      </c>
      <c r="F295" s="152"/>
      <c r="G295" s="151">
        <v>0.001491</v>
      </c>
      <c r="H295" s="152"/>
      <c r="I295" s="230"/>
      <c r="J295" s="235" t="s">
        <v>639</v>
      </c>
      <c r="K295" s="152"/>
      <c r="L295" s="234" t="s">
        <v>639</v>
      </c>
      <c r="M295" s="232"/>
      <c r="N295" s="230"/>
      <c r="O295" s="235" t="s">
        <v>639</v>
      </c>
      <c r="P295" s="152"/>
      <c r="Q295" s="234" t="s">
        <v>639</v>
      </c>
      <c r="R295" s="232"/>
      <c r="S295" s="230"/>
      <c r="T295" s="235" t="s">
        <v>639</v>
      </c>
      <c r="U295" s="152"/>
      <c r="V295" s="234" t="s">
        <v>639</v>
      </c>
      <c r="W295" s="244"/>
      <c r="X295" s="122"/>
      <c r="Y295" s="122"/>
      <c r="Z295" s="122"/>
      <c r="AA295" s="122"/>
    </row>
    <row r="296" spans="1:27" ht="12.75">
      <c r="A296" s="91" t="s">
        <v>958</v>
      </c>
      <c r="B296" s="103">
        <v>870</v>
      </c>
      <c r="C296" s="101" t="s">
        <v>809</v>
      </c>
      <c r="E296" s="153">
        <v>0.042166</v>
      </c>
      <c r="F296" s="152"/>
      <c r="G296" s="151">
        <v>0.025615</v>
      </c>
      <c r="H296" s="152"/>
      <c r="I296" s="230"/>
      <c r="J296" s="235" t="s">
        <v>639</v>
      </c>
      <c r="K296" s="152"/>
      <c r="L296" s="234" t="s">
        <v>639</v>
      </c>
      <c r="M296" s="232"/>
      <c r="N296" s="230"/>
      <c r="O296" s="235" t="s">
        <v>639</v>
      </c>
      <c r="P296" s="152"/>
      <c r="Q296" s="234" t="s">
        <v>639</v>
      </c>
      <c r="R296" s="232"/>
      <c r="S296" s="230"/>
      <c r="T296" s="235" t="s">
        <v>639</v>
      </c>
      <c r="U296" s="152"/>
      <c r="V296" s="234" t="s">
        <v>639</v>
      </c>
      <c r="W296" s="244"/>
      <c r="X296" s="122"/>
      <c r="Y296" s="122"/>
      <c r="Z296" s="122"/>
      <c r="AA296" s="122"/>
    </row>
    <row r="297" spans="1:27" ht="12.75">
      <c r="A297" s="91" t="s">
        <v>1029</v>
      </c>
      <c r="B297" s="103">
        <v>871</v>
      </c>
      <c r="C297" s="101" t="s">
        <v>809</v>
      </c>
      <c r="E297" s="153">
        <v>0.009062</v>
      </c>
      <c r="F297" s="152"/>
      <c r="G297" s="151">
        <v>0.005505</v>
      </c>
      <c r="H297" s="152"/>
      <c r="I297" s="230"/>
      <c r="J297" s="235" t="s">
        <v>639</v>
      </c>
      <c r="K297" s="152"/>
      <c r="L297" s="234" t="s">
        <v>639</v>
      </c>
      <c r="M297" s="232"/>
      <c r="N297" s="230"/>
      <c r="O297" s="235" t="s">
        <v>639</v>
      </c>
      <c r="P297" s="152"/>
      <c r="Q297" s="234" t="s">
        <v>639</v>
      </c>
      <c r="R297" s="232"/>
      <c r="S297" s="230"/>
      <c r="T297" s="235" t="s">
        <v>639</v>
      </c>
      <c r="U297" s="152"/>
      <c r="V297" s="234" t="s">
        <v>639</v>
      </c>
      <c r="W297" s="244"/>
      <c r="X297" s="122"/>
      <c r="Y297" s="122"/>
      <c r="Z297" s="122"/>
      <c r="AA297" s="122"/>
    </row>
    <row r="298" spans="1:27" ht="12.75">
      <c r="A298" s="91" t="s">
        <v>162</v>
      </c>
      <c r="B298" s="103">
        <v>873</v>
      </c>
      <c r="C298" s="101" t="s">
        <v>809</v>
      </c>
      <c r="E298" s="153">
        <v>0.016511</v>
      </c>
      <c r="F298" s="152"/>
      <c r="G298" s="151">
        <v>0.01003</v>
      </c>
      <c r="H298" s="152"/>
      <c r="I298" s="230"/>
      <c r="J298" s="235" t="s">
        <v>639</v>
      </c>
      <c r="K298" s="152"/>
      <c r="L298" s="234" t="s">
        <v>639</v>
      </c>
      <c r="M298" s="232"/>
      <c r="N298" s="230"/>
      <c r="O298" s="235" t="s">
        <v>639</v>
      </c>
      <c r="P298" s="152"/>
      <c r="Q298" s="234" t="s">
        <v>639</v>
      </c>
      <c r="R298" s="232"/>
      <c r="S298" s="230"/>
      <c r="T298" s="235" t="s">
        <v>639</v>
      </c>
      <c r="U298" s="152"/>
      <c r="V298" s="234" t="s">
        <v>639</v>
      </c>
      <c r="W298" s="244"/>
      <c r="X298" s="122"/>
      <c r="Y298" s="122"/>
      <c r="Z298" s="122"/>
      <c r="AA298" s="122"/>
    </row>
    <row r="299" spans="1:27" ht="12.75">
      <c r="A299" s="91" t="s">
        <v>1030</v>
      </c>
      <c r="B299" s="103">
        <v>876</v>
      </c>
      <c r="C299" s="101" t="s">
        <v>809</v>
      </c>
      <c r="E299" s="153">
        <v>4.4E-05</v>
      </c>
      <c r="F299" s="152"/>
      <c r="G299" s="151">
        <v>2.7E-05</v>
      </c>
      <c r="H299" s="152"/>
      <c r="I299" s="230"/>
      <c r="J299" s="235" t="s">
        <v>639</v>
      </c>
      <c r="K299" s="152"/>
      <c r="L299" s="234" t="s">
        <v>639</v>
      </c>
      <c r="M299" s="232"/>
      <c r="N299" s="230"/>
      <c r="O299" s="235" t="s">
        <v>639</v>
      </c>
      <c r="P299" s="152"/>
      <c r="Q299" s="234" t="s">
        <v>639</v>
      </c>
      <c r="R299" s="232"/>
      <c r="S299" s="230"/>
      <c r="T299" s="235" t="s">
        <v>639</v>
      </c>
      <c r="U299" s="152"/>
      <c r="V299" s="234" t="s">
        <v>639</v>
      </c>
      <c r="W299" s="244"/>
      <c r="X299" s="122"/>
      <c r="Y299" s="122"/>
      <c r="Z299" s="122"/>
      <c r="AA299" s="122"/>
    </row>
    <row r="300" spans="1:27" ht="12.75">
      <c r="A300" s="91" t="s">
        <v>959</v>
      </c>
      <c r="B300" s="103">
        <v>879</v>
      </c>
      <c r="C300" s="101" t="s">
        <v>809</v>
      </c>
      <c r="E300" s="153">
        <v>0.002706</v>
      </c>
      <c r="F300" s="152"/>
      <c r="G300" s="151">
        <v>0.001644</v>
      </c>
      <c r="H300" s="152"/>
      <c r="I300" s="230"/>
      <c r="J300" s="235" t="s">
        <v>639</v>
      </c>
      <c r="K300" s="152"/>
      <c r="L300" s="234" t="s">
        <v>639</v>
      </c>
      <c r="M300" s="232"/>
      <c r="N300" s="230"/>
      <c r="O300" s="235" t="s">
        <v>639</v>
      </c>
      <c r="P300" s="152"/>
      <c r="Q300" s="234" t="s">
        <v>639</v>
      </c>
      <c r="R300" s="232"/>
      <c r="S300" s="230"/>
      <c r="T300" s="235" t="s">
        <v>639</v>
      </c>
      <c r="U300" s="152"/>
      <c r="V300" s="234" t="s">
        <v>639</v>
      </c>
      <c r="W300" s="244"/>
      <c r="X300" s="122"/>
      <c r="Y300" s="122"/>
      <c r="Z300" s="122"/>
      <c r="AA300" s="122"/>
    </row>
    <row r="301" spans="1:27" ht="12.75">
      <c r="A301" s="91" t="s">
        <v>1031</v>
      </c>
      <c r="B301" s="103">
        <v>881</v>
      </c>
      <c r="C301" s="101" t="s">
        <v>809</v>
      </c>
      <c r="E301" s="153">
        <v>0.019215</v>
      </c>
      <c r="F301" s="152"/>
      <c r="G301" s="151">
        <v>0.011673</v>
      </c>
      <c r="H301" s="152"/>
      <c r="I301" s="230"/>
      <c r="J301" s="235" t="s">
        <v>639</v>
      </c>
      <c r="K301" s="152"/>
      <c r="L301" s="234" t="s">
        <v>639</v>
      </c>
      <c r="M301" s="232"/>
      <c r="N301" s="230"/>
      <c r="O301" s="235" t="s">
        <v>639</v>
      </c>
      <c r="P301" s="152"/>
      <c r="Q301" s="234" t="s">
        <v>639</v>
      </c>
      <c r="R301" s="232"/>
      <c r="S301" s="230"/>
      <c r="T301" s="235" t="s">
        <v>639</v>
      </c>
      <c r="U301" s="152"/>
      <c r="V301" s="234" t="s">
        <v>639</v>
      </c>
      <c r="W301" s="244"/>
      <c r="X301" s="122"/>
      <c r="Y301" s="122"/>
      <c r="Z301" s="122"/>
      <c r="AA301" s="122"/>
    </row>
    <row r="302" spans="1:27" ht="12.75">
      <c r="A302" s="91" t="s">
        <v>1032</v>
      </c>
      <c r="B302" s="103">
        <v>882</v>
      </c>
      <c r="C302" s="101">
        <v>490</v>
      </c>
      <c r="E302" s="153" t="s">
        <v>639</v>
      </c>
      <c r="F302" s="152"/>
      <c r="G302" s="151" t="s">
        <v>0</v>
      </c>
      <c r="H302" s="152"/>
      <c r="I302" s="230"/>
      <c r="J302" s="235" t="s">
        <v>639</v>
      </c>
      <c r="K302" s="152"/>
      <c r="L302" s="234" t="s">
        <v>639</v>
      </c>
      <c r="M302" s="232"/>
      <c r="N302" s="230"/>
      <c r="O302" s="235" t="s">
        <v>639</v>
      </c>
      <c r="P302" s="152"/>
      <c r="Q302" s="234" t="s">
        <v>639</v>
      </c>
      <c r="R302" s="232"/>
      <c r="S302" s="230"/>
      <c r="T302" s="235" t="s">
        <v>639</v>
      </c>
      <c r="U302" s="152"/>
      <c r="V302" s="234" t="s">
        <v>639</v>
      </c>
      <c r="W302" s="244"/>
      <c r="X302" s="122"/>
      <c r="Y302" s="122"/>
      <c r="Z302" s="122"/>
      <c r="AA302" s="122"/>
    </row>
    <row r="303" spans="1:27" ht="12.75">
      <c r="A303" s="91" t="s">
        <v>960</v>
      </c>
      <c r="B303" s="103">
        <v>883</v>
      </c>
      <c r="C303" s="101" t="s">
        <v>809</v>
      </c>
      <c r="E303" s="153">
        <v>0.002965</v>
      </c>
      <c r="F303" s="152"/>
      <c r="G303" s="151">
        <v>0.001801</v>
      </c>
      <c r="H303" s="152"/>
      <c r="I303" s="230"/>
      <c r="J303" s="235" t="s">
        <v>639</v>
      </c>
      <c r="K303" s="152"/>
      <c r="L303" s="234" t="s">
        <v>639</v>
      </c>
      <c r="M303" s="232"/>
      <c r="N303" s="230"/>
      <c r="O303" s="235" t="s">
        <v>639</v>
      </c>
      <c r="P303" s="152"/>
      <c r="Q303" s="234" t="s">
        <v>639</v>
      </c>
      <c r="R303" s="232"/>
      <c r="S303" s="230"/>
      <c r="T303" s="235" t="s">
        <v>639</v>
      </c>
      <c r="U303" s="152"/>
      <c r="V303" s="234" t="s">
        <v>639</v>
      </c>
      <c r="W303" s="244"/>
      <c r="X303" s="122"/>
      <c r="Y303" s="122"/>
      <c r="Z303" s="122"/>
      <c r="AA303" s="122"/>
    </row>
    <row r="304" spans="1:27" ht="12.75">
      <c r="A304" s="91" t="s">
        <v>961</v>
      </c>
      <c r="B304" s="103">
        <v>885</v>
      </c>
      <c r="C304" s="101" t="s">
        <v>809</v>
      </c>
      <c r="E304" s="153">
        <v>0.00867</v>
      </c>
      <c r="F304" s="152"/>
      <c r="G304" s="151">
        <v>0.005267</v>
      </c>
      <c r="H304" s="152"/>
      <c r="I304" s="230"/>
      <c r="J304" s="235" t="s">
        <v>639</v>
      </c>
      <c r="K304" s="152"/>
      <c r="L304" s="234" t="s">
        <v>639</v>
      </c>
      <c r="M304" s="232"/>
      <c r="N304" s="230"/>
      <c r="O304" s="235" t="s">
        <v>639</v>
      </c>
      <c r="P304" s="152"/>
      <c r="Q304" s="234" t="s">
        <v>639</v>
      </c>
      <c r="R304" s="232"/>
      <c r="S304" s="230"/>
      <c r="T304" s="235" t="s">
        <v>639</v>
      </c>
      <c r="U304" s="152"/>
      <c r="V304" s="234" t="s">
        <v>639</v>
      </c>
      <c r="W304" s="244"/>
      <c r="X304" s="122"/>
      <c r="Y304" s="122"/>
      <c r="Z304" s="122"/>
      <c r="AA304" s="122"/>
    </row>
    <row r="305" spans="1:27" ht="12.75">
      <c r="A305" s="91" t="s">
        <v>962</v>
      </c>
      <c r="B305" s="103">
        <v>886</v>
      </c>
      <c r="C305" s="101" t="s">
        <v>809</v>
      </c>
      <c r="E305" s="153">
        <v>0.002718</v>
      </c>
      <c r="F305" s="152"/>
      <c r="G305" s="151">
        <v>0.001651</v>
      </c>
      <c r="H305" s="152"/>
      <c r="I305" s="230"/>
      <c r="J305" s="235" t="s">
        <v>639</v>
      </c>
      <c r="K305" s="152"/>
      <c r="L305" s="234" t="s">
        <v>639</v>
      </c>
      <c r="M305" s="232"/>
      <c r="N305" s="230"/>
      <c r="O305" s="235" t="s">
        <v>639</v>
      </c>
      <c r="P305" s="152"/>
      <c r="Q305" s="234" t="s">
        <v>639</v>
      </c>
      <c r="R305" s="232"/>
      <c r="S305" s="230"/>
      <c r="T305" s="235" t="s">
        <v>639</v>
      </c>
      <c r="U305" s="152"/>
      <c r="V305" s="234" t="s">
        <v>639</v>
      </c>
      <c r="W305" s="244"/>
      <c r="X305" s="122"/>
      <c r="Y305" s="122"/>
      <c r="Z305" s="122"/>
      <c r="AA305" s="122"/>
    </row>
    <row r="306" spans="1:27" ht="12.75">
      <c r="A306" s="91" t="s">
        <v>963</v>
      </c>
      <c r="B306" s="103">
        <v>888</v>
      </c>
      <c r="C306" s="101" t="s">
        <v>809</v>
      </c>
      <c r="E306" s="153">
        <v>0.01654</v>
      </c>
      <c r="F306" s="152"/>
      <c r="G306" s="151">
        <v>0.010048</v>
      </c>
      <c r="H306" s="152"/>
      <c r="I306" s="230"/>
      <c r="J306" s="235" t="s">
        <v>639</v>
      </c>
      <c r="K306" s="152"/>
      <c r="L306" s="234" t="s">
        <v>639</v>
      </c>
      <c r="M306" s="232"/>
      <c r="N306" s="230"/>
      <c r="O306" s="235" t="s">
        <v>639</v>
      </c>
      <c r="P306" s="152"/>
      <c r="Q306" s="234" t="s">
        <v>639</v>
      </c>
      <c r="R306" s="232"/>
      <c r="S306" s="230"/>
      <c r="T306" s="235" t="s">
        <v>639</v>
      </c>
      <c r="U306" s="152"/>
      <c r="V306" s="234" t="s">
        <v>639</v>
      </c>
      <c r="W306" s="244"/>
      <c r="X306" s="122"/>
      <c r="Y306" s="122"/>
      <c r="Z306" s="122"/>
      <c r="AA306" s="122"/>
    </row>
    <row r="307" spans="1:27" ht="12.75">
      <c r="A307" s="91" t="s">
        <v>964</v>
      </c>
      <c r="B307" s="103">
        <v>889</v>
      </c>
      <c r="C307" s="101" t="s">
        <v>809</v>
      </c>
      <c r="E307" s="153">
        <v>0.134537</v>
      </c>
      <c r="F307" s="152"/>
      <c r="G307" s="151">
        <v>0.081729</v>
      </c>
      <c r="H307" s="152"/>
      <c r="I307" s="230"/>
      <c r="J307" s="235" t="s">
        <v>639</v>
      </c>
      <c r="K307" s="152"/>
      <c r="L307" s="234" t="s">
        <v>639</v>
      </c>
      <c r="M307" s="232"/>
      <c r="N307" s="230"/>
      <c r="O307" s="235" t="s">
        <v>639</v>
      </c>
      <c r="P307" s="152"/>
      <c r="Q307" s="234" t="s">
        <v>639</v>
      </c>
      <c r="R307" s="232"/>
      <c r="S307" s="230"/>
      <c r="T307" s="235" t="s">
        <v>639</v>
      </c>
      <c r="U307" s="152"/>
      <c r="V307" s="234" t="s">
        <v>639</v>
      </c>
      <c r="W307" s="244"/>
      <c r="X307" s="122"/>
      <c r="Y307" s="122"/>
      <c r="Z307" s="122"/>
      <c r="AA307" s="122"/>
    </row>
    <row r="308" spans="1:27" ht="12.75">
      <c r="A308" s="91" t="s">
        <v>965</v>
      </c>
      <c r="B308" s="103">
        <v>894</v>
      </c>
      <c r="C308" s="101" t="s">
        <v>809</v>
      </c>
      <c r="E308" s="153">
        <v>0.02073</v>
      </c>
      <c r="F308" s="152"/>
      <c r="G308" s="151">
        <v>0.012593</v>
      </c>
      <c r="H308" s="152"/>
      <c r="I308" s="230"/>
      <c r="J308" s="235" t="s">
        <v>639</v>
      </c>
      <c r="K308" s="152"/>
      <c r="L308" s="234" t="s">
        <v>639</v>
      </c>
      <c r="M308" s="232"/>
      <c r="N308" s="230"/>
      <c r="O308" s="235" t="s">
        <v>639</v>
      </c>
      <c r="P308" s="152"/>
      <c r="Q308" s="234" t="s">
        <v>639</v>
      </c>
      <c r="R308" s="232"/>
      <c r="S308" s="230"/>
      <c r="T308" s="235" t="s">
        <v>639</v>
      </c>
      <c r="U308" s="152"/>
      <c r="V308" s="234" t="s">
        <v>639</v>
      </c>
      <c r="W308" s="244"/>
      <c r="X308" s="122"/>
      <c r="Y308" s="122"/>
      <c r="Z308" s="122"/>
      <c r="AA308" s="122"/>
    </row>
    <row r="309" spans="1:27" ht="12.75">
      <c r="A309" s="91" t="s">
        <v>966</v>
      </c>
      <c r="B309" s="103">
        <v>895</v>
      </c>
      <c r="C309" s="101" t="s">
        <v>809</v>
      </c>
      <c r="E309" s="153">
        <v>0.025522</v>
      </c>
      <c r="F309" s="152"/>
      <c r="G309" s="151">
        <v>0.015504</v>
      </c>
      <c r="H309" s="152"/>
      <c r="I309" s="230"/>
      <c r="J309" s="235" t="s">
        <v>639</v>
      </c>
      <c r="K309" s="152"/>
      <c r="L309" s="234" t="s">
        <v>639</v>
      </c>
      <c r="M309" s="232"/>
      <c r="N309" s="230"/>
      <c r="O309" s="235" t="s">
        <v>639</v>
      </c>
      <c r="P309" s="152"/>
      <c r="Q309" s="234" t="s">
        <v>639</v>
      </c>
      <c r="R309" s="232"/>
      <c r="S309" s="230"/>
      <c r="T309" s="235" t="s">
        <v>639</v>
      </c>
      <c r="U309" s="152"/>
      <c r="V309" s="234" t="s">
        <v>639</v>
      </c>
      <c r="W309" s="244"/>
      <c r="X309" s="122"/>
      <c r="Y309" s="122"/>
      <c r="Z309" s="122"/>
      <c r="AA309" s="122"/>
    </row>
    <row r="310" spans="1:27" ht="12.75">
      <c r="A310" s="91" t="s">
        <v>967</v>
      </c>
      <c r="B310" s="103">
        <v>896</v>
      </c>
      <c r="C310" s="101" t="s">
        <v>809</v>
      </c>
      <c r="E310" s="153">
        <v>0.000329</v>
      </c>
      <c r="F310" s="152"/>
      <c r="G310" s="151">
        <v>0.0002</v>
      </c>
      <c r="H310" s="152"/>
      <c r="I310" s="230"/>
      <c r="J310" s="235" t="s">
        <v>639</v>
      </c>
      <c r="K310" s="152"/>
      <c r="L310" s="234" t="s">
        <v>639</v>
      </c>
      <c r="M310" s="232"/>
      <c r="N310" s="230"/>
      <c r="O310" s="235" t="s">
        <v>639</v>
      </c>
      <c r="P310" s="152"/>
      <c r="Q310" s="234" t="s">
        <v>639</v>
      </c>
      <c r="R310" s="232"/>
      <c r="S310" s="230"/>
      <c r="T310" s="235" t="s">
        <v>639</v>
      </c>
      <c r="U310" s="152"/>
      <c r="V310" s="234" t="s">
        <v>639</v>
      </c>
      <c r="W310" s="244"/>
      <c r="X310" s="122"/>
      <c r="Y310" s="122"/>
      <c r="Z310" s="122"/>
      <c r="AA310" s="122"/>
    </row>
    <row r="311" spans="1:27" ht="12.75">
      <c r="A311" s="91" t="s">
        <v>797</v>
      </c>
      <c r="B311" s="103">
        <v>899</v>
      </c>
      <c r="C311" s="101" t="s">
        <v>809</v>
      </c>
      <c r="E311" s="153">
        <v>0.002685</v>
      </c>
      <c r="F311" s="152"/>
      <c r="G311" s="151">
        <v>0.001631</v>
      </c>
      <c r="H311" s="152"/>
      <c r="I311" s="230"/>
      <c r="J311" s="235" t="s">
        <v>639</v>
      </c>
      <c r="K311" s="152"/>
      <c r="L311" s="234" t="s">
        <v>639</v>
      </c>
      <c r="M311" s="232"/>
      <c r="N311" s="230"/>
      <c r="O311" s="235" t="s">
        <v>639</v>
      </c>
      <c r="P311" s="152"/>
      <c r="Q311" s="234" t="s">
        <v>639</v>
      </c>
      <c r="R311" s="232"/>
      <c r="S311" s="230"/>
      <c r="T311" s="235" t="s">
        <v>639</v>
      </c>
      <c r="U311" s="152"/>
      <c r="V311" s="234" t="s">
        <v>639</v>
      </c>
      <c r="W311" s="244"/>
      <c r="X311" s="122"/>
      <c r="Y311" s="122"/>
      <c r="Z311" s="122"/>
      <c r="AA311" s="122"/>
    </row>
    <row r="312" spans="1:27" ht="12.75">
      <c r="A312" s="91" t="s">
        <v>1033</v>
      </c>
      <c r="B312" s="103">
        <v>955</v>
      </c>
      <c r="C312" s="101" t="s">
        <v>809</v>
      </c>
      <c r="E312" s="153">
        <v>4.4E-05</v>
      </c>
      <c r="F312" s="152"/>
      <c r="G312" s="151">
        <v>2.7E-05</v>
      </c>
      <c r="H312" s="152"/>
      <c r="I312" s="230"/>
      <c r="J312" s="235" t="s">
        <v>639</v>
      </c>
      <c r="K312" s="152"/>
      <c r="L312" s="234" t="s">
        <v>639</v>
      </c>
      <c r="M312" s="232"/>
      <c r="N312" s="230"/>
      <c r="O312" s="235" t="s">
        <v>639</v>
      </c>
      <c r="P312" s="152"/>
      <c r="Q312" s="234" t="s">
        <v>639</v>
      </c>
      <c r="R312" s="232"/>
      <c r="S312" s="230"/>
      <c r="T312" s="235" t="s">
        <v>639</v>
      </c>
      <c r="U312" s="152"/>
      <c r="V312" s="234" t="s">
        <v>639</v>
      </c>
      <c r="W312" s="244"/>
      <c r="X312" s="122"/>
      <c r="Y312" s="122"/>
      <c r="Z312" s="122"/>
      <c r="AA312" s="122"/>
    </row>
    <row r="313" spans="3:27" ht="12.75">
      <c r="C313" s="86" t="s">
        <v>639</v>
      </c>
      <c r="G313" s="193"/>
      <c r="J313" s="233" t="s">
        <v>639</v>
      </c>
      <c r="K313" s="233"/>
      <c r="L313" s="233" t="s">
        <v>639</v>
      </c>
      <c r="M313" s="244"/>
      <c r="O313" s="233" t="s">
        <v>639</v>
      </c>
      <c r="P313" s="233"/>
      <c r="Q313" s="233" t="s">
        <v>639</v>
      </c>
      <c r="R313" s="244"/>
      <c r="T313" s="233" t="s">
        <v>639</v>
      </c>
      <c r="U313" s="233"/>
      <c r="V313" s="233" t="s">
        <v>639</v>
      </c>
      <c r="W313" s="244"/>
      <c r="X313" s="122"/>
      <c r="Y313" s="122"/>
      <c r="Z313" s="122"/>
      <c r="AA313" s="122"/>
    </row>
    <row r="314" spans="1:27" ht="12.75">
      <c r="A314" s="382" t="s">
        <v>801</v>
      </c>
      <c r="B314" s="383">
        <v>993</v>
      </c>
      <c r="C314" s="384" t="s">
        <v>639</v>
      </c>
      <c r="E314" s="154"/>
      <c r="F314" s="152"/>
      <c r="G314" s="239"/>
      <c r="H314" s="154"/>
      <c r="I314" s="228"/>
      <c r="J314" s="235">
        <v>273.924475</v>
      </c>
      <c r="K314" s="152"/>
      <c r="L314" s="234">
        <v>15.28472</v>
      </c>
      <c r="M314" s="244"/>
      <c r="N314" s="228"/>
      <c r="O314" s="235">
        <v>209.4943492</v>
      </c>
      <c r="P314" s="152"/>
      <c r="Q314" s="234">
        <v>17.363869</v>
      </c>
      <c r="R314" s="244"/>
      <c r="S314" s="331"/>
      <c r="T314" s="152" t="s">
        <v>639</v>
      </c>
      <c r="U314" s="152"/>
      <c r="V314" s="232" t="s">
        <v>639</v>
      </c>
      <c r="W314" s="244"/>
      <c r="X314" s="122"/>
      <c r="Y314" s="122"/>
      <c r="Z314" s="122"/>
      <c r="AA314" s="122"/>
    </row>
    <row r="315" spans="3:24" ht="12.75">
      <c r="C315" s="86" t="s">
        <v>639</v>
      </c>
      <c r="G315" s="193"/>
      <c r="J315" s="233" t="s">
        <v>639</v>
      </c>
      <c r="K315" s="233"/>
      <c r="L315" s="233" t="s">
        <v>639</v>
      </c>
      <c r="M315" s="244"/>
      <c r="O315" s="233"/>
      <c r="P315" s="233"/>
      <c r="Q315" s="233" t="s">
        <v>639</v>
      </c>
      <c r="R315" s="244"/>
      <c r="T315" s="233"/>
      <c r="U315" s="233"/>
      <c r="V315" s="233" t="s">
        <v>639</v>
      </c>
      <c r="W315" s="244"/>
      <c r="X315" s="122"/>
    </row>
    <row r="316" spans="3:23" ht="12.75">
      <c r="C316" s="86" t="s">
        <v>639</v>
      </c>
      <c r="J316" s="233" t="s">
        <v>639</v>
      </c>
      <c r="K316" s="233"/>
      <c r="L316" s="233" t="s">
        <v>639</v>
      </c>
      <c r="M316" s="244"/>
      <c r="O316" s="233"/>
      <c r="P316" s="233"/>
      <c r="Q316" s="233" t="s">
        <v>639</v>
      </c>
      <c r="R316" s="244"/>
      <c r="T316" s="233"/>
      <c r="U316" s="233"/>
      <c r="V316" s="233" t="s">
        <v>639</v>
      </c>
      <c r="W316" s="244"/>
    </row>
    <row r="317" spans="3:23" ht="12.75">
      <c r="C317" s="86" t="s">
        <v>639</v>
      </c>
      <c r="J317" s="233" t="s">
        <v>639</v>
      </c>
      <c r="K317" s="233"/>
      <c r="L317" s="233" t="s">
        <v>639</v>
      </c>
      <c r="M317" s="244"/>
      <c r="O317" s="233"/>
      <c r="P317" s="233"/>
      <c r="Q317" s="233" t="s">
        <v>639</v>
      </c>
      <c r="R317" s="244"/>
      <c r="T317" s="233"/>
      <c r="U317" s="233"/>
      <c r="V317" s="233" t="s">
        <v>639</v>
      </c>
      <c r="W317" s="244"/>
    </row>
    <row r="318" spans="3:22" ht="12.75">
      <c r="C318" s="86" t="s">
        <v>639</v>
      </c>
      <c r="J318" s="155" t="s">
        <v>639</v>
      </c>
      <c r="L318" s="155" t="s">
        <v>639</v>
      </c>
      <c r="O318" s="155"/>
      <c r="Q318" s="155" t="s">
        <v>639</v>
      </c>
      <c r="T318" s="155"/>
      <c r="V318" s="155" t="s">
        <v>639</v>
      </c>
    </row>
    <row r="319" spans="3:22" ht="12.75">
      <c r="C319" s="86" t="s">
        <v>639</v>
      </c>
      <c r="J319" s="155" t="s">
        <v>639</v>
      </c>
      <c r="L319" s="155" t="s">
        <v>639</v>
      </c>
      <c r="O319" s="155"/>
      <c r="Q319" s="155" t="s">
        <v>639</v>
      </c>
      <c r="T319" s="155"/>
      <c r="V319" s="155" t="s">
        <v>639</v>
      </c>
    </row>
    <row r="320" spans="3:22" ht="12.75">
      <c r="C320" s="86" t="s">
        <v>639</v>
      </c>
      <c r="J320" s="155" t="s">
        <v>639</v>
      </c>
      <c r="L320" s="155" t="s">
        <v>639</v>
      </c>
      <c r="O320" s="155"/>
      <c r="Q320" s="155" t="s">
        <v>639</v>
      </c>
      <c r="T320" s="155"/>
      <c r="V320" s="155" t="s">
        <v>639</v>
      </c>
    </row>
    <row r="321" spans="3:22" ht="12.75">
      <c r="C321" s="86" t="s">
        <v>639</v>
      </c>
      <c r="J321" s="155" t="s">
        <v>639</v>
      </c>
      <c r="L321" s="155" t="s">
        <v>639</v>
      </c>
      <c r="O321" s="155"/>
      <c r="Q321" s="155" t="s">
        <v>639</v>
      </c>
      <c r="T321" s="155"/>
      <c r="V321" s="155" t="s">
        <v>639</v>
      </c>
    </row>
    <row r="322" spans="3:22" ht="12.75">
      <c r="C322" s="86" t="s">
        <v>639</v>
      </c>
      <c r="J322" s="155" t="s">
        <v>639</v>
      </c>
      <c r="L322" s="155" t="s">
        <v>639</v>
      </c>
      <c r="O322" s="155"/>
      <c r="Q322" s="155" t="s">
        <v>639</v>
      </c>
      <c r="T322" s="155"/>
      <c r="V322" s="155" t="s">
        <v>639</v>
      </c>
    </row>
    <row r="323" spans="3:22" ht="12.75">
      <c r="C323" s="86" t="s">
        <v>639</v>
      </c>
      <c r="J323" s="155" t="s">
        <v>639</v>
      </c>
      <c r="L323" s="155" t="s">
        <v>639</v>
      </c>
      <c r="O323" s="155"/>
      <c r="Q323" s="155" t="s">
        <v>639</v>
      </c>
      <c r="T323" s="155"/>
      <c r="V323" s="155" t="s">
        <v>639</v>
      </c>
    </row>
    <row r="324" spans="3:22" ht="12.75">
      <c r="C324" s="86" t="s">
        <v>639</v>
      </c>
      <c r="J324" s="155" t="s">
        <v>639</v>
      </c>
      <c r="L324" s="155" t="s">
        <v>639</v>
      </c>
      <c r="O324" s="155"/>
      <c r="Q324" s="155" t="s">
        <v>639</v>
      </c>
      <c r="T324" s="155"/>
      <c r="V324" s="155" t="s">
        <v>639</v>
      </c>
    </row>
    <row r="325" spans="3:22" ht="12.75">
      <c r="C325" s="86" t="s">
        <v>639</v>
      </c>
      <c r="J325" s="155" t="s">
        <v>639</v>
      </c>
      <c r="L325" s="155" t="s">
        <v>639</v>
      </c>
      <c r="O325" s="155"/>
      <c r="Q325" s="155" t="s">
        <v>639</v>
      </c>
      <c r="T325" s="155"/>
      <c r="V325" s="155" t="s">
        <v>639</v>
      </c>
    </row>
    <row r="326" spans="3:22" ht="12.75">
      <c r="C326" s="86" t="s">
        <v>639</v>
      </c>
      <c r="J326" s="155" t="s">
        <v>639</v>
      </c>
      <c r="L326" s="155" t="s">
        <v>639</v>
      </c>
      <c r="O326" s="155"/>
      <c r="Q326" s="155" t="s">
        <v>639</v>
      </c>
      <c r="T326" s="155"/>
      <c r="V326" s="155" t="s">
        <v>639</v>
      </c>
    </row>
    <row r="327" spans="3:22" ht="12.75">
      <c r="C327" s="86" t="s">
        <v>639</v>
      </c>
      <c r="J327" s="155" t="s">
        <v>639</v>
      </c>
      <c r="L327" s="155" t="s">
        <v>639</v>
      </c>
      <c r="O327" s="155"/>
      <c r="Q327" s="155" t="s">
        <v>639</v>
      </c>
      <c r="T327" s="155"/>
      <c r="V327" s="155" t="s">
        <v>639</v>
      </c>
    </row>
    <row r="328" spans="3:22" ht="12.75">
      <c r="C328" s="86" t="s">
        <v>639</v>
      </c>
      <c r="J328" s="155" t="s">
        <v>639</v>
      </c>
      <c r="L328" s="155" t="s">
        <v>639</v>
      </c>
      <c r="O328" s="155"/>
      <c r="Q328" s="155" t="s">
        <v>639</v>
      </c>
      <c r="T328" s="155"/>
      <c r="V328" s="155" t="s">
        <v>639</v>
      </c>
    </row>
    <row r="329" spans="10:22" ht="12.75">
      <c r="J329" s="155" t="s">
        <v>639</v>
      </c>
      <c r="L329" s="155" t="s">
        <v>639</v>
      </c>
      <c r="O329" s="155"/>
      <c r="Q329" s="155" t="s">
        <v>639</v>
      </c>
      <c r="T329" s="155"/>
      <c r="V329" s="155" t="s">
        <v>639</v>
      </c>
    </row>
    <row r="330" spans="10:22" ht="12.75">
      <c r="J330" s="155" t="s">
        <v>639</v>
      </c>
      <c r="L330" s="155" t="s">
        <v>639</v>
      </c>
      <c r="O330" s="155"/>
      <c r="Q330" s="155" t="s">
        <v>639</v>
      </c>
      <c r="T330" s="155"/>
      <c r="V330" s="155" t="s">
        <v>639</v>
      </c>
    </row>
    <row r="331" spans="10:22" ht="12.75">
      <c r="J331" s="155" t="s">
        <v>639</v>
      </c>
      <c r="L331" s="155" t="s">
        <v>639</v>
      </c>
      <c r="O331" s="155"/>
      <c r="Q331" s="155" t="s">
        <v>639</v>
      </c>
      <c r="T331" s="155"/>
      <c r="V331" s="155" t="s">
        <v>639</v>
      </c>
    </row>
    <row r="332" spans="10:22" ht="12.75">
      <c r="J332" s="155" t="s">
        <v>639</v>
      </c>
      <c r="L332" s="155" t="s">
        <v>639</v>
      </c>
      <c r="O332" s="155"/>
      <c r="Q332" s="155" t="s">
        <v>639</v>
      </c>
      <c r="T332" s="155"/>
      <c r="V332" s="155" t="s">
        <v>639</v>
      </c>
    </row>
    <row r="333" spans="10:22" ht="12.75">
      <c r="J333" s="155" t="s">
        <v>639</v>
      </c>
      <c r="L333" s="155" t="s">
        <v>639</v>
      </c>
      <c r="O333" s="155"/>
      <c r="Q333" s="155" t="s">
        <v>639</v>
      </c>
      <c r="T333" s="155"/>
      <c r="V333" s="155" t="s">
        <v>639</v>
      </c>
    </row>
    <row r="334" spans="10:22" ht="12.75">
      <c r="J334" s="155" t="s">
        <v>639</v>
      </c>
      <c r="L334" s="155" t="s">
        <v>639</v>
      </c>
      <c r="O334" s="155"/>
      <c r="Q334" s="155" t="s">
        <v>639</v>
      </c>
      <c r="T334" s="155"/>
      <c r="V334" s="155" t="s">
        <v>639</v>
      </c>
    </row>
    <row r="335" spans="10:22" ht="12.75">
      <c r="J335" s="155" t="s">
        <v>639</v>
      </c>
      <c r="L335" s="155" t="s">
        <v>639</v>
      </c>
      <c r="O335" s="155"/>
      <c r="Q335" s="155" t="s">
        <v>639</v>
      </c>
      <c r="T335" s="155"/>
      <c r="V335" s="155" t="s">
        <v>639</v>
      </c>
    </row>
    <row r="336" spans="10:20" ht="12.75">
      <c r="J336" s="155" t="s">
        <v>639</v>
      </c>
      <c r="L336" s="155" t="s">
        <v>639</v>
      </c>
      <c r="O336" s="155"/>
      <c r="Q336" s="155" t="s">
        <v>639</v>
      </c>
      <c r="T336" s="155"/>
    </row>
    <row r="337" spans="10:20" ht="12.75">
      <c r="J337" s="155" t="s">
        <v>639</v>
      </c>
      <c r="L337" s="155" t="s">
        <v>639</v>
      </c>
      <c r="O337" s="155"/>
      <c r="Q337" s="155" t="s">
        <v>639</v>
      </c>
      <c r="T337" s="155"/>
    </row>
    <row r="338" spans="10:20" ht="12.75">
      <c r="J338" s="155" t="s">
        <v>639</v>
      </c>
      <c r="L338" s="155" t="s">
        <v>639</v>
      </c>
      <c r="O338" s="155"/>
      <c r="Q338" s="155" t="s">
        <v>639</v>
      </c>
      <c r="T338" s="155"/>
    </row>
    <row r="339" spans="10:20" ht="12.75">
      <c r="J339" s="155" t="s">
        <v>639</v>
      </c>
      <c r="L339" s="155" t="s">
        <v>639</v>
      </c>
      <c r="O339" s="155"/>
      <c r="Q339" s="155" t="s">
        <v>639</v>
      </c>
      <c r="T339" s="155"/>
    </row>
    <row r="340" spans="10:20" ht="12.75">
      <c r="J340" s="155" t="s">
        <v>639</v>
      </c>
      <c r="L340" s="155" t="s">
        <v>639</v>
      </c>
      <c r="O340" s="155"/>
      <c r="Q340" s="155" t="s">
        <v>639</v>
      </c>
      <c r="T340" s="155"/>
    </row>
    <row r="341" spans="10:20" ht="12.75">
      <c r="J341" s="155" t="s">
        <v>639</v>
      </c>
      <c r="L341" s="155" t="s">
        <v>639</v>
      </c>
      <c r="O341" s="155"/>
      <c r="Q341" s="155" t="s">
        <v>639</v>
      </c>
      <c r="T341" s="155"/>
    </row>
    <row r="342" spans="10:20" ht="12.75">
      <c r="J342" s="155" t="s">
        <v>639</v>
      </c>
      <c r="L342" s="155" t="s">
        <v>639</v>
      </c>
      <c r="O342" s="155"/>
      <c r="Q342" s="155" t="s">
        <v>639</v>
      </c>
      <c r="T342" s="155"/>
    </row>
    <row r="343" spans="10:20" ht="12.75">
      <c r="J343" s="155" t="s">
        <v>639</v>
      </c>
      <c r="L343" s="155" t="s">
        <v>639</v>
      </c>
      <c r="O343" s="155"/>
      <c r="Q343" s="155" t="s">
        <v>639</v>
      </c>
      <c r="T343" s="155"/>
    </row>
    <row r="344" spans="10:20" ht="12.75">
      <c r="J344" s="155" t="s">
        <v>639</v>
      </c>
      <c r="L344" s="155" t="s">
        <v>639</v>
      </c>
      <c r="O344" s="155"/>
      <c r="Q344" s="155" t="s">
        <v>639</v>
      </c>
      <c r="T344" s="155"/>
    </row>
    <row r="345" spans="10:20" ht="12.75">
      <c r="J345" s="155" t="s">
        <v>639</v>
      </c>
      <c r="L345" s="155" t="s">
        <v>639</v>
      </c>
      <c r="O345" s="155"/>
      <c r="Q345" s="155" t="s">
        <v>639</v>
      </c>
      <c r="T345" s="155"/>
    </row>
    <row r="346" spans="10:20" ht="12.75">
      <c r="J346" s="155"/>
      <c r="O346" s="155"/>
      <c r="Q346" s="155" t="s">
        <v>639</v>
      </c>
      <c r="T346" s="155"/>
    </row>
    <row r="347" spans="10:20" ht="12.75">
      <c r="J347" s="155"/>
      <c r="O347" s="155"/>
      <c r="Q347" s="155" t="s">
        <v>639</v>
      </c>
      <c r="T347" s="155"/>
    </row>
    <row r="348" spans="10:20" ht="12.75">
      <c r="J348" s="155"/>
      <c r="O348" s="155"/>
      <c r="Q348" s="155" t="s">
        <v>639</v>
      </c>
      <c r="T348" s="155"/>
    </row>
    <row r="349" spans="10:20" ht="12.75">
      <c r="J349" s="155"/>
      <c r="O349" s="155"/>
      <c r="Q349" s="155" t="s">
        <v>639</v>
      </c>
      <c r="T349" s="155"/>
    </row>
    <row r="350" spans="10:20" ht="12.75">
      <c r="J350" s="155"/>
      <c r="O350" s="155"/>
      <c r="Q350" s="155" t="s">
        <v>639</v>
      </c>
      <c r="T350" s="155"/>
    </row>
    <row r="351" spans="10:20" ht="12.75">
      <c r="J351" s="155"/>
      <c r="O351" s="155"/>
      <c r="Q351" s="155" t="s">
        <v>639</v>
      </c>
      <c r="T351" s="155"/>
    </row>
    <row r="352" spans="10:20" ht="12.75">
      <c r="J352" s="155"/>
      <c r="O352" s="155"/>
      <c r="Q352" s="155" t="s">
        <v>639</v>
      </c>
      <c r="T352" s="155"/>
    </row>
    <row r="353" spans="10:20" ht="12.75">
      <c r="J353" s="155"/>
      <c r="O353" s="155"/>
      <c r="Q353" s="155" t="s">
        <v>639</v>
      </c>
      <c r="T353" s="155"/>
    </row>
    <row r="354" spans="10:20" ht="12.75">
      <c r="J354" s="155"/>
      <c r="O354" s="155"/>
      <c r="Q354" s="155" t="s">
        <v>639</v>
      </c>
      <c r="T354" s="155"/>
    </row>
    <row r="355" spans="10:20" ht="12.75">
      <c r="J355" s="155"/>
      <c r="O355" s="155"/>
      <c r="Q355" s="155" t="s">
        <v>639</v>
      </c>
      <c r="T355" s="155"/>
    </row>
    <row r="356" spans="10:20" ht="12.75">
      <c r="J356" s="155"/>
      <c r="O356" s="155"/>
      <c r="Q356" s="155" t="s">
        <v>639</v>
      </c>
      <c r="T356" s="155"/>
    </row>
    <row r="357" spans="10:20" ht="12.75">
      <c r="J357" s="155"/>
      <c r="O357" s="155"/>
      <c r="Q357" s="155" t="s">
        <v>639</v>
      </c>
      <c r="T357" s="155"/>
    </row>
    <row r="358" spans="10:20" ht="12.75">
      <c r="J358" s="155"/>
      <c r="O358" s="155"/>
      <c r="Q358" s="155" t="s">
        <v>639</v>
      </c>
      <c r="T358" s="155"/>
    </row>
    <row r="359" spans="10:20" ht="12.75">
      <c r="J359" s="155"/>
      <c r="O359" s="155"/>
      <c r="Q359" s="155" t="s">
        <v>639</v>
      </c>
      <c r="T359" s="155"/>
    </row>
    <row r="360" spans="10:20" ht="12.75">
      <c r="J360" s="155"/>
      <c r="O360" s="155"/>
      <c r="Q360" s="155" t="s">
        <v>639</v>
      </c>
      <c r="T360" s="155"/>
    </row>
    <row r="361" spans="10:20" ht="12.75">
      <c r="J361" s="155"/>
      <c r="O361" s="155"/>
      <c r="Q361" s="155" t="s">
        <v>639</v>
      </c>
      <c r="T361" s="155"/>
    </row>
    <row r="362" spans="10:20" ht="12.75">
      <c r="J362" s="155"/>
      <c r="O362" s="155"/>
      <c r="Q362" s="155" t="s">
        <v>639</v>
      </c>
      <c r="T362" s="155"/>
    </row>
    <row r="363" spans="10:20" ht="12.75">
      <c r="J363" s="155"/>
      <c r="O363" s="155"/>
      <c r="Q363" s="155" t="s">
        <v>639</v>
      </c>
      <c r="T363" s="155"/>
    </row>
    <row r="364" spans="10:20" ht="12.75">
      <c r="J364" s="155"/>
      <c r="O364" s="155"/>
      <c r="Q364" s="155" t="s">
        <v>639</v>
      </c>
      <c r="T364" s="155"/>
    </row>
    <row r="365" spans="10:20" ht="12.75">
      <c r="J365" s="155"/>
      <c r="O365" s="155"/>
      <c r="Q365" s="155" t="s">
        <v>639</v>
      </c>
      <c r="T365" s="155"/>
    </row>
    <row r="366" spans="10:20" ht="12.75">
      <c r="J366" s="155"/>
      <c r="O366" s="155"/>
      <c r="Q366" s="155" t="s">
        <v>639</v>
      </c>
      <c r="T366" s="155"/>
    </row>
    <row r="367" spans="10:20" ht="12.75">
      <c r="J367" s="155"/>
      <c r="O367" s="155"/>
      <c r="Q367" s="155" t="s">
        <v>639</v>
      </c>
      <c r="T367" s="155"/>
    </row>
    <row r="368" spans="10:20" ht="12.75">
      <c r="J368" s="155"/>
      <c r="O368" s="155"/>
      <c r="Q368" s="155" t="s">
        <v>639</v>
      </c>
      <c r="T368" s="155"/>
    </row>
    <row r="369" spans="10:20" ht="12.75">
      <c r="J369" s="155"/>
      <c r="O369" s="155"/>
      <c r="Q369" s="155" t="s">
        <v>639</v>
      </c>
      <c r="T369" s="155"/>
    </row>
    <row r="370" spans="10:20" ht="12.75">
      <c r="J370" s="155"/>
      <c r="O370" s="155"/>
      <c r="Q370" s="155" t="s">
        <v>639</v>
      </c>
      <c r="T370" s="155"/>
    </row>
    <row r="371" spans="10:20" ht="12.75">
      <c r="J371" s="155"/>
      <c r="O371" s="155"/>
      <c r="Q371" s="155" t="s">
        <v>639</v>
      </c>
      <c r="T371" s="155"/>
    </row>
    <row r="372" spans="10:20" ht="12.75">
      <c r="J372" s="155"/>
      <c r="O372" s="155"/>
      <c r="Q372" s="155" t="s">
        <v>639</v>
      </c>
      <c r="T372" s="155"/>
    </row>
    <row r="373" spans="10:20" ht="12.75">
      <c r="J373" s="155"/>
      <c r="O373" s="155"/>
      <c r="Q373" s="155" t="s">
        <v>639</v>
      </c>
      <c r="T373" s="155"/>
    </row>
    <row r="374" spans="10:20" ht="12.75">
      <c r="J374" s="155"/>
      <c r="O374" s="155"/>
      <c r="Q374" s="155" t="s">
        <v>639</v>
      </c>
      <c r="T374" s="155"/>
    </row>
    <row r="375" spans="10:20" ht="12.75">
      <c r="J375" s="155"/>
      <c r="O375" s="155"/>
      <c r="Q375" s="155" t="s">
        <v>639</v>
      </c>
      <c r="T375" s="155"/>
    </row>
    <row r="376" spans="10:20" ht="12.75">
      <c r="J376" s="155"/>
      <c r="O376" s="155"/>
      <c r="Q376" s="155" t="s">
        <v>639</v>
      </c>
      <c r="T376" s="155"/>
    </row>
    <row r="377" spans="10:20" ht="12.75">
      <c r="J377" s="155"/>
      <c r="O377" s="155"/>
      <c r="Q377" s="155" t="s">
        <v>639</v>
      </c>
      <c r="T377" s="155"/>
    </row>
    <row r="378" spans="10:20" ht="12.75">
      <c r="J378" s="155"/>
      <c r="O378" s="155"/>
      <c r="Q378" s="155" t="s">
        <v>639</v>
      </c>
      <c r="T378" s="155"/>
    </row>
    <row r="379" spans="10:20" ht="12.75">
      <c r="J379" s="155"/>
      <c r="O379" s="155"/>
      <c r="Q379" s="155" t="s">
        <v>639</v>
      </c>
      <c r="T379" s="155"/>
    </row>
    <row r="380" spans="10:20" ht="12.75">
      <c r="J380" s="155"/>
      <c r="O380" s="155"/>
      <c r="Q380" s="155" t="s">
        <v>639</v>
      </c>
      <c r="T380" s="155"/>
    </row>
    <row r="381" spans="10:20" ht="12.75">
      <c r="J381" s="155"/>
      <c r="O381" s="155"/>
      <c r="Q381" s="155" t="s">
        <v>639</v>
      </c>
      <c r="T381" s="155"/>
    </row>
    <row r="382" spans="10:20" ht="12.75">
      <c r="J382" s="155"/>
      <c r="O382" s="155"/>
      <c r="Q382" s="155" t="s">
        <v>639</v>
      </c>
      <c r="T382" s="155"/>
    </row>
    <row r="383" spans="10:20" ht="12.75">
      <c r="J383" s="155"/>
      <c r="O383" s="155"/>
      <c r="Q383" s="155" t="s">
        <v>639</v>
      </c>
      <c r="T383" s="155"/>
    </row>
    <row r="384" spans="10:20" ht="12.75">
      <c r="J384" s="155"/>
      <c r="O384" s="155"/>
      <c r="Q384" s="155" t="s">
        <v>639</v>
      </c>
      <c r="T384" s="155"/>
    </row>
    <row r="385" spans="10:20" ht="12.75">
      <c r="J385" s="155"/>
      <c r="O385" s="155"/>
      <c r="Q385" s="155" t="s">
        <v>639</v>
      </c>
      <c r="T385" s="155"/>
    </row>
    <row r="386" spans="10:20" ht="12.75">
      <c r="J386" s="155"/>
      <c r="O386" s="155"/>
      <c r="Q386" s="155" t="s">
        <v>639</v>
      </c>
      <c r="T386" s="155"/>
    </row>
    <row r="387" spans="10:20" ht="12.75">
      <c r="J387" s="155"/>
      <c r="O387" s="155"/>
      <c r="Q387" s="155" t="s">
        <v>639</v>
      </c>
      <c r="T387" s="155"/>
    </row>
    <row r="388" spans="10:20" ht="12.75">
      <c r="J388" s="155"/>
      <c r="O388" s="155"/>
      <c r="Q388" s="155" t="s">
        <v>639</v>
      </c>
      <c r="T388" s="155"/>
    </row>
    <row r="389" spans="10:20" ht="12.75">
      <c r="J389" s="155"/>
      <c r="O389" s="155"/>
      <c r="Q389" s="155" t="s">
        <v>639</v>
      </c>
      <c r="T389" s="155"/>
    </row>
    <row r="390" spans="10:20" ht="12.75">
      <c r="J390" s="155"/>
      <c r="O390" s="155"/>
      <c r="Q390" s="155" t="s">
        <v>639</v>
      </c>
      <c r="T390" s="155"/>
    </row>
    <row r="391" spans="10:20" ht="12.75">
      <c r="J391" s="155"/>
      <c r="O391" s="155"/>
      <c r="Q391" s="155" t="s">
        <v>639</v>
      </c>
      <c r="T391" s="155"/>
    </row>
    <row r="392" spans="10:20" ht="12.75">
      <c r="J392" s="155"/>
      <c r="O392" s="155"/>
      <c r="Q392" s="155" t="s">
        <v>639</v>
      </c>
      <c r="T392" s="155"/>
    </row>
    <row r="393" spans="10:20" ht="12.75">
      <c r="J393" s="155"/>
      <c r="O393" s="155"/>
      <c r="Q393" s="155" t="s">
        <v>639</v>
      </c>
      <c r="T393" s="155"/>
    </row>
    <row r="394" spans="10:20" ht="12.75">
      <c r="J394" s="155"/>
      <c r="O394" s="155"/>
      <c r="Q394" s="155" t="s">
        <v>639</v>
      </c>
      <c r="T394" s="155"/>
    </row>
    <row r="395" spans="10:20" ht="12.75">
      <c r="J395" s="155"/>
      <c r="O395" s="155"/>
      <c r="Q395" s="155" t="s">
        <v>639</v>
      </c>
      <c r="T395" s="155"/>
    </row>
    <row r="396" spans="10:20" ht="12.75">
      <c r="J396" s="155"/>
      <c r="O396" s="155"/>
      <c r="Q396" s="155" t="s">
        <v>639</v>
      </c>
      <c r="T396" s="155"/>
    </row>
    <row r="397" spans="10:20" ht="12.75">
      <c r="J397" s="155"/>
      <c r="O397" s="155"/>
      <c r="Q397" s="155" t="s">
        <v>639</v>
      </c>
      <c r="T397" s="155"/>
    </row>
    <row r="398" spans="10:20" ht="12.75">
      <c r="J398" s="155"/>
      <c r="O398" s="155"/>
      <c r="Q398" s="155" t="s">
        <v>639</v>
      </c>
      <c r="T398" s="155"/>
    </row>
    <row r="399" spans="10:20" ht="12.75">
      <c r="J399" s="155"/>
      <c r="O399" s="155"/>
      <c r="Q399" s="155" t="s">
        <v>639</v>
      </c>
      <c r="T399" s="155"/>
    </row>
    <row r="400" spans="10:20" ht="12.75">
      <c r="J400" s="155"/>
      <c r="O400" s="155"/>
      <c r="Q400" s="155" t="s">
        <v>639</v>
      </c>
      <c r="T400" s="155"/>
    </row>
    <row r="401" spans="10:20" ht="12.75">
      <c r="J401" s="155"/>
      <c r="O401" s="155"/>
      <c r="Q401" s="155" t="s">
        <v>639</v>
      </c>
      <c r="T401" s="155"/>
    </row>
    <row r="402" spans="10:20" ht="12.75">
      <c r="J402" s="155"/>
      <c r="O402" s="155"/>
      <c r="Q402" s="155" t="s">
        <v>639</v>
      </c>
      <c r="T402" s="155"/>
    </row>
    <row r="403" spans="10:20" ht="12.75">
      <c r="J403" s="155"/>
      <c r="O403" s="155"/>
      <c r="Q403" s="155" t="s">
        <v>639</v>
      </c>
      <c r="T403" s="155"/>
    </row>
    <row r="404" spans="10:20" ht="12.75">
      <c r="J404" s="155"/>
      <c r="O404" s="155"/>
      <c r="Q404" s="155" t="s">
        <v>639</v>
      </c>
      <c r="T404" s="155"/>
    </row>
    <row r="405" spans="10:20" ht="12.75">
      <c r="J405" s="155"/>
      <c r="O405" s="155"/>
      <c r="Q405" s="155" t="s">
        <v>639</v>
      </c>
      <c r="T405" s="155"/>
    </row>
    <row r="406" spans="10:20" ht="12.75">
      <c r="J406" s="155"/>
      <c r="O406" s="155"/>
      <c r="Q406" s="155" t="s">
        <v>639</v>
      </c>
      <c r="T406" s="155"/>
    </row>
    <row r="407" spans="10:20" ht="12.75">
      <c r="J407" s="155"/>
      <c r="O407" s="155"/>
      <c r="Q407" s="155" t="s">
        <v>639</v>
      </c>
      <c r="T407" s="155"/>
    </row>
    <row r="408" spans="10:20" ht="12.75">
      <c r="J408" s="155"/>
      <c r="O408" s="155"/>
      <c r="Q408" s="155" t="s">
        <v>639</v>
      </c>
      <c r="T408" s="155"/>
    </row>
    <row r="409" spans="10:20" ht="12.75">
      <c r="J409" s="155"/>
      <c r="O409" s="155"/>
      <c r="Q409" s="155" t="s">
        <v>639</v>
      </c>
      <c r="T409" s="155"/>
    </row>
    <row r="410" spans="10:20" ht="12.75">
      <c r="J410" s="155"/>
      <c r="O410" s="155"/>
      <c r="Q410" s="155" t="s">
        <v>639</v>
      </c>
      <c r="T410" s="155"/>
    </row>
    <row r="411" spans="10:20" ht="12.75">
      <c r="J411" s="155"/>
      <c r="O411" s="155"/>
      <c r="Q411" s="155" t="s">
        <v>639</v>
      </c>
      <c r="T411" s="155"/>
    </row>
    <row r="412" spans="10:20" ht="12.75">
      <c r="J412" s="155"/>
      <c r="O412" s="155"/>
      <c r="Q412" s="155" t="s">
        <v>639</v>
      </c>
      <c r="T412" s="155"/>
    </row>
    <row r="413" spans="10:20" ht="12.75">
      <c r="J413" s="155"/>
      <c r="O413" s="155"/>
      <c r="Q413" s="155" t="s">
        <v>639</v>
      </c>
      <c r="T413" s="155"/>
    </row>
    <row r="414" spans="10:20" ht="12.75">
      <c r="J414" s="155"/>
      <c r="O414" s="155"/>
      <c r="Q414" s="155" t="s">
        <v>639</v>
      </c>
      <c r="T414" s="155"/>
    </row>
    <row r="415" spans="10:20" ht="12.75">
      <c r="J415" s="155"/>
      <c r="O415" s="155"/>
      <c r="Q415" s="155" t="s">
        <v>639</v>
      </c>
      <c r="T415" s="155"/>
    </row>
    <row r="416" spans="10:20" ht="12.75">
      <c r="J416" s="155"/>
      <c r="O416" s="155"/>
      <c r="Q416" s="155" t="s">
        <v>639</v>
      </c>
      <c r="T416" s="155"/>
    </row>
    <row r="417" spans="10:20" ht="12.75">
      <c r="J417" s="155"/>
      <c r="O417" s="155"/>
      <c r="Q417" s="155" t="s">
        <v>639</v>
      </c>
      <c r="T417" s="155"/>
    </row>
    <row r="418" spans="10:20" ht="12.75">
      <c r="J418" s="155"/>
      <c r="O418" s="155"/>
      <c r="Q418" s="155" t="s">
        <v>639</v>
      </c>
      <c r="T418" s="155"/>
    </row>
    <row r="419" spans="10:20" ht="12.75">
      <c r="J419" s="155"/>
      <c r="O419" s="155"/>
      <c r="Q419" s="155" t="s">
        <v>639</v>
      </c>
      <c r="T419" s="155"/>
    </row>
    <row r="420" spans="10:20" ht="12.75">
      <c r="J420" s="155"/>
      <c r="O420" s="155"/>
      <c r="Q420" s="155" t="s">
        <v>639</v>
      </c>
      <c r="T420" s="155"/>
    </row>
    <row r="421" spans="10:20" ht="12.75">
      <c r="J421" s="155"/>
      <c r="O421" s="155"/>
      <c r="Q421" s="155" t="s">
        <v>639</v>
      </c>
      <c r="T421" s="155"/>
    </row>
    <row r="422" spans="10:20" ht="12.75">
      <c r="J422" s="155"/>
      <c r="O422" s="155"/>
      <c r="Q422" s="155" t="s">
        <v>639</v>
      </c>
      <c r="T422" s="155"/>
    </row>
    <row r="423" spans="10:20" ht="12.75">
      <c r="J423" s="155"/>
      <c r="O423" s="155"/>
      <c r="Q423" s="155" t="s">
        <v>639</v>
      </c>
      <c r="T423" s="155"/>
    </row>
    <row r="424" spans="10:20" ht="12.75">
      <c r="J424" s="155"/>
      <c r="O424" s="155"/>
      <c r="Q424" s="155" t="s">
        <v>639</v>
      </c>
      <c r="T424" s="155"/>
    </row>
    <row r="425" spans="10:20" ht="12.75">
      <c r="J425" s="155"/>
      <c r="O425" s="155"/>
      <c r="Q425" s="155" t="s">
        <v>639</v>
      </c>
      <c r="T425" s="155"/>
    </row>
    <row r="426" spans="10:20" ht="12.75">
      <c r="J426" s="155"/>
      <c r="O426" s="155"/>
      <c r="Q426" s="155" t="s">
        <v>639</v>
      </c>
      <c r="T426" s="155"/>
    </row>
    <row r="427" spans="10:20" ht="12.75">
      <c r="J427" s="155"/>
      <c r="O427" s="155"/>
      <c r="Q427" s="155" t="s">
        <v>639</v>
      </c>
      <c r="T427" s="155"/>
    </row>
    <row r="428" spans="10:20" ht="12.75">
      <c r="J428" s="155"/>
      <c r="O428" s="155"/>
      <c r="Q428" s="155" t="s">
        <v>639</v>
      </c>
      <c r="T428" s="155"/>
    </row>
    <row r="429" spans="10:20" ht="12.75">
      <c r="J429" s="155"/>
      <c r="O429" s="155"/>
      <c r="Q429" s="155" t="s">
        <v>639</v>
      </c>
      <c r="T429" s="155"/>
    </row>
    <row r="430" spans="10:20" ht="12.75">
      <c r="J430" s="155"/>
      <c r="O430" s="155"/>
      <c r="Q430" s="155" t="s">
        <v>639</v>
      </c>
      <c r="T430" s="155"/>
    </row>
    <row r="431" spans="10:20" ht="12.75">
      <c r="J431" s="155"/>
      <c r="O431" s="155"/>
      <c r="Q431" s="155" t="s">
        <v>639</v>
      </c>
      <c r="T431" s="155"/>
    </row>
    <row r="432" spans="10:20" ht="12.75">
      <c r="J432" s="155"/>
      <c r="O432" s="155"/>
      <c r="Q432" s="155" t="s">
        <v>639</v>
      </c>
      <c r="T432" s="155"/>
    </row>
    <row r="433" spans="10:20" ht="12.75">
      <c r="J433" s="155"/>
      <c r="O433" s="155"/>
      <c r="Q433" s="155" t="s">
        <v>639</v>
      </c>
      <c r="T433" s="155"/>
    </row>
    <row r="434" spans="10:20" ht="12.75">
      <c r="J434" s="155"/>
      <c r="O434" s="155"/>
      <c r="Q434" s="155" t="s">
        <v>639</v>
      </c>
      <c r="T434" s="155"/>
    </row>
    <row r="435" spans="10:20" ht="12.75">
      <c r="J435" s="155"/>
      <c r="O435" s="155"/>
      <c r="Q435" s="155" t="s">
        <v>639</v>
      </c>
      <c r="T435" s="155"/>
    </row>
    <row r="436" spans="10:20" ht="12.75">
      <c r="J436" s="155"/>
      <c r="O436" s="155"/>
      <c r="Q436" s="155" t="s">
        <v>639</v>
      </c>
      <c r="T436" s="155"/>
    </row>
    <row r="437" spans="10:20" ht="12.75">
      <c r="J437" s="155"/>
      <c r="O437" s="155"/>
      <c r="Q437" s="155" t="s">
        <v>639</v>
      </c>
      <c r="T437" s="155"/>
    </row>
    <row r="438" spans="10:20" ht="12.75">
      <c r="J438" s="155"/>
      <c r="O438" s="155"/>
      <c r="Q438" s="155" t="s">
        <v>639</v>
      </c>
      <c r="T438" s="155"/>
    </row>
    <row r="439" spans="10:20" ht="12.75">
      <c r="J439" s="155"/>
      <c r="O439" s="155"/>
      <c r="Q439" s="155" t="s">
        <v>639</v>
      </c>
      <c r="T439" s="155"/>
    </row>
    <row r="440" spans="10:20" ht="12.75">
      <c r="J440" s="155"/>
      <c r="O440" s="155"/>
      <c r="Q440" s="155" t="s">
        <v>639</v>
      </c>
      <c r="T440" s="155"/>
    </row>
    <row r="441" spans="10:20" ht="12.75">
      <c r="J441" s="155"/>
      <c r="O441" s="155"/>
      <c r="Q441" s="155" t="s">
        <v>639</v>
      </c>
      <c r="T441" s="155"/>
    </row>
    <row r="442" spans="10:20" ht="12.75">
      <c r="J442" s="155"/>
      <c r="O442" s="155"/>
      <c r="Q442" s="155" t="s">
        <v>639</v>
      </c>
      <c r="T442" s="155"/>
    </row>
    <row r="443" spans="10:20" ht="12.75">
      <c r="J443" s="155"/>
      <c r="O443" s="155"/>
      <c r="Q443" s="155" t="s">
        <v>639</v>
      </c>
      <c r="T443" s="155"/>
    </row>
    <row r="444" spans="10:20" ht="12.75">
      <c r="J444" s="155"/>
      <c r="O444" s="155"/>
      <c r="Q444" s="155" t="s">
        <v>639</v>
      </c>
      <c r="T444" s="155"/>
    </row>
    <row r="445" spans="10:20" ht="12.75">
      <c r="J445" s="155"/>
      <c r="O445" s="155"/>
      <c r="Q445" s="155" t="s">
        <v>639</v>
      </c>
      <c r="T445" s="155"/>
    </row>
    <row r="446" spans="10:20" ht="12.75">
      <c r="J446" s="155"/>
      <c r="O446" s="155"/>
      <c r="Q446" s="155" t="s">
        <v>639</v>
      </c>
      <c r="T446" s="155"/>
    </row>
    <row r="447" spans="10:20" ht="12.75">
      <c r="J447" s="155"/>
      <c r="O447" s="155"/>
      <c r="Q447" s="155" t="s">
        <v>639</v>
      </c>
      <c r="T447" s="155"/>
    </row>
    <row r="448" spans="10:20" ht="12.75">
      <c r="J448" s="155"/>
      <c r="O448" s="155"/>
      <c r="Q448" s="155" t="s">
        <v>639</v>
      </c>
      <c r="T448" s="155"/>
    </row>
    <row r="449" spans="10:20" ht="12.75">
      <c r="J449" s="155"/>
      <c r="O449" s="155"/>
      <c r="Q449" s="155" t="s">
        <v>639</v>
      </c>
      <c r="T449" s="155"/>
    </row>
    <row r="450" spans="10:20" ht="12.75">
      <c r="J450" s="155"/>
      <c r="O450" s="155"/>
      <c r="Q450" s="155" t="s">
        <v>639</v>
      </c>
      <c r="T450" s="155"/>
    </row>
    <row r="451" spans="10:20" ht="12.75">
      <c r="J451" s="155"/>
      <c r="O451" s="155"/>
      <c r="Q451" s="155" t="s">
        <v>639</v>
      </c>
      <c r="T451" s="155"/>
    </row>
    <row r="452" spans="10:20" ht="12.75">
      <c r="J452" s="155"/>
      <c r="O452" s="155"/>
      <c r="Q452" s="155" t="s">
        <v>639</v>
      </c>
      <c r="T452" s="155"/>
    </row>
    <row r="453" spans="10:20" ht="12.75">
      <c r="J453" s="155"/>
      <c r="O453" s="155"/>
      <c r="Q453" s="155" t="s">
        <v>639</v>
      </c>
      <c r="T453" s="155"/>
    </row>
    <row r="454" spans="10:20" ht="12.75">
      <c r="J454" s="155"/>
      <c r="O454" s="155"/>
      <c r="Q454" s="155" t="s">
        <v>639</v>
      </c>
      <c r="T454" s="155"/>
    </row>
    <row r="455" spans="10:20" ht="12.75">
      <c r="J455" s="155"/>
      <c r="O455" s="155"/>
      <c r="Q455" s="155" t="s">
        <v>639</v>
      </c>
      <c r="T455" s="155"/>
    </row>
    <row r="456" spans="10:20" ht="12.75">
      <c r="J456" s="155"/>
      <c r="O456" s="155"/>
      <c r="Q456" s="155" t="s">
        <v>639</v>
      </c>
      <c r="T456" s="155"/>
    </row>
    <row r="457" spans="10:20" ht="12.75">
      <c r="J457" s="155"/>
      <c r="O457" s="155"/>
      <c r="Q457" s="155" t="s">
        <v>639</v>
      </c>
      <c r="T457" s="155"/>
    </row>
    <row r="458" spans="10:20" ht="12.75">
      <c r="J458" s="155"/>
      <c r="O458" s="155"/>
      <c r="Q458" s="155" t="s">
        <v>639</v>
      </c>
      <c r="T458" s="155"/>
    </row>
    <row r="459" spans="10:20" ht="12.75">
      <c r="J459" s="155"/>
      <c r="O459" s="155"/>
      <c r="Q459" s="155" t="s">
        <v>639</v>
      </c>
      <c r="T459" s="155"/>
    </row>
    <row r="460" spans="10:20" ht="12.75">
      <c r="J460" s="155"/>
      <c r="O460" s="155"/>
      <c r="Q460" s="155" t="s">
        <v>639</v>
      </c>
      <c r="T460" s="155"/>
    </row>
    <row r="461" spans="10:20" ht="12.75">
      <c r="J461" s="155"/>
      <c r="O461" s="155"/>
      <c r="Q461" s="155" t="s">
        <v>639</v>
      </c>
      <c r="T461" s="155"/>
    </row>
    <row r="462" spans="10:20" ht="12.75">
      <c r="J462" s="155"/>
      <c r="O462" s="155"/>
      <c r="Q462" s="155" t="s">
        <v>639</v>
      </c>
      <c r="T462" s="155"/>
    </row>
    <row r="463" spans="10:20" ht="12.75">
      <c r="J463" s="155"/>
      <c r="O463" s="155"/>
      <c r="Q463" s="155" t="s">
        <v>639</v>
      </c>
      <c r="T463" s="155"/>
    </row>
    <row r="464" spans="10:20" ht="12.75">
      <c r="J464" s="155"/>
      <c r="O464" s="155"/>
      <c r="Q464" s="155" t="s">
        <v>639</v>
      </c>
      <c r="T464" s="155"/>
    </row>
    <row r="465" spans="10:20" ht="12.75">
      <c r="J465" s="155"/>
      <c r="O465" s="155"/>
      <c r="Q465" s="155" t="s">
        <v>639</v>
      </c>
      <c r="T465" s="155"/>
    </row>
    <row r="466" spans="10:20" ht="12.75">
      <c r="J466" s="155"/>
      <c r="O466" s="155"/>
      <c r="Q466" s="155" t="s">
        <v>639</v>
      </c>
      <c r="T466" s="155"/>
    </row>
    <row r="467" spans="10:20" ht="12.75">
      <c r="J467" s="155"/>
      <c r="O467" s="155"/>
      <c r="Q467" s="155" t="s">
        <v>639</v>
      </c>
      <c r="T467" s="155"/>
    </row>
    <row r="468" spans="10:20" ht="12.75">
      <c r="J468" s="155"/>
      <c r="O468" s="155"/>
      <c r="Q468" s="155" t="s">
        <v>639</v>
      </c>
      <c r="T468" s="155"/>
    </row>
    <row r="469" spans="10:20" ht="12.75">
      <c r="J469" s="155"/>
      <c r="O469" s="155"/>
      <c r="Q469" s="155" t="s">
        <v>639</v>
      </c>
      <c r="T469" s="155"/>
    </row>
    <row r="470" spans="10:20" ht="12.75">
      <c r="J470" s="155"/>
      <c r="O470" s="155"/>
      <c r="Q470" s="155" t="s">
        <v>639</v>
      </c>
      <c r="T470" s="155"/>
    </row>
    <row r="471" spans="10:20" ht="12.75">
      <c r="J471" s="155"/>
      <c r="O471" s="155"/>
      <c r="Q471" s="155" t="s">
        <v>639</v>
      </c>
      <c r="T471" s="155"/>
    </row>
    <row r="472" spans="10:20" ht="12.75">
      <c r="J472" s="155"/>
      <c r="O472" s="155"/>
      <c r="Q472" s="155" t="s">
        <v>639</v>
      </c>
      <c r="T472" s="155"/>
    </row>
    <row r="473" spans="10:20" ht="12.75">
      <c r="J473" s="155"/>
      <c r="O473" s="155"/>
      <c r="Q473" s="155" t="s">
        <v>639</v>
      </c>
      <c r="T473" s="155"/>
    </row>
    <row r="474" spans="10:20" ht="12.75">
      <c r="J474" s="155"/>
      <c r="O474" s="155"/>
      <c r="Q474" s="155" t="s">
        <v>639</v>
      </c>
      <c r="T474" s="155"/>
    </row>
    <row r="475" spans="10:20" ht="12.75">
      <c r="J475" s="155"/>
      <c r="O475" s="155"/>
      <c r="Q475" s="155" t="s">
        <v>639</v>
      </c>
      <c r="T475" s="155"/>
    </row>
    <row r="476" spans="10:20" ht="12.75">
      <c r="J476" s="155"/>
      <c r="O476" s="155"/>
      <c r="Q476" s="155" t="s">
        <v>639</v>
      </c>
      <c r="T476" s="155"/>
    </row>
    <row r="477" spans="10:20" ht="12.75">
      <c r="J477" s="155"/>
      <c r="O477" s="155"/>
      <c r="Q477" s="155" t="s">
        <v>639</v>
      </c>
      <c r="T477" s="155"/>
    </row>
    <row r="478" spans="10:20" ht="12.75">
      <c r="J478" s="155"/>
      <c r="O478" s="155"/>
      <c r="Q478" s="155" t="s">
        <v>639</v>
      </c>
      <c r="T478" s="155"/>
    </row>
    <row r="479" spans="10:20" ht="12.75">
      <c r="J479" s="155"/>
      <c r="O479" s="155"/>
      <c r="Q479" s="155" t="s">
        <v>639</v>
      </c>
      <c r="T479" s="155"/>
    </row>
    <row r="480" spans="10:20" ht="12.75">
      <c r="J480" s="155"/>
      <c r="O480" s="155"/>
      <c r="Q480" s="155" t="s">
        <v>639</v>
      </c>
      <c r="T480" s="155"/>
    </row>
    <row r="481" spans="10:20" ht="12.75">
      <c r="J481" s="155"/>
      <c r="O481" s="155"/>
      <c r="Q481" s="155" t="s">
        <v>639</v>
      </c>
      <c r="T481" s="155"/>
    </row>
    <row r="482" spans="10:20" ht="12.75">
      <c r="J482" s="155"/>
      <c r="O482" s="155"/>
      <c r="Q482" s="155" t="s">
        <v>639</v>
      </c>
      <c r="T482" s="155"/>
    </row>
    <row r="483" spans="10:20" ht="12.75">
      <c r="J483" s="155"/>
      <c r="O483" s="155"/>
      <c r="Q483" s="155" t="s">
        <v>639</v>
      </c>
      <c r="T483" s="155"/>
    </row>
    <row r="484" spans="10:20" ht="12.75">
      <c r="J484" s="155"/>
      <c r="O484" s="155"/>
      <c r="Q484" s="155" t="s">
        <v>639</v>
      </c>
      <c r="T484" s="155"/>
    </row>
    <row r="485" spans="10:20" ht="12.75">
      <c r="J485" s="155"/>
      <c r="O485" s="155"/>
      <c r="Q485" s="155" t="s">
        <v>639</v>
      </c>
      <c r="T485" s="155"/>
    </row>
    <row r="486" spans="10:20" ht="12.75">
      <c r="J486" s="155"/>
      <c r="O486" s="155"/>
      <c r="Q486" s="155" t="s">
        <v>639</v>
      </c>
      <c r="T486" s="155"/>
    </row>
    <row r="487" spans="10:20" ht="12.75">
      <c r="J487" s="155"/>
      <c r="O487" s="155"/>
      <c r="Q487" s="155" t="s">
        <v>639</v>
      </c>
      <c r="T487" s="155"/>
    </row>
    <row r="488" spans="10:20" ht="12.75">
      <c r="J488" s="155"/>
      <c r="O488" s="155"/>
      <c r="Q488" s="155" t="s">
        <v>639</v>
      </c>
      <c r="T488" s="155"/>
    </row>
    <row r="489" spans="10:20" ht="12.75">
      <c r="J489" s="155"/>
      <c r="O489" s="155"/>
      <c r="Q489" s="155" t="s">
        <v>639</v>
      </c>
      <c r="T489" s="155"/>
    </row>
    <row r="490" spans="10:20" ht="12.75">
      <c r="J490" s="155"/>
      <c r="O490" s="155"/>
      <c r="Q490" s="155" t="s">
        <v>639</v>
      </c>
      <c r="T490" s="155"/>
    </row>
    <row r="491" spans="10:20" ht="12.75">
      <c r="J491" s="155"/>
      <c r="O491" s="155"/>
      <c r="Q491" s="155" t="s">
        <v>639</v>
      </c>
      <c r="T491" s="155"/>
    </row>
    <row r="492" spans="10:20" ht="12.75">
      <c r="J492" s="155"/>
      <c r="O492" s="155"/>
      <c r="Q492" s="155" t="s">
        <v>639</v>
      </c>
      <c r="T492" s="155"/>
    </row>
    <row r="493" spans="10:20" ht="12.75">
      <c r="J493" s="155"/>
      <c r="O493" s="155"/>
      <c r="Q493" s="155" t="s">
        <v>639</v>
      </c>
      <c r="T493" s="155"/>
    </row>
    <row r="494" spans="10:20" ht="12.75">
      <c r="J494" s="155"/>
      <c r="O494" s="155"/>
      <c r="Q494" s="155" t="s">
        <v>639</v>
      </c>
      <c r="T494" s="155"/>
    </row>
    <row r="495" spans="10:20" ht="12.75">
      <c r="J495" s="155"/>
      <c r="O495" s="155"/>
      <c r="Q495" s="155" t="s">
        <v>639</v>
      </c>
      <c r="T495" s="155"/>
    </row>
    <row r="496" spans="10:20" ht="12.75">
      <c r="J496" s="155"/>
      <c r="O496" s="155"/>
      <c r="Q496" s="155" t="s">
        <v>639</v>
      </c>
      <c r="T496" s="155"/>
    </row>
    <row r="497" spans="10:20" ht="12.75">
      <c r="J497" s="155"/>
      <c r="O497" s="155"/>
      <c r="Q497" s="155" t="s">
        <v>639</v>
      </c>
      <c r="T497" s="155"/>
    </row>
    <row r="498" spans="10:20" ht="12.75">
      <c r="J498" s="155"/>
      <c r="O498" s="155"/>
      <c r="Q498" s="155" t="s">
        <v>639</v>
      </c>
      <c r="T498" s="155"/>
    </row>
    <row r="499" spans="10:20" ht="12.75">
      <c r="J499" s="155"/>
      <c r="O499" s="155"/>
      <c r="Q499" s="155" t="s">
        <v>639</v>
      </c>
      <c r="T499" s="155"/>
    </row>
    <row r="500" spans="10:20" ht="12.75">
      <c r="J500" s="155"/>
      <c r="O500" s="155"/>
      <c r="Q500" s="155" t="s">
        <v>639</v>
      </c>
      <c r="T500" s="155"/>
    </row>
    <row r="501" spans="10:20" ht="12.75">
      <c r="J501" s="155"/>
      <c r="O501" s="155"/>
      <c r="Q501" s="155" t="s">
        <v>639</v>
      </c>
      <c r="T501" s="155"/>
    </row>
    <row r="502" spans="10:20" ht="12.75">
      <c r="J502" s="155"/>
      <c r="O502" s="155"/>
      <c r="Q502" s="155" t="s">
        <v>639</v>
      </c>
      <c r="T502" s="155"/>
    </row>
    <row r="503" spans="10:20" ht="12.75">
      <c r="J503" s="155"/>
      <c r="O503" s="155"/>
      <c r="Q503" s="155" t="s">
        <v>639</v>
      </c>
      <c r="T503" s="155"/>
    </row>
    <row r="504" spans="10:20" ht="12.75">
      <c r="J504" s="155"/>
      <c r="O504" s="155"/>
      <c r="Q504" s="155" t="s">
        <v>639</v>
      </c>
      <c r="T504" s="155"/>
    </row>
    <row r="505" spans="10:20" ht="12.75">
      <c r="J505" s="155"/>
      <c r="O505" s="155"/>
      <c r="Q505" s="155" t="s">
        <v>639</v>
      </c>
      <c r="T505" s="155"/>
    </row>
    <row r="506" spans="10:20" ht="12.75">
      <c r="J506" s="155"/>
      <c r="O506" s="155"/>
      <c r="Q506" s="155" t="s">
        <v>639</v>
      </c>
      <c r="T506" s="155"/>
    </row>
    <row r="507" spans="10:20" ht="12.75">
      <c r="J507" s="155"/>
      <c r="O507" s="155"/>
      <c r="Q507" s="155" t="s">
        <v>639</v>
      </c>
      <c r="T507" s="155"/>
    </row>
    <row r="508" spans="10:20" ht="12.75">
      <c r="J508" s="155"/>
      <c r="O508" s="155"/>
      <c r="Q508" s="155" t="s">
        <v>639</v>
      </c>
      <c r="T508" s="155"/>
    </row>
    <row r="509" spans="10:20" ht="12.75">
      <c r="J509" s="155"/>
      <c r="O509" s="155"/>
      <c r="Q509" s="155" t="s">
        <v>639</v>
      </c>
      <c r="T509" s="155"/>
    </row>
    <row r="510" spans="10:20" ht="12.75">
      <c r="J510" s="155"/>
      <c r="O510" s="155"/>
      <c r="Q510" s="155" t="s">
        <v>639</v>
      </c>
      <c r="T510" s="155"/>
    </row>
    <row r="511" spans="10:20" ht="12.75">
      <c r="J511" s="155"/>
      <c r="O511" s="155"/>
      <c r="Q511" s="155" t="s">
        <v>639</v>
      </c>
      <c r="T511" s="155"/>
    </row>
    <row r="512" spans="10:20" ht="12.75">
      <c r="J512" s="155"/>
      <c r="O512" s="155"/>
      <c r="Q512" s="155" t="s">
        <v>639</v>
      </c>
      <c r="T512" s="155"/>
    </row>
    <row r="513" spans="10:20" ht="12.75">
      <c r="J513" s="155"/>
      <c r="O513" s="155"/>
      <c r="Q513" s="155" t="s">
        <v>639</v>
      </c>
      <c r="T513" s="155"/>
    </row>
    <row r="514" spans="10:20" ht="12.75">
      <c r="J514" s="155"/>
      <c r="O514" s="155"/>
      <c r="Q514" s="155" t="s">
        <v>639</v>
      </c>
      <c r="T514" s="155"/>
    </row>
    <row r="515" spans="10:20" ht="12.75">
      <c r="J515" s="155"/>
      <c r="O515" s="155"/>
      <c r="T515" s="155"/>
    </row>
    <row r="516" spans="10:20" ht="12.75">
      <c r="J516" s="155"/>
      <c r="O516" s="155"/>
      <c r="T516" s="155"/>
    </row>
    <row r="517" spans="10:20" ht="12.75">
      <c r="J517" s="155"/>
      <c r="O517" s="155"/>
      <c r="T517" s="155"/>
    </row>
    <row r="518" spans="10:20" ht="12.75">
      <c r="J518" s="155"/>
      <c r="O518" s="155"/>
      <c r="T518" s="155"/>
    </row>
    <row r="519" spans="10:20" ht="12.75">
      <c r="J519" s="155"/>
      <c r="O519" s="155"/>
      <c r="T519" s="155"/>
    </row>
    <row r="520" spans="10:20" ht="12.75">
      <c r="J520" s="155"/>
      <c r="O520" s="155"/>
      <c r="T520" s="155"/>
    </row>
    <row r="521" spans="10:20" ht="12.75">
      <c r="J521" s="155"/>
      <c r="O521" s="155"/>
      <c r="T521" s="155"/>
    </row>
    <row r="522" spans="10:20" ht="12.75">
      <c r="J522" s="155"/>
      <c r="O522" s="155"/>
      <c r="T522" s="155"/>
    </row>
    <row r="523" spans="10:20" ht="12.75">
      <c r="J523" s="155"/>
      <c r="O523" s="155"/>
      <c r="T523" s="155"/>
    </row>
    <row r="524" spans="10:20" ht="12.75">
      <c r="J524" s="155"/>
      <c r="O524" s="155"/>
      <c r="T524" s="155"/>
    </row>
    <row r="525" spans="10:20" ht="12.75">
      <c r="J525" s="155"/>
      <c r="O525" s="155"/>
      <c r="T525" s="155"/>
    </row>
    <row r="526" spans="10:20" ht="12.75">
      <c r="J526" s="155"/>
      <c r="O526" s="155"/>
      <c r="T526" s="155"/>
    </row>
    <row r="527" spans="10:20" ht="12.75">
      <c r="J527" s="155"/>
      <c r="O527" s="155"/>
      <c r="T527" s="155"/>
    </row>
    <row r="528" spans="10:20" ht="12.75">
      <c r="J528" s="155"/>
      <c r="O528" s="155"/>
      <c r="T528" s="155"/>
    </row>
    <row r="529" spans="10:20" ht="12.75">
      <c r="J529" s="155"/>
      <c r="O529" s="155"/>
      <c r="T529" s="155"/>
    </row>
    <row r="530" spans="10:20" ht="12.75">
      <c r="J530" s="155"/>
      <c r="O530" s="155"/>
      <c r="T530" s="155"/>
    </row>
    <row r="531" spans="10:20" ht="12.75">
      <c r="J531" s="155"/>
      <c r="O531" s="155"/>
      <c r="T531" s="155"/>
    </row>
    <row r="532" spans="10:20" ht="12.75">
      <c r="J532" s="155"/>
      <c r="O532" s="155"/>
      <c r="T532" s="155"/>
    </row>
    <row r="533" spans="10:20" ht="12.75">
      <c r="J533" s="155"/>
      <c r="O533" s="155"/>
      <c r="T533" s="155"/>
    </row>
    <row r="534" spans="10:20" ht="12.75">
      <c r="J534" s="155"/>
      <c r="O534" s="155"/>
      <c r="T534" s="155"/>
    </row>
  </sheetData>
  <sheetProtection sheet="1" objects="1" scenarios="1"/>
  <mergeCells count="7">
    <mergeCell ref="A14:C14"/>
    <mergeCell ref="T14:U14"/>
    <mergeCell ref="O14:P14"/>
    <mergeCell ref="V2:W2"/>
    <mergeCell ref="I5:V5"/>
    <mergeCell ref="E14:F14"/>
    <mergeCell ref="J14:K14"/>
  </mergeCells>
  <printOptions/>
  <pageMargins left="0.7874015748031497" right="0.4330708661417323" top="0.3937007874015748" bottom="0.5511811023622047" header="0.3937007874015748" footer="0.31496062992125984"/>
  <pageSetup firstPageNumber="1" useFirstPageNumber="1" fitToHeight="0" fitToWidth="1" horizontalDpi="600" verticalDpi="600" orientation="portrait" paperSize="9" scale="67" r:id="rId1"/>
  <headerFooter alignWithMargins="0">
    <oddFooter>&amp;C+) Anteil reduziert / Part réduit&amp;R&amp;11 I.I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V367"/>
  <sheetViews>
    <sheetView showGridLines="0" showZeros="0" zoomScalePageLayoutView="0" workbookViewId="0" topLeftCell="A1">
      <pane xSplit="4" ySplit="12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T43" sqref="T43"/>
    </sheetView>
  </sheetViews>
  <sheetFormatPr defaultColWidth="11.421875" defaultRowHeight="12.75"/>
  <cols>
    <col min="1" max="1" width="25.28125" style="0" customWidth="1"/>
    <col min="2" max="3" width="6.421875" style="38" customWidth="1"/>
    <col min="4" max="4" width="5.421875" style="139" customWidth="1"/>
    <col min="5" max="5" width="0.71875" style="0" customWidth="1"/>
    <col min="6" max="6" width="10.7109375" style="155" customWidth="1"/>
    <col min="7" max="7" width="1.28515625" style="155" customWidth="1"/>
    <col min="8" max="8" width="10.421875" style="155" customWidth="1"/>
    <col min="9" max="9" width="1.28515625" style="155" customWidth="1"/>
    <col min="10" max="10" width="10.7109375" style="155" customWidth="1"/>
    <col min="11" max="11" width="1.1484375" style="155" customWidth="1"/>
    <col min="12" max="12" width="10.421875" style="155" customWidth="1"/>
    <col min="13" max="13" width="1.421875" style="156" customWidth="1"/>
    <col min="14" max="14" width="10.7109375" style="155" customWidth="1"/>
    <col min="15" max="15" width="1.1484375" style="155" customWidth="1"/>
    <col min="16" max="16" width="10.421875" style="155" customWidth="1"/>
    <col min="17" max="19" width="1.8515625" style="0" customWidth="1"/>
  </cols>
  <sheetData>
    <row r="1" ht="14.25">
      <c r="P1" s="345">
        <v>511</v>
      </c>
    </row>
    <row r="2" spans="14:16" ht="12.75" customHeight="1">
      <c r="N2" s="427">
        <v>40940</v>
      </c>
      <c r="O2" s="427"/>
      <c r="P2" s="427"/>
    </row>
    <row r="3" spans="6:14" ht="12.75">
      <c r="F3" s="353"/>
      <c r="G3" s="353"/>
      <c r="H3" s="353"/>
      <c r="I3" s="353"/>
      <c r="J3" s="353"/>
      <c r="K3" s="353"/>
      <c r="L3" s="353"/>
      <c r="M3" s="354"/>
      <c r="N3" s="353"/>
    </row>
    <row r="4" spans="6:14" ht="12.75">
      <c r="F4" s="353"/>
      <c r="G4" s="353"/>
      <c r="H4" s="353"/>
      <c r="I4" s="353"/>
      <c r="J4" s="353"/>
      <c r="K4" s="353"/>
      <c r="L4" s="353"/>
      <c r="M4" s="354"/>
      <c r="N4" s="353"/>
    </row>
    <row r="5" ht="12.75">
      <c r="A5" s="400" t="s">
        <v>694</v>
      </c>
    </row>
    <row r="6" ht="5.25" customHeight="1"/>
    <row r="7" spans="1:19" ht="12.75" customHeight="1">
      <c r="A7" s="398" t="s">
        <v>213</v>
      </c>
      <c r="B7" s="397"/>
      <c r="C7" s="397"/>
      <c r="E7" s="15"/>
      <c r="F7" s="428" t="s">
        <v>1070</v>
      </c>
      <c r="G7" s="396" t="s">
        <v>259</v>
      </c>
      <c r="H7" s="399"/>
      <c r="I7" s="159"/>
      <c r="J7" s="429" t="s">
        <v>1069</v>
      </c>
      <c r="K7" s="396" t="s">
        <v>258</v>
      </c>
      <c r="L7" s="111"/>
      <c r="M7" s="160"/>
      <c r="N7" s="431" t="s">
        <v>257</v>
      </c>
      <c r="O7" s="396" t="s">
        <v>262</v>
      </c>
      <c r="P7" s="111"/>
      <c r="Q7" s="15"/>
      <c r="R7" s="15"/>
      <c r="S7" s="15"/>
    </row>
    <row r="8" spans="1:19" ht="12.75" customHeight="1">
      <c r="A8" s="398" t="s">
        <v>214</v>
      </c>
      <c r="B8" s="397"/>
      <c r="C8" s="397"/>
      <c r="E8" s="15"/>
      <c r="F8" s="428"/>
      <c r="G8" s="396" t="s">
        <v>260</v>
      </c>
      <c r="H8" s="188"/>
      <c r="I8" s="159"/>
      <c r="J8" s="430"/>
      <c r="K8" s="396" t="s">
        <v>261</v>
      </c>
      <c r="L8" s="111"/>
      <c r="M8" s="160"/>
      <c r="N8" s="430"/>
      <c r="O8" s="396" t="s">
        <v>263</v>
      </c>
      <c r="P8" s="111"/>
      <c r="Q8" s="15"/>
      <c r="R8" s="15"/>
      <c r="S8" s="15"/>
    </row>
    <row r="9" spans="1:19" ht="7.5" customHeight="1" thickBot="1">
      <c r="A9" s="9"/>
      <c r="B9" s="11"/>
      <c r="C9" s="11"/>
      <c r="D9" s="100"/>
      <c r="E9" s="10"/>
      <c r="F9" s="111"/>
      <c r="G9" s="395"/>
      <c r="H9" s="111"/>
      <c r="I9" s="159"/>
      <c r="J9" s="111"/>
      <c r="K9" s="395"/>
      <c r="L9" s="111"/>
      <c r="M9" s="146"/>
      <c r="N9" s="111"/>
      <c r="O9" s="395"/>
      <c r="P9" s="111"/>
      <c r="Q9" s="13"/>
      <c r="R9" s="13"/>
      <c r="S9" s="13"/>
    </row>
    <row r="10" spans="1:16" s="65" customFormat="1" ht="30" customHeight="1" thickBot="1">
      <c r="A10" s="142" t="s">
        <v>187</v>
      </c>
      <c r="B10" s="97"/>
      <c r="C10" s="97"/>
      <c r="D10" s="178" t="s">
        <v>0</v>
      </c>
      <c r="E10" s="67"/>
      <c r="F10" s="424" t="s">
        <v>188</v>
      </c>
      <c r="G10" s="432"/>
      <c r="H10" s="149" t="s">
        <v>2</v>
      </c>
      <c r="I10" s="162"/>
      <c r="J10" s="424" t="s">
        <v>228</v>
      </c>
      <c r="K10" s="425"/>
      <c r="L10" s="149" t="s">
        <v>2</v>
      </c>
      <c r="M10" s="163"/>
      <c r="N10" s="424" t="s">
        <v>228</v>
      </c>
      <c r="O10" s="425"/>
      <c r="P10" s="149" t="s">
        <v>2</v>
      </c>
    </row>
    <row r="11" spans="1:16" ht="4.5" customHeight="1">
      <c r="A11" s="285"/>
      <c r="B11" s="426"/>
      <c r="C11" s="426"/>
      <c r="D11" s="100" t="s">
        <v>0</v>
      </c>
      <c r="E11" s="10"/>
      <c r="F11"/>
      <c r="G11"/>
      <c r="H11"/>
      <c r="I11"/>
      <c r="J11"/>
      <c r="K11"/>
      <c r="L11"/>
      <c r="M11"/>
      <c r="N11"/>
      <c r="O11"/>
      <c r="P11"/>
    </row>
    <row r="12" spans="1:16" ht="15" customHeight="1">
      <c r="A12" s="285">
        <f>COUNT(B13:B396)</f>
        <v>213</v>
      </c>
      <c r="B12" s="351"/>
      <c r="C12" s="394" t="s">
        <v>175</v>
      </c>
      <c r="D12" s="352" t="s">
        <v>670</v>
      </c>
      <c r="E12" s="10"/>
      <c r="F12" s="150" t="s">
        <v>1</v>
      </c>
      <c r="H12" s="285">
        <f>COUNT(H13:H495)</f>
        <v>203</v>
      </c>
      <c r="J12" s="150" t="s">
        <v>1</v>
      </c>
      <c r="L12" s="285">
        <f>COUNT(L13:L495)</f>
        <v>203</v>
      </c>
      <c r="M12" s="146"/>
      <c r="N12" s="150" t="s">
        <v>1</v>
      </c>
      <c r="P12" s="285">
        <f>COUNT(P13:P495)</f>
        <v>36</v>
      </c>
    </row>
    <row r="13" spans="1:16" s="23" customFormat="1" ht="12">
      <c r="A13" s="74" t="s">
        <v>326</v>
      </c>
      <c r="B13" s="103">
        <v>11</v>
      </c>
      <c r="C13" s="350"/>
      <c r="D13" s="101">
        <v>11</v>
      </c>
      <c r="E13" s="207"/>
      <c r="F13" s="170">
        <v>100</v>
      </c>
      <c r="G13" s="209"/>
      <c r="H13" s="116">
        <v>70.67325</v>
      </c>
      <c r="I13" s="169"/>
      <c r="J13" s="170">
        <v>100</v>
      </c>
      <c r="K13" s="159"/>
      <c r="L13" s="116">
        <v>77.250007</v>
      </c>
      <c r="M13" s="159"/>
      <c r="N13" s="235">
        <v>100</v>
      </c>
      <c r="O13" s="169"/>
      <c r="P13" s="234">
        <v>85.309137</v>
      </c>
    </row>
    <row r="14" spans="1:16" s="23" customFormat="1" ht="12">
      <c r="A14" s="74" t="s">
        <v>640</v>
      </c>
      <c r="B14" s="103">
        <v>22</v>
      </c>
      <c r="C14" s="350"/>
      <c r="D14" s="101">
        <v>22</v>
      </c>
      <c r="E14" s="207"/>
      <c r="F14" s="170">
        <v>0.297947</v>
      </c>
      <c r="G14" s="209"/>
      <c r="H14" s="116">
        <v>0.210569</v>
      </c>
      <c r="I14" s="169"/>
      <c r="J14" s="170">
        <v>0.265924</v>
      </c>
      <c r="K14" s="159"/>
      <c r="L14" s="116">
        <v>0.205426</v>
      </c>
      <c r="M14" s="159"/>
      <c r="N14" s="235">
        <v>0.271593</v>
      </c>
      <c r="O14" s="169"/>
      <c r="P14" s="234">
        <v>0.231694</v>
      </c>
    </row>
    <row r="15" spans="1:16" s="23" customFormat="1" ht="12">
      <c r="A15" s="74" t="s">
        <v>327</v>
      </c>
      <c r="B15" s="103">
        <v>23</v>
      </c>
      <c r="C15" s="350"/>
      <c r="D15" s="101">
        <v>23</v>
      </c>
      <c r="E15" s="207"/>
      <c r="F15" s="170">
        <v>0.064646</v>
      </c>
      <c r="G15" s="209"/>
      <c r="H15" s="116">
        <v>0.045687</v>
      </c>
      <c r="I15" s="169"/>
      <c r="J15" s="170">
        <v>0.016645</v>
      </c>
      <c r="K15" s="159"/>
      <c r="L15" s="116">
        <v>0.012858</v>
      </c>
      <c r="M15" s="159"/>
      <c r="N15" s="235" t="s">
        <v>639</v>
      </c>
      <c r="O15" s="169"/>
      <c r="P15" s="234" t="s">
        <v>639</v>
      </c>
    </row>
    <row r="16" spans="1:16" s="23" customFormat="1" ht="12">
      <c r="A16" s="74" t="s">
        <v>328</v>
      </c>
      <c r="B16" s="103">
        <v>24</v>
      </c>
      <c r="C16" s="350"/>
      <c r="D16" s="101">
        <v>23</v>
      </c>
      <c r="E16" s="207"/>
      <c r="F16" s="170">
        <v>0.048657</v>
      </c>
      <c r="G16" s="209"/>
      <c r="H16" s="116">
        <v>0.034387</v>
      </c>
      <c r="I16" s="169"/>
      <c r="J16" s="170">
        <v>0.012529</v>
      </c>
      <c r="K16" s="159"/>
      <c r="L16" s="116">
        <v>0.009679</v>
      </c>
      <c r="M16" s="159"/>
      <c r="N16" s="235" t="s">
        <v>639</v>
      </c>
      <c r="O16" s="169"/>
      <c r="P16" s="234" t="s">
        <v>639</v>
      </c>
    </row>
    <row r="17" spans="1:16" s="23" customFormat="1" ht="12">
      <c r="A17" s="74" t="s">
        <v>329</v>
      </c>
      <c r="B17" s="103">
        <v>27</v>
      </c>
      <c r="C17" s="350"/>
      <c r="D17" s="101">
        <v>23</v>
      </c>
      <c r="E17" s="207"/>
      <c r="F17" s="170">
        <v>0.041137</v>
      </c>
      <c r="G17" s="209"/>
      <c r="H17" s="116">
        <v>0.029073</v>
      </c>
      <c r="I17" s="169"/>
      <c r="J17" s="170">
        <v>0.010593</v>
      </c>
      <c r="K17" s="159"/>
      <c r="L17" s="116">
        <v>0.008183</v>
      </c>
      <c r="M17" s="159"/>
      <c r="N17" s="235" t="s">
        <v>639</v>
      </c>
      <c r="O17" s="169"/>
      <c r="P17" s="234" t="s">
        <v>639</v>
      </c>
    </row>
    <row r="18" spans="1:16" s="23" customFormat="1" ht="12">
      <c r="A18" s="74" t="s">
        <v>330</v>
      </c>
      <c r="B18" s="103">
        <v>29</v>
      </c>
      <c r="C18" s="350"/>
      <c r="D18" s="101">
        <v>29</v>
      </c>
      <c r="E18" s="207"/>
      <c r="F18" s="170">
        <v>0.024926</v>
      </c>
      <c r="G18" s="209"/>
      <c r="H18" s="116">
        <v>0.017616</v>
      </c>
      <c r="I18" s="169"/>
      <c r="J18" s="170">
        <v>0.003937</v>
      </c>
      <c r="K18" s="159"/>
      <c r="L18" s="116">
        <v>0.003041</v>
      </c>
      <c r="M18" s="159"/>
      <c r="N18" s="235" t="s">
        <v>639</v>
      </c>
      <c r="O18" s="169"/>
      <c r="P18" s="234" t="s">
        <v>639</v>
      </c>
    </row>
    <row r="19" spans="1:16" s="23" customFormat="1" ht="12">
      <c r="A19" s="74" t="s">
        <v>331</v>
      </c>
      <c r="B19" s="103">
        <v>31</v>
      </c>
      <c r="C19" s="350"/>
      <c r="D19" s="101">
        <v>31</v>
      </c>
      <c r="E19" s="207"/>
      <c r="F19" s="170">
        <v>0.16552</v>
      </c>
      <c r="G19" s="209"/>
      <c r="H19" s="116">
        <v>0.116978</v>
      </c>
      <c r="I19" s="169"/>
      <c r="J19" s="170">
        <v>0.052942</v>
      </c>
      <c r="K19" s="159"/>
      <c r="L19" s="116">
        <v>0.040898</v>
      </c>
      <c r="M19" s="159"/>
      <c r="N19" s="235">
        <v>0.015356</v>
      </c>
      <c r="O19" s="169"/>
      <c r="P19" s="234">
        <v>0.0131</v>
      </c>
    </row>
    <row r="20" spans="1:16" s="23" customFormat="1" ht="12">
      <c r="A20" s="74" t="s">
        <v>332</v>
      </c>
      <c r="B20" s="103">
        <v>32</v>
      </c>
      <c r="C20" s="350"/>
      <c r="D20" s="101">
        <v>32</v>
      </c>
      <c r="E20" s="207"/>
      <c r="F20" s="170">
        <v>0.026165</v>
      </c>
      <c r="G20" s="209"/>
      <c r="H20" s="116">
        <v>0.018492</v>
      </c>
      <c r="I20" s="169"/>
      <c r="J20" s="170">
        <v>0.020182</v>
      </c>
      <c r="K20" s="159"/>
      <c r="L20" s="116">
        <v>0.015591</v>
      </c>
      <c r="M20" s="159"/>
      <c r="N20" s="235" t="s">
        <v>639</v>
      </c>
      <c r="O20" s="169"/>
      <c r="P20" s="234" t="s">
        <v>639</v>
      </c>
    </row>
    <row r="21" spans="1:16" s="23" customFormat="1" ht="12">
      <c r="A21" s="74" t="s">
        <v>333</v>
      </c>
      <c r="B21" s="103">
        <v>34</v>
      </c>
      <c r="C21" s="350"/>
      <c r="D21" s="101">
        <v>34</v>
      </c>
      <c r="E21" s="207"/>
      <c r="F21" s="170">
        <v>1.076146</v>
      </c>
      <c r="G21" s="209"/>
      <c r="H21" s="116">
        <v>0.760547</v>
      </c>
      <c r="I21" s="169"/>
      <c r="J21" s="170">
        <v>0.56605</v>
      </c>
      <c r="K21" s="159"/>
      <c r="L21" s="116">
        <v>0.437274</v>
      </c>
      <c r="M21" s="159"/>
      <c r="N21" s="235">
        <v>0.555741</v>
      </c>
      <c r="O21" s="169"/>
      <c r="P21" s="234">
        <v>0.474098</v>
      </c>
    </row>
    <row r="22" spans="1:16" s="23" customFormat="1" ht="12">
      <c r="A22" s="74" t="s">
        <v>334</v>
      </c>
      <c r="B22" s="103">
        <v>35</v>
      </c>
      <c r="C22" s="350"/>
      <c r="D22" s="101">
        <v>35</v>
      </c>
      <c r="E22" s="207"/>
      <c r="F22" s="170">
        <v>0.131898</v>
      </c>
      <c r="G22" s="209"/>
      <c r="H22" s="116">
        <v>0.093217</v>
      </c>
      <c r="I22" s="169"/>
      <c r="J22" s="170">
        <v>0.134908</v>
      </c>
      <c r="K22" s="159"/>
      <c r="L22" s="116">
        <v>0.104216</v>
      </c>
      <c r="M22" s="159"/>
      <c r="N22" s="235">
        <v>0.135277</v>
      </c>
      <c r="O22" s="169"/>
      <c r="P22" s="234">
        <v>0.115404</v>
      </c>
    </row>
    <row r="23" spans="1:16" s="23" customFormat="1" ht="12">
      <c r="A23" s="74" t="s">
        <v>335</v>
      </c>
      <c r="B23" s="103">
        <v>36</v>
      </c>
      <c r="C23" s="350"/>
      <c r="D23" s="101">
        <v>36</v>
      </c>
      <c r="E23" s="207"/>
      <c r="F23" s="170">
        <v>1.01739</v>
      </c>
      <c r="G23" s="209"/>
      <c r="H23" s="116">
        <v>0.719023</v>
      </c>
      <c r="I23" s="169"/>
      <c r="J23" s="170">
        <v>0.767987</v>
      </c>
      <c r="K23" s="159"/>
      <c r="L23" s="116">
        <v>0.59327</v>
      </c>
      <c r="M23" s="159"/>
      <c r="N23" s="235">
        <v>0.770964</v>
      </c>
      <c r="O23" s="169"/>
      <c r="P23" s="234">
        <v>0.657703</v>
      </c>
    </row>
    <row r="24" spans="1:16" s="23" customFormat="1" ht="12">
      <c r="A24" s="74" t="s">
        <v>336</v>
      </c>
      <c r="B24" s="103">
        <v>37</v>
      </c>
      <c r="C24" s="350"/>
      <c r="D24" s="101">
        <v>37</v>
      </c>
      <c r="E24" s="207"/>
      <c r="F24" s="170">
        <v>0.245353</v>
      </c>
      <c r="G24" s="209"/>
      <c r="H24" s="116">
        <v>0.173399</v>
      </c>
      <c r="I24" s="169"/>
      <c r="J24" s="170">
        <v>0.162146</v>
      </c>
      <c r="K24" s="159"/>
      <c r="L24" s="116">
        <v>0.125258</v>
      </c>
      <c r="M24" s="159"/>
      <c r="N24" s="235" t="s">
        <v>639</v>
      </c>
      <c r="O24" s="169"/>
      <c r="P24" s="234" t="s">
        <v>639</v>
      </c>
    </row>
    <row r="25" spans="1:16" s="23" customFormat="1" ht="12">
      <c r="A25" s="74" t="s">
        <v>337</v>
      </c>
      <c r="B25" s="103">
        <v>38</v>
      </c>
      <c r="C25" s="350"/>
      <c r="D25" s="101">
        <v>38</v>
      </c>
      <c r="E25" s="207"/>
      <c r="F25" s="170">
        <v>0.110321</v>
      </c>
      <c r="G25" s="209"/>
      <c r="H25" s="116">
        <v>0.077967</v>
      </c>
      <c r="I25" s="169"/>
      <c r="J25" s="170">
        <v>0.020629</v>
      </c>
      <c r="K25" s="159"/>
      <c r="L25" s="116">
        <v>0.015936</v>
      </c>
      <c r="M25" s="159"/>
      <c r="N25" s="235" t="s">
        <v>639</v>
      </c>
      <c r="O25" s="169"/>
      <c r="P25" s="234" t="s">
        <v>639</v>
      </c>
    </row>
    <row r="26" spans="1:16" s="23" customFormat="1" ht="12">
      <c r="A26" s="74" t="s">
        <v>338</v>
      </c>
      <c r="B26" s="103">
        <v>39</v>
      </c>
      <c r="C26" s="350"/>
      <c r="D26" s="101">
        <v>23</v>
      </c>
      <c r="E26" s="207"/>
      <c r="F26" s="170">
        <v>0.003541</v>
      </c>
      <c r="G26" s="209"/>
      <c r="H26" s="116">
        <v>0.002503</v>
      </c>
      <c r="I26" s="169"/>
      <c r="J26" s="170">
        <v>0.000911</v>
      </c>
      <c r="K26" s="159"/>
      <c r="L26" s="116">
        <v>0.000704</v>
      </c>
      <c r="M26" s="159"/>
      <c r="N26" s="235" t="s">
        <v>639</v>
      </c>
      <c r="O26" s="169"/>
      <c r="P26" s="234" t="s">
        <v>639</v>
      </c>
    </row>
    <row r="27" spans="1:16" s="23" customFormat="1" ht="12">
      <c r="A27" s="74" t="s">
        <v>339</v>
      </c>
      <c r="B27" s="103">
        <v>42</v>
      </c>
      <c r="C27" s="350"/>
      <c r="D27" s="101">
        <v>42</v>
      </c>
      <c r="E27" s="207"/>
      <c r="F27" s="170">
        <v>0.040377</v>
      </c>
      <c r="G27" s="209"/>
      <c r="H27" s="116">
        <v>0.028536</v>
      </c>
      <c r="I27" s="169"/>
      <c r="J27" s="170">
        <v>0.010384</v>
      </c>
      <c r="K27" s="159"/>
      <c r="L27" s="116">
        <v>0.008022</v>
      </c>
      <c r="M27" s="159"/>
      <c r="N27" s="235" t="s">
        <v>639</v>
      </c>
      <c r="O27" s="169"/>
      <c r="P27" s="234" t="s">
        <v>639</v>
      </c>
    </row>
    <row r="28" spans="1:16" s="23" customFormat="1" ht="12">
      <c r="A28" s="74" t="s">
        <v>340</v>
      </c>
      <c r="B28" s="103">
        <v>43</v>
      </c>
      <c r="C28" s="350"/>
      <c r="D28" s="101">
        <v>43</v>
      </c>
      <c r="E28" s="207"/>
      <c r="F28" s="170">
        <v>0.07333</v>
      </c>
      <c r="G28" s="209"/>
      <c r="H28" s="116">
        <v>0.051825</v>
      </c>
      <c r="I28" s="169"/>
      <c r="J28" s="170">
        <v>0.092829</v>
      </c>
      <c r="K28" s="159"/>
      <c r="L28" s="116">
        <v>0.07171</v>
      </c>
      <c r="M28" s="159"/>
      <c r="N28" s="235">
        <v>0.099493</v>
      </c>
      <c r="O28" s="169"/>
      <c r="P28" s="234">
        <v>0.084877</v>
      </c>
    </row>
    <row r="29" spans="1:16" s="23" customFormat="1" ht="12">
      <c r="A29" s="74" t="s">
        <v>341</v>
      </c>
      <c r="B29" s="103">
        <v>44</v>
      </c>
      <c r="C29" s="350"/>
      <c r="D29" s="101">
        <v>73</v>
      </c>
      <c r="E29" s="207"/>
      <c r="F29" s="170">
        <v>0.025477</v>
      </c>
      <c r="G29" s="209"/>
      <c r="H29" s="116">
        <v>0.018005</v>
      </c>
      <c r="I29" s="169"/>
      <c r="J29" s="170">
        <v>4E-06</v>
      </c>
      <c r="K29" s="159"/>
      <c r="L29" s="116">
        <v>3E-06</v>
      </c>
      <c r="M29" s="159"/>
      <c r="N29" s="235" t="s">
        <v>639</v>
      </c>
      <c r="O29" s="169"/>
      <c r="P29" s="234" t="s">
        <v>639</v>
      </c>
    </row>
    <row r="30" spans="1:16" s="23" customFormat="1" ht="12">
      <c r="A30" s="74" t="s">
        <v>641</v>
      </c>
      <c r="B30" s="103">
        <v>45</v>
      </c>
      <c r="C30" s="350"/>
      <c r="D30" s="101">
        <v>34</v>
      </c>
      <c r="E30" s="207"/>
      <c r="F30" s="170">
        <v>0.554172</v>
      </c>
      <c r="G30" s="209"/>
      <c r="H30" s="116">
        <v>0.391651</v>
      </c>
      <c r="I30" s="169"/>
      <c r="J30" s="170">
        <v>0.216663</v>
      </c>
      <c r="K30" s="159"/>
      <c r="L30" s="116">
        <v>0.167372</v>
      </c>
      <c r="M30" s="159"/>
      <c r="N30" s="235">
        <v>0.212871</v>
      </c>
      <c r="O30" s="169"/>
      <c r="P30" s="234">
        <v>0.181598</v>
      </c>
    </row>
    <row r="31" spans="1:16" s="23" customFormat="1" ht="12">
      <c r="A31" s="74" t="s">
        <v>342</v>
      </c>
      <c r="B31" s="103">
        <v>46</v>
      </c>
      <c r="C31" s="350">
        <v>490</v>
      </c>
      <c r="D31" s="101" t="s">
        <v>639</v>
      </c>
      <c r="E31" s="207"/>
      <c r="F31" s="170" t="s">
        <v>0</v>
      </c>
      <c r="G31" s="209"/>
      <c r="H31" s="116" t="s">
        <v>639</v>
      </c>
      <c r="I31" s="169"/>
      <c r="J31" s="170" t="s">
        <v>0</v>
      </c>
      <c r="K31" s="159"/>
      <c r="L31" s="116" t="s">
        <v>639</v>
      </c>
      <c r="M31" s="159"/>
      <c r="N31" s="235" t="s">
        <v>639</v>
      </c>
      <c r="O31" s="169"/>
      <c r="P31" s="234" t="s">
        <v>639</v>
      </c>
    </row>
    <row r="32" spans="1:16" s="23" customFormat="1" ht="12">
      <c r="A32" s="74" t="s">
        <v>343</v>
      </c>
      <c r="B32" s="103">
        <v>47</v>
      </c>
      <c r="C32" s="350"/>
      <c r="D32" s="101">
        <v>47</v>
      </c>
      <c r="E32" s="207"/>
      <c r="F32" s="170">
        <v>0.027069</v>
      </c>
      <c r="G32" s="209"/>
      <c r="H32" s="116">
        <v>0.019131</v>
      </c>
      <c r="I32" s="169"/>
      <c r="J32" s="170">
        <v>0.012611</v>
      </c>
      <c r="K32" s="159"/>
      <c r="L32" s="116">
        <v>0.009742</v>
      </c>
      <c r="M32" s="159"/>
      <c r="N32" s="235" t="s">
        <v>639</v>
      </c>
      <c r="O32" s="169"/>
      <c r="P32" s="234" t="s">
        <v>639</v>
      </c>
    </row>
    <row r="33" spans="1:16" s="23" customFormat="1" ht="12">
      <c r="A33" s="74" t="s">
        <v>344</v>
      </c>
      <c r="B33" s="103">
        <v>48</v>
      </c>
      <c r="C33" s="350"/>
      <c r="D33" s="101">
        <v>48</v>
      </c>
      <c r="E33" s="207"/>
      <c r="F33" s="170">
        <v>0.420855</v>
      </c>
      <c r="G33" s="209"/>
      <c r="H33" s="116">
        <v>0.297432</v>
      </c>
      <c r="I33" s="169"/>
      <c r="J33" s="170">
        <v>0.650154</v>
      </c>
      <c r="K33" s="159"/>
      <c r="L33" s="116">
        <v>0.502244</v>
      </c>
      <c r="M33" s="159"/>
      <c r="N33" s="235">
        <v>0.648223</v>
      </c>
      <c r="O33" s="169"/>
      <c r="P33" s="234">
        <v>0.552993</v>
      </c>
    </row>
    <row r="34" spans="1:16" s="23" customFormat="1" ht="12">
      <c r="A34" s="74" t="s">
        <v>345</v>
      </c>
      <c r="B34" s="103">
        <v>49</v>
      </c>
      <c r="C34" s="350"/>
      <c r="D34" s="101">
        <v>49</v>
      </c>
      <c r="E34" s="207"/>
      <c r="F34" s="170">
        <v>0.101082</v>
      </c>
      <c r="G34" s="209"/>
      <c r="H34" s="116">
        <v>0.071438</v>
      </c>
      <c r="I34" s="169"/>
      <c r="J34" s="170">
        <v>0.133373</v>
      </c>
      <c r="K34" s="159"/>
      <c r="L34" s="116">
        <v>0.103031</v>
      </c>
      <c r="M34" s="159"/>
      <c r="N34" s="235">
        <v>0.110588</v>
      </c>
      <c r="O34" s="169"/>
      <c r="P34" s="234">
        <v>0.094342</v>
      </c>
    </row>
    <row r="35" spans="1:16" s="23" customFormat="1" ht="12">
      <c r="A35" s="74" t="s">
        <v>346</v>
      </c>
      <c r="B35" s="103">
        <v>51</v>
      </c>
      <c r="C35" s="350"/>
      <c r="D35" s="101">
        <v>51</v>
      </c>
      <c r="E35" s="207"/>
      <c r="F35" s="170">
        <v>0.100942</v>
      </c>
      <c r="G35" s="209"/>
      <c r="H35" s="116">
        <v>0.071339</v>
      </c>
      <c r="I35" s="169"/>
      <c r="J35" s="170">
        <v>0.036703</v>
      </c>
      <c r="K35" s="159"/>
      <c r="L35" s="116">
        <v>0.028353</v>
      </c>
      <c r="M35" s="159"/>
      <c r="N35" s="235" t="s">
        <v>639</v>
      </c>
      <c r="O35" s="169"/>
      <c r="P35" s="234" t="s">
        <v>639</v>
      </c>
    </row>
    <row r="36" spans="1:16" s="23" customFormat="1" ht="12">
      <c r="A36" s="74" t="s">
        <v>347</v>
      </c>
      <c r="B36" s="103">
        <v>52</v>
      </c>
      <c r="C36" s="350"/>
      <c r="D36" s="101">
        <v>34</v>
      </c>
      <c r="E36" s="207"/>
      <c r="F36" s="170">
        <v>0.569968</v>
      </c>
      <c r="G36" s="209"/>
      <c r="H36" s="116">
        <v>0.402815</v>
      </c>
      <c r="I36" s="169"/>
      <c r="J36" s="170">
        <v>0.401609</v>
      </c>
      <c r="K36" s="159"/>
      <c r="L36" s="116">
        <v>0.310243</v>
      </c>
      <c r="M36" s="159"/>
      <c r="N36" s="235">
        <v>0.398329</v>
      </c>
      <c r="O36" s="169"/>
      <c r="P36" s="234">
        <v>0.339811</v>
      </c>
    </row>
    <row r="37" spans="1:16" s="23" customFormat="1" ht="12">
      <c r="A37" s="74" t="s">
        <v>348</v>
      </c>
      <c r="B37" s="103">
        <v>53</v>
      </c>
      <c r="C37" s="350"/>
      <c r="D37" s="101">
        <v>53</v>
      </c>
      <c r="E37" s="207"/>
      <c r="F37" s="170">
        <v>0.306819</v>
      </c>
      <c r="G37" s="209"/>
      <c r="H37" s="116">
        <v>0.216839</v>
      </c>
      <c r="I37" s="169"/>
      <c r="J37" s="170">
        <v>0.113422</v>
      </c>
      <c r="K37" s="159"/>
      <c r="L37" s="116">
        <v>0.087619</v>
      </c>
      <c r="M37" s="159"/>
      <c r="N37" s="235">
        <v>0.096651</v>
      </c>
      <c r="O37" s="169"/>
      <c r="P37" s="234">
        <v>0.082452</v>
      </c>
    </row>
    <row r="38" spans="1:16" s="23" customFormat="1" ht="12">
      <c r="A38" s="74" t="s">
        <v>349</v>
      </c>
      <c r="B38" s="103">
        <v>55</v>
      </c>
      <c r="C38" s="350"/>
      <c r="D38" s="101">
        <v>55</v>
      </c>
      <c r="E38" s="207"/>
      <c r="F38" s="170">
        <v>0.048564</v>
      </c>
      <c r="G38" s="209"/>
      <c r="H38" s="116">
        <v>0.034322</v>
      </c>
      <c r="I38" s="169"/>
      <c r="J38" s="170">
        <v>0.045303</v>
      </c>
      <c r="K38" s="159"/>
      <c r="L38" s="116">
        <v>0.034997</v>
      </c>
      <c r="M38" s="159"/>
      <c r="N38" s="235" t="s">
        <v>639</v>
      </c>
      <c r="O38" s="169"/>
      <c r="P38" s="234" t="s">
        <v>639</v>
      </c>
    </row>
    <row r="39" spans="1:16" s="23" customFormat="1" ht="12">
      <c r="A39" s="74" t="s">
        <v>350</v>
      </c>
      <c r="B39" s="103">
        <v>56</v>
      </c>
      <c r="C39" s="350"/>
      <c r="D39" s="101">
        <v>38</v>
      </c>
      <c r="E39" s="207"/>
      <c r="F39" s="170">
        <v>0.023218</v>
      </c>
      <c r="G39" s="209"/>
      <c r="H39" s="116">
        <v>0.016409</v>
      </c>
      <c r="I39" s="169"/>
      <c r="J39" s="170">
        <v>0.011278</v>
      </c>
      <c r="K39" s="159"/>
      <c r="L39" s="116">
        <v>0.008712</v>
      </c>
      <c r="M39" s="159"/>
      <c r="N39" s="235" t="s">
        <v>639</v>
      </c>
      <c r="O39" s="169"/>
      <c r="P39" s="234" t="s">
        <v>639</v>
      </c>
    </row>
    <row r="40" spans="1:16" s="23" customFormat="1" ht="12">
      <c r="A40" s="74" t="s">
        <v>351</v>
      </c>
      <c r="B40" s="103">
        <v>61</v>
      </c>
      <c r="C40" s="350"/>
      <c r="D40" s="101">
        <v>61</v>
      </c>
      <c r="E40" s="207"/>
      <c r="F40" s="170">
        <v>0.00718</v>
      </c>
      <c r="G40" s="209"/>
      <c r="H40" s="116">
        <v>0.005074</v>
      </c>
      <c r="I40" s="169"/>
      <c r="J40" s="170">
        <v>0.006265</v>
      </c>
      <c r="K40" s="159"/>
      <c r="L40" s="116">
        <v>0.00484</v>
      </c>
      <c r="M40" s="159"/>
      <c r="N40" s="235" t="s">
        <v>639</v>
      </c>
      <c r="O40" s="169"/>
      <c r="P40" s="234" t="s">
        <v>639</v>
      </c>
    </row>
    <row r="41" spans="1:16" s="23" customFormat="1" ht="12">
      <c r="A41" s="74" t="s">
        <v>652</v>
      </c>
      <c r="B41" s="103">
        <v>62</v>
      </c>
      <c r="C41" s="350"/>
      <c r="D41" s="101">
        <v>34</v>
      </c>
      <c r="E41" s="207"/>
      <c r="F41" s="170">
        <v>0.620279</v>
      </c>
      <c r="G41" s="209"/>
      <c r="H41" s="116">
        <v>0.438371</v>
      </c>
      <c r="I41" s="169"/>
      <c r="J41" s="170">
        <v>0.565193</v>
      </c>
      <c r="K41" s="159"/>
      <c r="L41" s="116">
        <v>0.436612</v>
      </c>
      <c r="M41" s="159"/>
      <c r="N41" s="235">
        <v>0.558095</v>
      </c>
      <c r="O41" s="169"/>
      <c r="P41" s="234">
        <v>0.476106</v>
      </c>
    </row>
    <row r="42" spans="1:16" s="23" customFormat="1" ht="12">
      <c r="A42" s="74" t="s">
        <v>352</v>
      </c>
      <c r="B42" s="103">
        <v>64</v>
      </c>
      <c r="C42" s="350"/>
      <c r="D42" s="101">
        <v>64</v>
      </c>
      <c r="E42" s="207"/>
      <c r="F42" s="170">
        <v>0.316218</v>
      </c>
      <c r="G42" s="209"/>
      <c r="H42" s="116">
        <v>0.223482</v>
      </c>
      <c r="I42" s="169"/>
      <c r="J42" s="170">
        <v>0.369326</v>
      </c>
      <c r="K42" s="159"/>
      <c r="L42" s="116">
        <v>0.285304</v>
      </c>
      <c r="M42" s="159"/>
      <c r="N42" s="235">
        <v>0.367468</v>
      </c>
      <c r="O42" s="169"/>
      <c r="P42" s="234">
        <v>0.313484</v>
      </c>
    </row>
    <row r="43" spans="1:16" s="23" customFormat="1" ht="12">
      <c r="A43" s="74" t="s">
        <v>353</v>
      </c>
      <c r="B43" s="103">
        <v>65</v>
      </c>
      <c r="C43" s="350"/>
      <c r="D43" s="101">
        <v>65</v>
      </c>
      <c r="E43" s="207"/>
      <c r="F43" s="170">
        <v>0.631356</v>
      </c>
      <c r="G43" s="209"/>
      <c r="H43" s="116">
        <v>0.4462</v>
      </c>
      <c r="I43" s="169"/>
      <c r="J43" s="170">
        <v>0.753845</v>
      </c>
      <c r="K43" s="159"/>
      <c r="L43" s="116">
        <v>0.582345</v>
      </c>
      <c r="M43" s="159"/>
      <c r="N43" s="235">
        <v>0.753033</v>
      </c>
      <c r="O43" s="169"/>
      <c r="P43" s="234">
        <v>0.642406</v>
      </c>
    </row>
    <row r="44" spans="1:16" s="23" customFormat="1" ht="12">
      <c r="A44" s="74" t="s">
        <v>354</v>
      </c>
      <c r="B44" s="103">
        <v>66</v>
      </c>
      <c r="C44" s="350"/>
      <c r="D44" s="101">
        <v>66</v>
      </c>
      <c r="E44" s="207"/>
      <c r="F44" s="170">
        <v>0.058267</v>
      </c>
      <c r="G44" s="209"/>
      <c r="H44" s="116">
        <v>0.041179</v>
      </c>
      <c r="I44" s="169"/>
      <c r="J44" s="170">
        <v>0.021894</v>
      </c>
      <c r="K44" s="159"/>
      <c r="L44" s="116">
        <v>0.016913</v>
      </c>
      <c r="M44" s="159"/>
      <c r="N44" s="235" t="s">
        <v>639</v>
      </c>
      <c r="O44" s="169"/>
      <c r="P44" s="234" t="s">
        <v>639</v>
      </c>
    </row>
    <row r="45" spans="1:16" s="23" customFormat="1" ht="12">
      <c r="A45" s="74" t="s">
        <v>722</v>
      </c>
      <c r="B45" s="103">
        <v>67</v>
      </c>
      <c r="C45" s="350"/>
      <c r="D45" s="101">
        <v>69</v>
      </c>
      <c r="E45" s="207"/>
      <c r="F45" s="170">
        <v>9.1E-05</v>
      </c>
      <c r="G45" s="209"/>
      <c r="H45" s="116">
        <v>6.4E-05</v>
      </c>
      <c r="I45" s="169"/>
      <c r="J45" s="170">
        <v>0.010601</v>
      </c>
      <c r="K45" s="159"/>
      <c r="L45" s="116">
        <v>0.008189</v>
      </c>
      <c r="M45" s="159"/>
      <c r="N45" s="235" t="s">
        <v>639</v>
      </c>
      <c r="O45" s="169"/>
      <c r="P45" s="234" t="s">
        <v>639</v>
      </c>
    </row>
    <row r="46" spans="1:16" s="23" customFormat="1" ht="12">
      <c r="A46" s="74" t="s">
        <v>355</v>
      </c>
      <c r="B46" s="103">
        <v>69</v>
      </c>
      <c r="C46" s="350"/>
      <c r="D46" s="101">
        <v>69</v>
      </c>
      <c r="E46" s="207"/>
      <c r="F46" s="170">
        <v>0.047958</v>
      </c>
      <c r="G46" s="209"/>
      <c r="H46" s="116">
        <v>0.033893</v>
      </c>
      <c r="I46" s="169"/>
      <c r="J46" s="170">
        <v>0.007477</v>
      </c>
      <c r="K46" s="159"/>
      <c r="L46" s="116">
        <v>0.005776</v>
      </c>
      <c r="M46" s="159"/>
      <c r="N46" s="235">
        <v>0.003487</v>
      </c>
      <c r="O46" s="169"/>
      <c r="P46" s="234">
        <v>0.002975</v>
      </c>
    </row>
    <row r="47" spans="1:16" s="23" customFormat="1" ht="12">
      <c r="A47" s="74" t="s">
        <v>642</v>
      </c>
      <c r="B47" s="103">
        <v>71</v>
      </c>
      <c r="C47" s="350"/>
      <c r="D47" s="101">
        <v>22</v>
      </c>
      <c r="E47" s="207"/>
      <c r="F47" s="170">
        <v>0.007618</v>
      </c>
      <c r="G47" s="209"/>
      <c r="H47" s="116">
        <v>0.005384</v>
      </c>
      <c r="I47" s="169"/>
      <c r="J47" s="170">
        <v>0.012681</v>
      </c>
      <c r="K47" s="159"/>
      <c r="L47" s="116">
        <v>0.009796</v>
      </c>
      <c r="M47" s="159"/>
      <c r="N47" s="235" t="s">
        <v>639</v>
      </c>
      <c r="O47" s="169"/>
      <c r="P47" s="234" t="s">
        <v>639</v>
      </c>
    </row>
    <row r="48" spans="1:16" s="23" customFormat="1" ht="12">
      <c r="A48" s="74" t="s">
        <v>356</v>
      </c>
      <c r="B48" s="103">
        <v>72</v>
      </c>
      <c r="C48" s="350"/>
      <c r="D48" s="101">
        <v>72</v>
      </c>
      <c r="E48" s="207"/>
      <c r="F48" s="170">
        <v>1.82215</v>
      </c>
      <c r="G48" s="209"/>
      <c r="H48" s="116">
        <v>1.287773</v>
      </c>
      <c r="I48" s="169"/>
      <c r="J48" s="170">
        <v>2.581687</v>
      </c>
      <c r="K48" s="159"/>
      <c r="L48" s="116">
        <v>1.994353</v>
      </c>
      <c r="M48" s="159"/>
      <c r="N48" s="235">
        <v>2.583757</v>
      </c>
      <c r="O48" s="169"/>
      <c r="P48" s="234">
        <v>2.204181</v>
      </c>
    </row>
    <row r="49" spans="1:16" s="23" customFormat="1" ht="12">
      <c r="A49" s="74" t="s">
        <v>357</v>
      </c>
      <c r="B49" s="103">
        <v>73</v>
      </c>
      <c r="C49" s="350"/>
      <c r="D49" s="101">
        <v>73</v>
      </c>
      <c r="E49" s="207"/>
      <c r="F49" s="170">
        <v>0.042946</v>
      </c>
      <c r="G49" s="209"/>
      <c r="H49" s="116">
        <v>0.030351</v>
      </c>
      <c r="I49" s="169"/>
      <c r="J49" s="170">
        <v>0.011219</v>
      </c>
      <c r="K49" s="159"/>
      <c r="L49" s="116">
        <v>0.008667</v>
      </c>
      <c r="M49" s="159"/>
      <c r="N49" s="235">
        <v>0.014171</v>
      </c>
      <c r="O49" s="169"/>
      <c r="P49" s="234">
        <v>0.012089</v>
      </c>
    </row>
    <row r="50" spans="1:16" s="23" customFormat="1" ht="12">
      <c r="A50" s="74" t="s">
        <v>549</v>
      </c>
      <c r="B50" s="103">
        <v>74</v>
      </c>
      <c r="C50" s="350" t="s">
        <v>0</v>
      </c>
      <c r="D50" s="101">
        <v>74</v>
      </c>
      <c r="E50" s="207"/>
      <c r="F50" s="170">
        <v>0.029382</v>
      </c>
      <c r="G50" s="209"/>
      <c r="H50" s="116">
        <v>0.020765</v>
      </c>
      <c r="I50" s="169"/>
      <c r="J50" s="170">
        <v>0.007419</v>
      </c>
      <c r="K50" s="159"/>
      <c r="L50" s="116">
        <v>0.005731</v>
      </c>
      <c r="M50" s="159"/>
      <c r="N50" s="235">
        <v>0.003784</v>
      </c>
      <c r="O50" s="169"/>
      <c r="P50" s="234">
        <v>0.003228</v>
      </c>
    </row>
    <row r="51" spans="1:16" s="23" customFormat="1" ht="12">
      <c r="A51" s="74" t="s">
        <v>358</v>
      </c>
      <c r="B51" s="103">
        <v>76</v>
      </c>
      <c r="C51" s="350"/>
      <c r="D51" s="101">
        <v>34</v>
      </c>
      <c r="E51" s="207"/>
      <c r="F51" s="170">
        <v>0.428557</v>
      </c>
      <c r="G51" s="209"/>
      <c r="H51" s="116">
        <v>0.302875</v>
      </c>
      <c r="I51" s="169"/>
      <c r="J51" s="170">
        <v>0.325035</v>
      </c>
      <c r="K51" s="159"/>
      <c r="L51" s="116">
        <v>0.25109</v>
      </c>
      <c r="M51" s="159"/>
      <c r="N51" s="235">
        <v>0.321608</v>
      </c>
      <c r="O51" s="169"/>
      <c r="P51" s="234">
        <v>0.274361</v>
      </c>
    </row>
    <row r="52" spans="1:16" s="23" customFormat="1" ht="12">
      <c r="A52" s="74" t="s">
        <v>359</v>
      </c>
      <c r="B52" s="103">
        <v>78</v>
      </c>
      <c r="C52" s="350">
        <v>490</v>
      </c>
      <c r="D52" s="101" t="s">
        <v>639</v>
      </c>
      <c r="E52" s="207"/>
      <c r="F52" s="170" t="s">
        <v>0</v>
      </c>
      <c r="G52" s="209"/>
      <c r="H52" s="116" t="s">
        <v>639</v>
      </c>
      <c r="I52" s="169"/>
      <c r="J52" s="170" t="s">
        <v>0</v>
      </c>
      <c r="K52" s="159"/>
      <c r="L52" s="116" t="s">
        <v>639</v>
      </c>
      <c r="M52" s="159"/>
      <c r="N52" s="235" t="s">
        <v>639</v>
      </c>
      <c r="O52" s="169"/>
      <c r="P52" s="234" t="s">
        <v>639</v>
      </c>
    </row>
    <row r="53" spans="1:16" s="23" customFormat="1" ht="12">
      <c r="A53" s="74" t="s">
        <v>360</v>
      </c>
      <c r="B53" s="103">
        <v>81</v>
      </c>
      <c r="C53" s="350"/>
      <c r="D53" s="101">
        <v>38</v>
      </c>
      <c r="E53" s="207"/>
      <c r="F53" s="170">
        <v>0.018391</v>
      </c>
      <c r="G53" s="209"/>
      <c r="H53" s="116">
        <v>0.012998</v>
      </c>
      <c r="I53" s="169"/>
      <c r="J53" s="170">
        <v>0.015567</v>
      </c>
      <c r="K53" s="159"/>
      <c r="L53" s="116">
        <v>0.012026</v>
      </c>
      <c r="M53" s="159"/>
      <c r="N53" s="235" t="s">
        <v>639</v>
      </c>
      <c r="O53" s="169"/>
      <c r="P53" s="234" t="s">
        <v>639</v>
      </c>
    </row>
    <row r="54" spans="1:16" s="23" customFormat="1" ht="12">
      <c r="A54" s="74" t="s">
        <v>361</v>
      </c>
      <c r="B54" s="103">
        <v>82</v>
      </c>
      <c r="C54" s="350"/>
      <c r="D54" s="101">
        <v>36</v>
      </c>
      <c r="E54" s="207"/>
      <c r="F54" s="170">
        <v>0.579122</v>
      </c>
      <c r="G54" s="209"/>
      <c r="H54" s="116">
        <v>0.409284</v>
      </c>
      <c r="I54" s="169"/>
      <c r="J54" s="170">
        <v>0.8703</v>
      </c>
      <c r="K54" s="159"/>
      <c r="L54" s="116">
        <v>0.672307</v>
      </c>
      <c r="M54" s="159"/>
      <c r="N54" s="235">
        <v>0.872681</v>
      </c>
      <c r="O54" s="169"/>
      <c r="P54" s="234">
        <v>0.744477</v>
      </c>
    </row>
    <row r="55" spans="1:16" s="23" customFormat="1" ht="12">
      <c r="A55" s="74" t="s">
        <v>362</v>
      </c>
      <c r="B55" s="103">
        <v>86</v>
      </c>
      <c r="C55" s="350"/>
      <c r="D55" s="101">
        <v>86</v>
      </c>
      <c r="E55" s="207"/>
      <c r="F55" s="170">
        <v>0.606548</v>
      </c>
      <c r="G55" s="209"/>
      <c r="H55" s="116">
        <v>0.428667</v>
      </c>
      <c r="I55" s="169"/>
      <c r="J55" s="170">
        <v>0.896721</v>
      </c>
      <c r="K55" s="159"/>
      <c r="L55" s="116">
        <v>0.692717</v>
      </c>
      <c r="M55" s="159"/>
      <c r="N55" s="235">
        <v>0.900881</v>
      </c>
      <c r="O55" s="169"/>
      <c r="P55" s="234">
        <v>0.768534</v>
      </c>
    </row>
    <row r="56" spans="1:16" s="23" customFormat="1" ht="12">
      <c r="A56" s="74" t="s">
        <v>363</v>
      </c>
      <c r="B56" s="103">
        <v>88</v>
      </c>
      <c r="C56" s="350"/>
      <c r="D56" s="101">
        <v>88</v>
      </c>
      <c r="E56" s="207"/>
      <c r="F56" s="170">
        <v>1.311216</v>
      </c>
      <c r="G56" s="209"/>
      <c r="H56" s="116">
        <v>0.926679</v>
      </c>
      <c r="I56" s="169"/>
      <c r="J56" s="170">
        <v>0.760567</v>
      </c>
      <c r="K56" s="159"/>
      <c r="L56" s="116">
        <v>0.587538</v>
      </c>
      <c r="M56" s="159"/>
      <c r="N56" s="235">
        <v>0.619466</v>
      </c>
      <c r="O56" s="169"/>
      <c r="P56" s="234">
        <v>0.528461</v>
      </c>
    </row>
    <row r="57" spans="1:16" s="23" customFormat="1" ht="12">
      <c r="A57" s="74" t="s">
        <v>644</v>
      </c>
      <c r="B57" s="103">
        <v>89</v>
      </c>
      <c r="C57" s="350"/>
      <c r="D57" s="101">
        <v>22</v>
      </c>
      <c r="E57" s="207"/>
      <c r="F57" s="170">
        <v>0.073838</v>
      </c>
      <c r="G57" s="209"/>
      <c r="H57" s="116">
        <v>0.052184</v>
      </c>
      <c r="I57" s="169"/>
      <c r="J57" s="170">
        <v>0.026856</v>
      </c>
      <c r="K57" s="159"/>
      <c r="L57" s="116">
        <v>0.020746</v>
      </c>
      <c r="M57" s="159"/>
      <c r="N57" s="235" t="s">
        <v>639</v>
      </c>
      <c r="O57" s="169"/>
      <c r="P57" s="234" t="s">
        <v>639</v>
      </c>
    </row>
    <row r="58" spans="1:16" s="23" customFormat="1" ht="12">
      <c r="A58" s="74" t="s">
        <v>645</v>
      </c>
      <c r="B58" s="103">
        <v>92</v>
      </c>
      <c r="C58" s="350"/>
      <c r="D58" s="101">
        <v>34</v>
      </c>
      <c r="E58" s="207"/>
      <c r="F58" s="170">
        <v>0.212963</v>
      </c>
      <c r="G58" s="209"/>
      <c r="H58" s="116">
        <v>0.150508</v>
      </c>
      <c r="I58" s="169"/>
      <c r="J58" s="170">
        <v>0.098653</v>
      </c>
      <c r="K58" s="159"/>
      <c r="L58" s="116">
        <v>0.076209</v>
      </c>
      <c r="M58" s="159"/>
      <c r="N58" s="235">
        <v>0.097877</v>
      </c>
      <c r="O58" s="169"/>
      <c r="P58" s="234">
        <v>0.083498</v>
      </c>
    </row>
    <row r="59" spans="1:16" s="23" customFormat="1" ht="12">
      <c r="A59" s="74" t="s">
        <v>364</v>
      </c>
      <c r="B59" s="103">
        <v>93</v>
      </c>
      <c r="C59" s="350"/>
      <c r="D59" s="101">
        <v>48</v>
      </c>
      <c r="E59" s="207"/>
      <c r="F59" s="170">
        <v>0.279217</v>
      </c>
      <c r="G59" s="209"/>
      <c r="H59" s="116">
        <v>0.197332</v>
      </c>
      <c r="I59" s="169"/>
      <c r="J59" s="170">
        <v>0.457497</v>
      </c>
      <c r="K59" s="159"/>
      <c r="L59" s="116">
        <v>0.353416</v>
      </c>
      <c r="M59" s="159"/>
      <c r="N59" s="235">
        <v>0.459708</v>
      </c>
      <c r="O59" s="169"/>
      <c r="P59" s="234">
        <v>0.392173</v>
      </c>
    </row>
    <row r="60" spans="1:16" s="23" customFormat="1" ht="12">
      <c r="A60" s="74" t="s">
        <v>365</v>
      </c>
      <c r="B60" s="103">
        <v>94</v>
      </c>
      <c r="C60" s="350"/>
      <c r="D60" s="101">
        <v>94</v>
      </c>
      <c r="E60" s="207"/>
      <c r="F60" s="170">
        <v>0.034684</v>
      </c>
      <c r="G60" s="209"/>
      <c r="H60" s="116">
        <v>0.024512</v>
      </c>
      <c r="I60" s="169"/>
      <c r="J60" s="170">
        <v>0.014231</v>
      </c>
      <c r="K60" s="159"/>
      <c r="L60" s="116">
        <v>0.010993</v>
      </c>
      <c r="M60" s="159"/>
      <c r="N60" s="235" t="s">
        <v>639</v>
      </c>
      <c r="O60" s="169"/>
      <c r="P60" s="234" t="s">
        <v>639</v>
      </c>
    </row>
    <row r="61" spans="1:16" s="23" customFormat="1" ht="12">
      <c r="A61" s="74" t="s">
        <v>366</v>
      </c>
      <c r="B61" s="103">
        <v>96</v>
      </c>
      <c r="C61" s="350"/>
      <c r="D61" s="101">
        <v>96</v>
      </c>
      <c r="E61" s="207"/>
      <c r="F61" s="170">
        <v>0.206917</v>
      </c>
      <c r="G61" s="209"/>
      <c r="H61" s="116">
        <v>0.146235</v>
      </c>
      <c r="I61" s="169"/>
      <c r="J61" s="170">
        <v>0.158783</v>
      </c>
      <c r="K61" s="159"/>
      <c r="L61" s="116">
        <v>0.12266</v>
      </c>
      <c r="M61" s="159"/>
      <c r="N61" s="235">
        <v>0.145358</v>
      </c>
      <c r="O61" s="169"/>
      <c r="P61" s="234">
        <v>0.124004</v>
      </c>
    </row>
    <row r="62" spans="1:16" s="23" customFormat="1" ht="12">
      <c r="A62" s="74" t="s">
        <v>367</v>
      </c>
      <c r="B62" s="103">
        <v>97</v>
      </c>
      <c r="C62" s="350"/>
      <c r="D62" s="101">
        <v>69</v>
      </c>
      <c r="E62" s="207"/>
      <c r="F62" s="170">
        <v>0.079413</v>
      </c>
      <c r="G62" s="209"/>
      <c r="H62" s="116">
        <v>0.056124</v>
      </c>
      <c r="I62" s="169"/>
      <c r="J62" s="170">
        <v>0.012072</v>
      </c>
      <c r="K62" s="159"/>
      <c r="L62" s="116">
        <v>0.009326</v>
      </c>
      <c r="M62" s="159"/>
      <c r="N62" s="235" t="s">
        <v>639</v>
      </c>
      <c r="O62" s="169"/>
      <c r="P62" s="234" t="s">
        <v>639</v>
      </c>
    </row>
    <row r="63" spans="1:16" s="23" customFormat="1" ht="12">
      <c r="A63" s="74" t="s">
        <v>368</v>
      </c>
      <c r="B63" s="103">
        <v>101</v>
      </c>
      <c r="C63" s="350"/>
      <c r="D63" s="101">
        <v>101</v>
      </c>
      <c r="E63" s="207"/>
      <c r="F63" s="170">
        <v>0.025258</v>
      </c>
      <c r="G63" s="209"/>
      <c r="H63" s="116">
        <v>0.017851</v>
      </c>
      <c r="I63" s="169"/>
      <c r="J63" s="170">
        <v>0.001657</v>
      </c>
      <c r="K63" s="159"/>
      <c r="L63" s="116">
        <v>0.00128</v>
      </c>
      <c r="M63" s="159"/>
      <c r="N63" s="235" t="s">
        <v>639</v>
      </c>
      <c r="O63" s="169"/>
      <c r="P63" s="234" t="s">
        <v>639</v>
      </c>
    </row>
    <row r="64" spans="1:16" s="23" customFormat="1" ht="12">
      <c r="A64" s="74" t="s">
        <v>369</v>
      </c>
      <c r="B64" s="103">
        <v>103</v>
      </c>
      <c r="C64" s="350"/>
      <c r="D64" s="101">
        <v>101</v>
      </c>
      <c r="E64" s="207"/>
      <c r="F64" s="170">
        <v>0.024394</v>
      </c>
      <c r="G64" s="209"/>
      <c r="H64" s="116">
        <v>0.01724</v>
      </c>
      <c r="I64" s="169"/>
      <c r="J64" s="170">
        <v>0.008451</v>
      </c>
      <c r="K64" s="159"/>
      <c r="L64" s="116">
        <v>0.006528</v>
      </c>
      <c r="M64" s="159"/>
      <c r="N64" s="235" t="s">
        <v>639</v>
      </c>
      <c r="O64" s="169"/>
      <c r="P64" s="234" t="s">
        <v>639</v>
      </c>
    </row>
    <row r="65" spans="1:16" s="23" customFormat="1" ht="12">
      <c r="A65" s="74" t="s">
        <v>370</v>
      </c>
      <c r="B65" s="103">
        <v>105</v>
      </c>
      <c r="C65" s="350"/>
      <c r="D65" s="101">
        <v>105</v>
      </c>
      <c r="E65" s="207"/>
      <c r="F65" s="170">
        <v>0.03087</v>
      </c>
      <c r="G65" s="209"/>
      <c r="H65" s="116">
        <v>0.021817</v>
      </c>
      <c r="I65" s="169"/>
      <c r="J65" s="170">
        <v>0.014815</v>
      </c>
      <c r="K65" s="159"/>
      <c r="L65" s="116">
        <v>0.011445</v>
      </c>
      <c r="M65" s="159"/>
      <c r="N65" s="235" t="s">
        <v>639</v>
      </c>
      <c r="O65" s="169"/>
      <c r="P65" s="234" t="s">
        <v>639</v>
      </c>
    </row>
    <row r="66" spans="1:16" s="23" customFormat="1" ht="12">
      <c r="A66" s="74" t="s">
        <v>497</v>
      </c>
      <c r="B66" s="103">
        <v>106</v>
      </c>
      <c r="C66" s="350"/>
      <c r="D66" s="101">
        <v>827</v>
      </c>
      <c r="E66" s="207"/>
      <c r="F66" s="170">
        <v>0.155388</v>
      </c>
      <c r="G66" s="209"/>
      <c r="H66" s="116">
        <v>0.109818</v>
      </c>
      <c r="I66" s="169"/>
      <c r="J66" s="170">
        <v>0.079899</v>
      </c>
      <c r="K66" s="159"/>
      <c r="L66" s="116">
        <v>0.061722</v>
      </c>
      <c r="M66" s="159"/>
      <c r="N66" s="235" t="s">
        <v>639</v>
      </c>
      <c r="O66" s="169"/>
      <c r="P66" s="234" t="s">
        <v>639</v>
      </c>
    </row>
    <row r="67" spans="1:16" s="23" customFormat="1" ht="12">
      <c r="A67" s="74" t="s">
        <v>371</v>
      </c>
      <c r="B67" s="103">
        <v>107</v>
      </c>
      <c r="C67" s="350" t="s">
        <v>1055</v>
      </c>
      <c r="D67" s="101" t="s">
        <v>639</v>
      </c>
      <c r="E67" s="207"/>
      <c r="F67" s="170" t="s">
        <v>0</v>
      </c>
      <c r="G67" s="209"/>
      <c r="H67" s="116" t="s">
        <v>639</v>
      </c>
      <c r="I67" s="169"/>
      <c r="J67" s="170" t="s">
        <v>0</v>
      </c>
      <c r="K67" s="159"/>
      <c r="L67" s="116" t="s">
        <v>639</v>
      </c>
      <c r="M67" s="159"/>
      <c r="N67" s="235" t="s">
        <v>639</v>
      </c>
      <c r="O67" s="169"/>
      <c r="P67" s="234" t="s">
        <v>639</v>
      </c>
    </row>
    <row r="68" spans="1:16" s="23" customFormat="1" ht="12">
      <c r="A68" s="74" t="s">
        <v>372</v>
      </c>
      <c r="B68" s="103">
        <v>112</v>
      </c>
      <c r="C68" s="350"/>
      <c r="D68" s="101">
        <v>112</v>
      </c>
      <c r="E68" s="207"/>
      <c r="F68" s="170">
        <v>0.01575</v>
      </c>
      <c r="G68" s="209"/>
      <c r="H68" s="116">
        <v>0.011131</v>
      </c>
      <c r="I68" s="169"/>
      <c r="J68" s="170">
        <v>0.006551</v>
      </c>
      <c r="K68" s="159"/>
      <c r="L68" s="116">
        <v>0.005061</v>
      </c>
      <c r="M68" s="159"/>
      <c r="N68" s="235" t="s">
        <v>639</v>
      </c>
      <c r="O68" s="169"/>
      <c r="P68" s="234" t="s">
        <v>639</v>
      </c>
    </row>
    <row r="69" spans="1:16" s="23" customFormat="1" ht="12">
      <c r="A69" s="74" t="s">
        <v>488</v>
      </c>
      <c r="B69" s="103">
        <v>119</v>
      </c>
      <c r="C69" s="350"/>
      <c r="D69" s="101">
        <v>119</v>
      </c>
      <c r="E69" s="207"/>
      <c r="F69" s="170">
        <v>0.014404</v>
      </c>
      <c r="G69" s="209"/>
      <c r="H69" s="116">
        <v>0.01018</v>
      </c>
      <c r="I69" s="169"/>
      <c r="J69" s="170">
        <v>0.007564</v>
      </c>
      <c r="K69" s="159"/>
      <c r="L69" s="116">
        <v>0.005843</v>
      </c>
      <c r="M69" s="159"/>
      <c r="N69" s="235" t="s">
        <v>639</v>
      </c>
      <c r="O69" s="169"/>
      <c r="P69" s="234" t="s">
        <v>639</v>
      </c>
    </row>
    <row r="70" spans="1:16" s="23" customFormat="1" ht="12">
      <c r="A70" s="74" t="s">
        <v>373</v>
      </c>
      <c r="B70" s="103">
        <v>122</v>
      </c>
      <c r="C70" s="350"/>
      <c r="D70" s="101">
        <v>122</v>
      </c>
      <c r="E70" s="207"/>
      <c r="F70" s="170">
        <v>0.038572</v>
      </c>
      <c r="G70" s="209"/>
      <c r="H70" s="116">
        <v>0.02726</v>
      </c>
      <c r="I70" s="169"/>
      <c r="J70" s="170">
        <v>0.011978</v>
      </c>
      <c r="K70" s="159"/>
      <c r="L70" s="116">
        <v>0.009253</v>
      </c>
      <c r="M70" s="159"/>
      <c r="N70" s="235" t="s">
        <v>639</v>
      </c>
      <c r="O70" s="169"/>
      <c r="P70" s="234" t="s">
        <v>639</v>
      </c>
    </row>
    <row r="71" spans="1:16" s="23" customFormat="1" ht="12">
      <c r="A71" s="74" t="s">
        <v>375</v>
      </c>
      <c r="B71" s="103">
        <v>127</v>
      </c>
      <c r="C71" s="350"/>
      <c r="D71" s="101">
        <v>127</v>
      </c>
      <c r="E71" s="207"/>
      <c r="F71" s="170">
        <v>0.017779</v>
      </c>
      <c r="G71" s="209"/>
      <c r="H71" s="116">
        <v>0.012565</v>
      </c>
      <c r="I71" s="169"/>
      <c r="J71" s="170">
        <v>0.011051</v>
      </c>
      <c r="K71" s="159"/>
      <c r="L71" s="116">
        <v>0.008537</v>
      </c>
      <c r="M71" s="159"/>
      <c r="N71" s="235" t="s">
        <v>639</v>
      </c>
      <c r="O71" s="169"/>
      <c r="P71" s="234" t="s">
        <v>639</v>
      </c>
    </row>
    <row r="72" spans="1:16" s="23" customFormat="1" ht="12">
      <c r="A72" s="74" t="s">
        <v>376</v>
      </c>
      <c r="B72" s="103">
        <v>128</v>
      </c>
      <c r="C72" s="350"/>
      <c r="D72" s="101">
        <v>38</v>
      </c>
      <c r="E72" s="207"/>
      <c r="F72" s="170">
        <v>0.030839</v>
      </c>
      <c r="G72" s="209"/>
      <c r="H72" s="116">
        <v>0.021795</v>
      </c>
      <c r="I72" s="169"/>
      <c r="J72" s="170">
        <v>0.001252</v>
      </c>
      <c r="K72" s="159"/>
      <c r="L72" s="116">
        <v>0.000967</v>
      </c>
      <c r="M72" s="159"/>
      <c r="N72" s="235" t="s">
        <v>639</v>
      </c>
      <c r="O72" s="169"/>
      <c r="P72" s="234" t="s">
        <v>639</v>
      </c>
    </row>
    <row r="73" spans="1:16" s="23" customFormat="1" ht="12">
      <c r="A73" s="74" t="s">
        <v>377</v>
      </c>
      <c r="B73" s="103">
        <v>131</v>
      </c>
      <c r="C73" s="350"/>
      <c r="D73" s="101">
        <v>42</v>
      </c>
      <c r="E73" s="207"/>
      <c r="F73" s="170">
        <v>0.009286</v>
      </c>
      <c r="G73" s="209"/>
      <c r="H73" s="116">
        <v>0.006563</v>
      </c>
      <c r="I73" s="169"/>
      <c r="J73" s="170">
        <v>0.002389</v>
      </c>
      <c r="K73" s="159"/>
      <c r="L73" s="116">
        <v>0.001846</v>
      </c>
      <c r="M73" s="159"/>
      <c r="N73" s="235" t="s">
        <v>639</v>
      </c>
      <c r="O73" s="169"/>
      <c r="P73" s="234" t="s">
        <v>639</v>
      </c>
    </row>
    <row r="74" spans="1:16" s="23" customFormat="1" ht="12">
      <c r="A74" s="74" t="s">
        <v>378</v>
      </c>
      <c r="B74" s="103">
        <v>132</v>
      </c>
      <c r="C74" s="350"/>
      <c r="D74" s="101">
        <v>132</v>
      </c>
      <c r="E74" s="207"/>
      <c r="F74" s="170">
        <v>0.002641</v>
      </c>
      <c r="G74" s="209"/>
      <c r="H74" s="116">
        <v>0.001866</v>
      </c>
      <c r="I74" s="169"/>
      <c r="J74" s="170">
        <v>0.000714</v>
      </c>
      <c r="K74" s="159"/>
      <c r="L74" s="116">
        <v>0.000552</v>
      </c>
      <c r="M74" s="159"/>
      <c r="N74" s="235" t="s">
        <v>639</v>
      </c>
      <c r="O74" s="169"/>
      <c r="P74" s="234" t="s">
        <v>639</v>
      </c>
    </row>
    <row r="75" spans="1:16" s="23" customFormat="1" ht="12">
      <c r="A75" s="74" t="s">
        <v>379</v>
      </c>
      <c r="B75" s="103">
        <v>137</v>
      </c>
      <c r="C75" s="350"/>
      <c r="D75" s="101">
        <v>137</v>
      </c>
      <c r="E75" s="207"/>
      <c r="F75" s="170">
        <v>0.246755</v>
      </c>
      <c r="G75" s="209"/>
      <c r="H75" s="116">
        <v>0.17439</v>
      </c>
      <c r="I75" s="169"/>
      <c r="J75" s="170">
        <v>0.429837</v>
      </c>
      <c r="K75" s="159"/>
      <c r="L75" s="116">
        <v>0.332049</v>
      </c>
      <c r="M75" s="159"/>
      <c r="N75" s="235" t="s">
        <v>639</v>
      </c>
      <c r="O75" s="169"/>
      <c r="P75" s="234" t="s">
        <v>639</v>
      </c>
    </row>
    <row r="76" spans="1:16" s="23" customFormat="1" ht="12">
      <c r="A76" s="74" t="s">
        <v>380</v>
      </c>
      <c r="B76" s="103">
        <v>138</v>
      </c>
      <c r="C76" s="350"/>
      <c r="D76" s="101">
        <v>138</v>
      </c>
      <c r="E76" s="207"/>
      <c r="F76" s="170">
        <v>0.144802</v>
      </c>
      <c r="G76" s="209"/>
      <c r="H76" s="116">
        <v>0.102336</v>
      </c>
      <c r="I76" s="169"/>
      <c r="J76" s="170">
        <v>0.038078</v>
      </c>
      <c r="K76" s="159"/>
      <c r="L76" s="116">
        <v>0.029415</v>
      </c>
      <c r="M76" s="159"/>
      <c r="N76" s="235" t="s">
        <v>639</v>
      </c>
      <c r="O76" s="169"/>
      <c r="P76" s="234" t="s">
        <v>639</v>
      </c>
    </row>
    <row r="77" spans="1:16" s="23" customFormat="1" ht="12">
      <c r="A77" s="74" t="s">
        <v>646</v>
      </c>
      <c r="B77" s="103">
        <v>139</v>
      </c>
      <c r="C77" s="350"/>
      <c r="D77" s="101">
        <v>22</v>
      </c>
      <c r="E77" s="207"/>
      <c r="F77" s="170">
        <v>0.00311</v>
      </c>
      <c r="G77" s="209"/>
      <c r="H77" s="116">
        <v>0.002198</v>
      </c>
      <c r="I77" s="169"/>
      <c r="J77" s="170">
        <v>0.001052</v>
      </c>
      <c r="K77" s="159"/>
      <c r="L77" s="116">
        <v>0.000813</v>
      </c>
      <c r="M77" s="159"/>
      <c r="N77" s="235" t="s">
        <v>639</v>
      </c>
      <c r="O77" s="169"/>
      <c r="P77" s="234" t="s">
        <v>639</v>
      </c>
    </row>
    <row r="78" spans="1:16" s="23" customFormat="1" ht="12">
      <c r="A78" s="74" t="s">
        <v>381</v>
      </c>
      <c r="B78" s="103">
        <v>142</v>
      </c>
      <c r="C78" s="350"/>
      <c r="D78" s="101">
        <v>142</v>
      </c>
      <c r="E78" s="207"/>
      <c r="F78" s="170">
        <v>0.037262</v>
      </c>
      <c r="G78" s="209"/>
      <c r="H78" s="116">
        <v>0.026334</v>
      </c>
      <c r="I78" s="169"/>
      <c r="J78" s="170">
        <v>0.033455</v>
      </c>
      <c r="K78" s="159"/>
      <c r="L78" s="116">
        <v>0.025844</v>
      </c>
      <c r="M78" s="159"/>
      <c r="N78" s="235" t="s">
        <v>639</v>
      </c>
      <c r="O78" s="169"/>
      <c r="P78" s="234" t="s">
        <v>639</v>
      </c>
    </row>
    <row r="79" spans="1:16" s="23" customFormat="1" ht="12">
      <c r="A79" s="74" t="s">
        <v>382</v>
      </c>
      <c r="B79" s="103">
        <v>143</v>
      </c>
      <c r="C79" s="350"/>
      <c r="D79" s="101">
        <v>143</v>
      </c>
      <c r="E79" s="207"/>
      <c r="F79" s="170">
        <v>0.002723</v>
      </c>
      <c r="G79" s="209"/>
      <c r="H79" s="116">
        <v>0.001924</v>
      </c>
      <c r="I79" s="169"/>
      <c r="J79" s="170">
        <v>0.002439</v>
      </c>
      <c r="K79" s="159"/>
      <c r="L79" s="116">
        <v>0.001884</v>
      </c>
      <c r="M79" s="159"/>
      <c r="N79" s="235" t="s">
        <v>639</v>
      </c>
      <c r="O79" s="169"/>
      <c r="P79" s="234" t="s">
        <v>639</v>
      </c>
    </row>
    <row r="80" spans="1:16" s="23" customFormat="1" ht="12">
      <c r="A80" s="74" t="s">
        <v>383</v>
      </c>
      <c r="B80" s="103">
        <v>146</v>
      </c>
      <c r="C80" s="350"/>
      <c r="D80" s="101">
        <v>146</v>
      </c>
      <c r="E80" s="207"/>
      <c r="F80" s="170">
        <v>0.701717</v>
      </c>
      <c r="G80" s="209"/>
      <c r="H80" s="116">
        <v>0.495926</v>
      </c>
      <c r="I80" s="169"/>
      <c r="J80" s="170">
        <v>0.305144</v>
      </c>
      <c r="K80" s="159"/>
      <c r="L80" s="116">
        <v>0.235724</v>
      </c>
      <c r="M80" s="159"/>
      <c r="N80" s="235" t="s">
        <v>639</v>
      </c>
      <c r="O80" s="169"/>
      <c r="P80" s="234" t="s">
        <v>639</v>
      </c>
    </row>
    <row r="81" spans="1:16" s="23" customFormat="1" ht="12">
      <c r="A81" s="74" t="s">
        <v>1051</v>
      </c>
      <c r="B81" s="103">
        <v>149</v>
      </c>
      <c r="C81" s="350"/>
      <c r="D81" s="101">
        <v>149</v>
      </c>
      <c r="E81" s="207"/>
      <c r="F81" s="170">
        <v>0.016892</v>
      </c>
      <c r="G81" s="209"/>
      <c r="H81" s="116">
        <v>0.011938</v>
      </c>
      <c r="I81" s="169"/>
      <c r="J81" s="170">
        <v>0.012793</v>
      </c>
      <c r="K81" s="159"/>
      <c r="L81" s="116">
        <v>0.009883</v>
      </c>
      <c r="M81" s="159"/>
      <c r="N81" s="235" t="s">
        <v>639</v>
      </c>
      <c r="O81" s="169"/>
      <c r="P81" s="234" t="s">
        <v>639</v>
      </c>
    </row>
    <row r="82" spans="1:16" s="23" customFormat="1" ht="12">
      <c r="A82" s="74" t="s">
        <v>384</v>
      </c>
      <c r="B82" s="103">
        <v>151</v>
      </c>
      <c r="C82" s="350"/>
      <c r="D82" s="101">
        <v>151</v>
      </c>
      <c r="E82" s="207"/>
      <c r="F82" s="170">
        <v>0.726845</v>
      </c>
      <c r="G82" s="209"/>
      <c r="H82" s="116">
        <v>0.513685</v>
      </c>
      <c r="I82" s="169"/>
      <c r="J82" s="170">
        <v>0.237441</v>
      </c>
      <c r="K82" s="159"/>
      <c r="L82" s="116">
        <v>0.183423</v>
      </c>
      <c r="M82" s="159"/>
      <c r="N82" s="235" t="s">
        <v>639</v>
      </c>
      <c r="O82" s="169"/>
      <c r="P82" s="234" t="s">
        <v>639</v>
      </c>
    </row>
    <row r="83" spans="1:16" s="23" customFormat="1" ht="12">
      <c r="A83" s="74" t="s">
        <v>385</v>
      </c>
      <c r="B83" s="103">
        <v>153</v>
      </c>
      <c r="C83" s="350"/>
      <c r="D83" s="101">
        <v>153</v>
      </c>
      <c r="E83" s="207"/>
      <c r="F83" s="170">
        <v>0.136565</v>
      </c>
      <c r="G83" s="209"/>
      <c r="H83" s="116">
        <v>0.096515</v>
      </c>
      <c r="I83" s="169"/>
      <c r="J83" s="170">
        <v>0.053501</v>
      </c>
      <c r="K83" s="159"/>
      <c r="L83" s="116">
        <v>0.04133</v>
      </c>
      <c r="M83" s="159"/>
      <c r="N83" s="235" t="s">
        <v>639</v>
      </c>
      <c r="O83" s="169"/>
      <c r="P83" s="234" t="s">
        <v>639</v>
      </c>
    </row>
    <row r="84" spans="1:16" s="23" customFormat="1" ht="12">
      <c r="A84" s="74" t="s">
        <v>386</v>
      </c>
      <c r="B84" s="103">
        <v>154</v>
      </c>
      <c r="C84" s="350"/>
      <c r="D84" s="101">
        <v>154</v>
      </c>
      <c r="E84" s="207"/>
      <c r="F84" s="170">
        <v>0.003308</v>
      </c>
      <c r="G84" s="209"/>
      <c r="H84" s="116">
        <v>0.002338</v>
      </c>
      <c r="I84" s="169"/>
      <c r="J84" s="170">
        <v>0.00287</v>
      </c>
      <c r="K84" s="159"/>
      <c r="L84" s="116">
        <v>0.002217</v>
      </c>
      <c r="M84" s="159"/>
      <c r="N84" s="235" t="s">
        <v>639</v>
      </c>
      <c r="O84" s="169"/>
      <c r="P84" s="234" t="s">
        <v>639</v>
      </c>
    </row>
    <row r="85" spans="1:16" s="23" customFormat="1" ht="12">
      <c r="A85" s="74" t="s">
        <v>387</v>
      </c>
      <c r="B85" s="103">
        <v>155</v>
      </c>
      <c r="C85" s="350"/>
      <c r="D85" s="101">
        <v>42</v>
      </c>
      <c r="E85" s="207"/>
      <c r="F85" s="170">
        <v>0.020369</v>
      </c>
      <c r="G85" s="209"/>
      <c r="H85" s="116">
        <v>0.014395</v>
      </c>
      <c r="I85" s="169"/>
      <c r="J85" s="170">
        <v>0.026342</v>
      </c>
      <c r="K85" s="159"/>
      <c r="L85" s="116">
        <v>0.020349</v>
      </c>
      <c r="M85" s="159"/>
      <c r="N85" s="235" t="s">
        <v>639</v>
      </c>
      <c r="O85" s="169"/>
      <c r="P85" s="234" t="s">
        <v>639</v>
      </c>
    </row>
    <row r="86" spans="1:16" s="23" customFormat="1" ht="12">
      <c r="A86" s="74" t="s">
        <v>388</v>
      </c>
      <c r="B86" s="103">
        <v>156</v>
      </c>
      <c r="C86" s="350"/>
      <c r="D86" s="101">
        <v>73</v>
      </c>
      <c r="E86" s="207"/>
      <c r="F86" s="170">
        <v>0.047956</v>
      </c>
      <c r="G86" s="209"/>
      <c r="H86" s="116">
        <v>0.033892</v>
      </c>
      <c r="I86" s="169"/>
      <c r="J86" s="170">
        <v>0.024216</v>
      </c>
      <c r="K86" s="159"/>
      <c r="L86" s="116">
        <v>0.018707</v>
      </c>
      <c r="M86" s="159"/>
      <c r="N86" s="235" t="s">
        <v>639</v>
      </c>
      <c r="O86" s="169"/>
      <c r="P86" s="234" t="s">
        <v>639</v>
      </c>
    </row>
    <row r="87" spans="1:16" s="23" customFormat="1" ht="12">
      <c r="A87" s="74" t="s">
        <v>389</v>
      </c>
      <c r="B87" s="103">
        <v>157</v>
      </c>
      <c r="C87" s="350"/>
      <c r="D87" s="101">
        <v>157</v>
      </c>
      <c r="E87" s="207"/>
      <c r="F87" s="170">
        <v>0.064646</v>
      </c>
      <c r="G87" s="209"/>
      <c r="H87" s="116">
        <v>0.045687</v>
      </c>
      <c r="I87" s="169"/>
      <c r="J87" s="170">
        <v>0.050573</v>
      </c>
      <c r="K87" s="159"/>
      <c r="L87" s="116">
        <v>0.039068</v>
      </c>
      <c r="M87" s="159"/>
      <c r="N87" s="235" t="s">
        <v>639</v>
      </c>
      <c r="O87" s="169"/>
      <c r="P87" s="234" t="s">
        <v>639</v>
      </c>
    </row>
    <row r="88" spans="1:16" s="23" customFormat="1" ht="12">
      <c r="A88" s="74" t="s">
        <v>390</v>
      </c>
      <c r="B88" s="103">
        <v>158</v>
      </c>
      <c r="C88" s="350"/>
      <c r="D88" s="101">
        <v>158</v>
      </c>
      <c r="E88" s="207"/>
      <c r="F88" s="170">
        <v>0.007634</v>
      </c>
      <c r="G88" s="209"/>
      <c r="H88" s="116">
        <v>0.005395</v>
      </c>
      <c r="I88" s="169"/>
      <c r="J88" s="170">
        <v>0.005853</v>
      </c>
      <c r="K88" s="159"/>
      <c r="L88" s="116">
        <v>0.004521</v>
      </c>
      <c r="M88" s="159"/>
      <c r="N88" s="235" t="s">
        <v>639</v>
      </c>
      <c r="O88" s="169"/>
      <c r="P88" s="234" t="s">
        <v>639</v>
      </c>
    </row>
    <row r="89" spans="1:16" s="23" customFormat="1" ht="12">
      <c r="A89" s="74" t="s">
        <v>391</v>
      </c>
      <c r="B89" s="103">
        <v>179</v>
      </c>
      <c r="C89" s="350"/>
      <c r="D89" s="101">
        <v>179</v>
      </c>
      <c r="E89" s="207"/>
      <c r="F89" s="170">
        <v>0.001319</v>
      </c>
      <c r="G89" s="209"/>
      <c r="H89" s="116">
        <v>0.000932</v>
      </c>
      <c r="I89" s="169"/>
      <c r="J89" s="170">
        <v>0.001393</v>
      </c>
      <c r="K89" s="159"/>
      <c r="L89" s="116">
        <v>0.001076</v>
      </c>
      <c r="M89" s="159"/>
      <c r="N89" s="235" t="s">
        <v>639</v>
      </c>
      <c r="O89" s="169"/>
      <c r="P89" s="234" t="s">
        <v>639</v>
      </c>
    </row>
    <row r="90" spans="1:16" s="23" customFormat="1" ht="12">
      <c r="A90" s="74" t="s">
        <v>392</v>
      </c>
      <c r="B90" s="103">
        <v>180</v>
      </c>
      <c r="C90" s="350"/>
      <c r="D90" s="101">
        <v>180</v>
      </c>
      <c r="E90" s="207"/>
      <c r="F90" s="170">
        <v>0.009187</v>
      </c>
      <c r="G90" s="209"/>
      <c r="H90" s="116">
        <v>0.006493</v>
      </c>
      <c r="I90" s="169"/>
      <c r="J90" s="170">
        <v>0.000705</v>
      </c>
      <c r="K90" s="159"/>
      <c r="L90" s="116">
        <v>0.000545</v>
      </c>
      <c r="M90" s="159"/>
      <c r="N90" s="235" t="s">
        <v>639</v>
      </c>
      <c r="O90" s="169"/>
      <c r="P90" s="234" t="s">
        <v>639</v>
      </c>
    </row>
    <row r="91" spans="1:16" s="23" customFormat="1" ht="12">
      <c r="A91" s="74" t="s">
        <v>393</v>
      </c>
      <c r="B91" s="103">
        <v>181</v>
      </c>
      <c r="C91" s="350"/>
      <c r="D91" s="101">
        <v>181</v>
      </c>
      <c r="E91" s="207"/>
      <c r="F91" s="170">
        <v>0.002555</v>
      </c>
      <c r="G91" s="209"/>
      <c r="H91" s="116">
        <v>0.001806</v>
      </c>
      <c r="I91" s="169"/>
      <c r="J91" s="170">
        <v>0.003896</v>
      </c>
      <c r="K91" s="159"/>
      <c r="L91" s="116">
        <v>0.00301</v>
      </c>
      <c r="M91" s="159"/>
      <c r="N91" s="235" t="s">
        <v>639</v>
      </c>
      <c r="O91" s="169"/>
      <c r="P91" s="234" t="s">
        <v>639</v>
      </c>
    </row>
    <row r="92" spans="1:16" s="23" customFormat="1" ht="12">
      <c r="A92" s="74" t="s">
        <v>394</v>
      </c>
      <c r="B92" s="103">
        <v>182</v>
      </c>
      <c r="C92" s="350"/>
      <c r="D92" s="101">
        <v>182</v>
      </c>
      <c r="E92" s="207"/>
      <c r="F92" s="170">
        <v>0.110183</v>
      </c>
      <c r="G92" s="209"/>
      <c r="H92" s="116">
        <v>0.07787</v>
      </c>
      <c r="I92" s="169"/>
      <c r="J92" s="170">
        <v>0.056061</v>
      </c>
      <c r="K92" s="159"/>
      <c r="L92" s="116">
        <v>0.043307</v>
      </c>
      <c r="M92" s="159"/>
      <c r="N92" s="235" t="s">
        <v>639</v>
      </c>
      <c r="O92" s="169"/>
      <c r="P92" s="234" t="s">
        <v>639</v>
      </c>
    </row>
    <row r="93" spans="1:16" s="23" customFormat="1" ht="12">
      <c r="A93" s="74" t="s">
        <v>395</v>
      </c>
      <c r="B93" s="103">
        <v>183</v>
      </c>
      <c r="C93" s="350"/>
      <c r="D93" s="101">
        <v>34</v>
      </c>
      <c r="E93" s="207"/>
      <c r="F93" s="170">
        <v>0.055729</v>
      </c>
      <c r="G93" s="209"/>
      <c r="H93" s="116">
        <v>0.039385</v>
      </c>
      <c r="I93" s="169"/>
      <c r="J93" s="170">
        <v>0.06678</v>
      </c>
      <c r="K93" s="159"/>
      <c r="L93" s="116">
        <v>0.051588</v>
      </c>
      <c r="M93" s="159"/>
      <c r="N93" s="235">
        <v>0.056456</v>
      </c>
      <c r="O93" s="169"/>
      <c r="P93" s="234">
        <v>0.048162</v>
      </c>
    </row>
    <row r="94" spans="1:16" s="23" customFormat="1" ht="12">
      <c r="A94" s="74" t="s">
        <v>396</v>
      </c>
      <c r="B94" s="103">
        <v>184</v>
      </c>
      <c r="C94" s="350"/>
      <c r="D94" s="101">
        <v>184</v>
      </c>
      <c r="E94" s="207"/>
      <c r="F94" s="170">
        <v>0.216096</v>
      </c>
      <c r="G94" s="209"/>
      <c r="H94" s="116">
        <v>0.152722</v>
      </c>
      <c r="I94" s="169"/>
      <c r="J94" s="170">
        <v>0.290373</v>
      </c>
      <c r="K94" s="159"/>
      <c r="L94" s="116">
        <v>0.224313</v>
      </c>
      <c r="M94" s="159"/>
      <c r="N94" s="235">
        <v>0.192655</v>
      </c>
      <c r="O94" s="169"/>
      <c r="P94" s="234">
        <v>0.164352</v>
      </c>
    </row>
    <row r="95" spans="1:16" s="23" customFormat="1" ht="12">
      <c r="A95" s="74" t="s">
        <v>397</v>
      </c>
      <c r="B95" s="103">
        <v>185</v>
      </c>
      <c r="C95" s="350"/>
      <c r="D95" s="101">
        <v>185</v>
      </c>
      <c r="E95" s="207"/>
      <c r="F95" s="170">
        <v>0.422772</v>
      </c>
      <c r="G95" s="209"/>
      <c r="H95" s="116">
        <v>0.298787</v>
      </c>
      <c r="I95" s="169"/>
      <c r="J95" s="170">
        <v>1.009109</v>
      </c>
      <c r="K95" s="159"/>
      <c r="L95" s="116">
        <v>0.779537</v>
      </c>
      <c r="M95" s="159"/>
      <c r="N95" s="235">
        <v>0.876082</v>
      </c>
      <c r="O95" s="169"/>
      <c r="P95" s="234">
        <v>0.747378</v>
      </c>
    </row>
    <row r="96" spans="1:16" s="23" customFormat="1" ht="12">
      <c r="A96" s="74" t="s">
        <v>398</v>
      </c>
      <c r="B96" s="103">
        <v>186</v>
      </c>
      <c r="C96" s="350"/>
      <c r="D96" s="101">
        <v>186</v>
      </c>
      <c r="E96" s="207"/>
      <c r="F96" s="170">
        <v>0.015396</v>
      </c>
      <c r="G96" s="209"/>
      <c r="H96" s="116">
        <v>0.010881</v>
      </c>
      <c r="I96" s="169"/>
      <c r="J96" s="170">
        <v>0.013941</v>
      </c>
      <c r="K96" s="159"/>
      <c r="L96" s="116">
        <v>0.010769</v>
      </c>
      <c r="M96" s="159"/>
      <c r="N96" s="235" t="s">
        <v>639</v>
      </c>
      <c r="O96" s="169"/>
      <c r="P96" s="234" t="s">
        <v>639</v>
      </c>
    </row>
    <row r="97" spans="1:16" s="23" customFormat="1" ht="12">
      <c r="A97" s="74" t="s">
        <v>400</v>
      </c>
      <c r="B97" s="103">
        <v>189</v>
      </c>
      <c r="C97" s="350"/>
      <c r="D97" s="101">
        <v>189</v>
      </c>
      <c r="E97" s="207"/>
      <c r="F97" s="170">
        <v>0.042684</v>
      </c>
      <c r="G97" s="209"/>
      <c r="H97" s="116">
        <v>0.030166</v>
      </c>
      <c r="I97" s="169"/>
      <c r="J97" s="170">
        <v>0.02905</v>
      </c>
      <c r="K97" s="159"/>
      <c r="L97" s="116">
        <v>0.022441</v>
      </c>
      <c r="M97" s="159"/>
      <c r="N97" s="235" t="s">
        <v>639</v>
      </c>
      <c r="O97" s="169"/>
      <c r="P97" s="234" t="s">
        <v>639</v>
      </c>
    </row>
    <row r="98" spans="1:16" s="23" customFormat="1" ht="12">
      <c r="A98" s="74" t="s">
        <v>401</v>
      </c>
      <c r="B98" s="103">
        <v>191</v>
      </c>
      <c r="C98" s="350"/>
      <c r="D98" s="101">
        <v>191</v>
      </c>
      <c r="E98" s="207"/>
      <c r="F98" s="170">
        <v>0.014686</v>
      </c>
      <c r="G98" s="209"/>
      <c r="H98" s="116">
        <v>0.010379</v>
      </c>
      <c r="I98" s="169"/>
      <c r="J98" s="170">
        <v>0.00831</v>
      </c>
      <c r="K98" s="159"/>
      <c r="L98" s="116">
        <v>0.006419</v>
      </c>
      <c r="M98" s="159"/>
      <c r="N98" s="235" t="s">
        <v>639</v>
      </c>
      <c r="O98" s="169"/>
      <c r="P98" s="234" t="s">
        <v>639</v>
      </c>
    </row>
    <row r="99" spans="1:16" s="23" customFormat="1" ht="12">
      <c r="A99" s="74" t="s">
        <v>402</v>
      </c>
      <c r="B99" s="103">
        <v>192</v>
      </c>
      <c r="C99" s="350"/>
      <c r="D99" s="101">
        <v>34</v>
      </c>
      <c r="E99" s="207"/>
      <c r="F99" s="170">
        <v>0.206845</v>
      </c>
      <c r="G99" s="209"/>
      <c r="H99" s="116">
        <v>0.146184</v>
      </c>
      <c r="I99" s="169"/>
      <c r="J99" s="170">
        <v>0.248865</v>
      </c>
      <c r="K99" s="159"/>
      <c r="L99" s="116">
        <v>0.192248</v>
      </c>
      <c r="M99" s="159"/>
      <c r="N99" s="235">
        <v>0.20695</v>
      </c>
      <c r="O99" s="169"/>
      <c r="P99" s="234">
        <v>0.176547</v>
      </c>
    </row>
    <row r="100" spans="1:16" s="23" customFormat="1" ht="12">
      <c r="A100" s="74" t="s">
        <v>403</v>
      </c>
      <c r="B100" s="103">
        <v>193</v>
      </c>
      <c r="C100" s="350"/>
      <c r="D100" s="101">
        <v>193</v>
      </c>
      <c r="E100" s="207"/>
      <c r="F100" s="170">
        <v>0.056144</v>
      </c>
      <c r="G100" s="209"/>
      <c r="H100" s="116">
        <v>0.039679</v>
      </c>
      <c r="I100" s="169"/>
      <c r="J100" s="170">
        <v>0.09639</v>
      </c>
      <c r="K100" s="159"/>
      <c r="L100" s="116">
        <v>0.074461</v>
      </c>
      <c r="M100" s="159"/>
      <c r="N100" s="235" t="s">
        <v>639</v>
      </c>
      <c r="O100" s="169"/>
      <c r="P100" s="234" t="s">
        <v>639</v>
      </c>
    </row>
    <row r="101" spans="1:16" s="23" customFormat="1" ht="12">
      <c r="A101" s="74" t="s">
        <v>404</v>
      </c>
      <c r="B101" s="103">
        <v>194</v>
      </c>
      <c r="C101" s="350">
        <v>490</v>
      </c>
      <c r="D101" s="101" t="s">
        <v>639</v>
      </c>
      <c r="E101" s="207"/>
      <c r="F101" s="170" t="s">
        <v>0</v>
      </c>
      <c r="G101" s="209"/>
      <c r="H101" s="116" t="s">
        <v>639</v>
      </c>
      <c r="I101" s="169"/>
      <c r="J101" s="170" t="s">
        <v>0</v>
      </c>
      <c r="K101" s="159"/>
      <c r="L101" s="116" t="s">
        <v>639</v>
      </c>
      <c r="M101" s="159"/>
      <c r="N101" s="235" t="s">
        <v>639</v>
      </c>
      <c r="O101" s="169"/>
      <c r="P101" s="234" t="s">
        <v>639</v>
      </c>
    </row>
    <row r="102" spans="1:16" s="23" customFormat="1" ht="12">
      <c r="A102" s="74" t="s">
        <v>405</v>
      </c>
      <c r="B102" s="103">
        <v>195</v>
      </c>
      <c r="C102" s="350"/>
      <c r="D102" s="101">
        <v>195</v>
      </c>
      <c r="E102" s="207"/>
      <c r="F102" s="170">
        <v>0.055582</v>
      </c>
      <c r="G102" s="209"/>
      <c r="H102" s="116">
        <v>0.039282</v>
      </c>
      <c r="I102" s="169"/>
      <c r="J102" s="170">
        <v>0.043496</v>
      </c>
      <c r="K102" s="159"/>
      <c r="L102" s="116">
        <v>0.033601</v>
      </c>
      <c r="M102" s="159"/>
      <c r="N102" s="235" t="s">
        <v>639</v>
      </c>
      <c r="O102" s="169"/>
      <c r="P102" s="234" t="s">
        <v>639</v>
      </c>
    </row>
    <row r="103" spans="1:16" s="23" customFormat="1" ht="12">
      <c r="A103" s="74" t="s">
        <v>406</v>
      </c>
      <c r="B103" s="103">
        <v>196</v>
      </c>
      <c r="C103" s="350"/>
      <c r="D103" s="101">
        <v>196</v>
      </c>
      <c r="E103" s="207"/>
      <c r="F103" s="170">
        <v>0.000695</v>
      </c>
      <c r="G103" s="209"/>
      <c r="H103" s="116">
        <v>0.000491</v>
      </c>
      <c r="I103" s="169"/>
      <c r="J103" s="170">
        <v>0.000674</v>
      </c>
      <c r="K103" s="159"/>
      <c r="L103" s="116">
        <v>0.000521</v>
      </c>
      <c r="M103" s="159"/>
      <c r="N103" s="235" t="s">
        <v>639</v>
      </c>
      <c r="O103" s="169"/>
      <c r="P103" s="234" t="s">
        <v>639</v>
      </c>
    </row>
    <row r="104" spans="1:16" s="23" customFormat="1" ht="12">
      <c r="A104" s="74" t="s">
        <v>489</v>
      </c>
      <c r="B104" s="103">
        <v>199</v>
      </c>
      <c r="C104" s="350"/>
      <c r="D104" s="101">
        <v>199</v>
      </c>
      <c r="E104" s="207"/>
      <c r="F104" s="170">
        <v>0.000589</v>
      </c>
      <c r="G104" s="209"/>
      <c r="H104" s="116">
        <v>0.000416</v>
      </c>
      <c r="I104" s="169"/>
      <c r="J104" s="170">
        <v>0.001218</v>
      </c>
      <c r="K104" s="159"/>
      <c r="L104" s="116">
        <v>0.000941</v>
      </c>
      <c r="M104" s="159"/>
      <c r="N104" s="235" t="s">
        <v>639</v>
      </c>
      <c r="O104" s="169"/>
      <c r="P104" s="234" t="s">
        <v>639</v>
      </c>
    </row>
    <row r="105" spans="1:16" s="23" customFormat="1" ht="12">
      <c r="A105" s="74" t="s">
        <v>407</v>
      </c>
      <c r="B105" s="103">
        <v>204</v>
      </c>
      <c r="C105" s="350">
        <v>490</v>
      </c>
      <c r="D105" s="101" t="s">
        <v>639</v>
      </c>
      <c r="E105" s="207"/>
      <c r="F105" s="170" t="s">
        <v>0</v>
      </c>
      <c r="G105" s="209"/>
      <c r="H105" s="116" t="s">
        <v>639</v>
      </c>
      <c r="I105" s="169"/>
      <c r="J105" s="170" t="s">
        <v>0</v>
      </c>
      <c r="K105" s="159"/>
      <c r="L105" s="116" t="s">
        <v>639</v>
      </c>
      <c r="M105" s="159"/>
      <c r="N105" s="235" t="s">
        <v>639</v>
      </c>
      <c r="O105" s="169"/>
      <c r="P105" s="234" t="s">
        <v>639</v>
      </c>
    </row>
    <row r="106" spans="1:16" s="23" customFormat="1" ht="12">
      <c r="A106" s="74" t="s">
        <v>408</v>
      </c>
      <c r="B106" s="103">
        <v>209</v>
      </c>
      <c r="C106" s="350"/>
      <c r="D106" s="101">
        <v>209</v>
      </c>
      <c r="E106" s="207"/>
      <c r="F106" s="170">
        <v>0.04734</v>
      </c>
      <c r="G106" s="209"/>
      <c r="H106" s="116">
        <v>0.033457</v>
      </c>
      <c r="I106" s="169"/>
      <c r="J106" s="170">
        <v>0.019693</v>
      </c>
      <c r="K106" s="159"/>
      <c r="L106" s="116">
        <v>0.015213</v>
      </c>
      <c r="M106" s="159"/>
      <c r="N106" s="235" t="s">
        <v>639</v>
      </c>
      <c r="O106" s="169"/>
      <c r="P106" s="234" t="s">
        <v>639</v>
      </c>
    </row>
    <row r="107" spans="1:16" s="23" customFormat="1" ht="12">
      <c r="A107" s="74" t="s">
        <v>409</v>
      </c>
      <c r="B107" s="103">
        <v>211</v>
      </c>
      <c r="C107" s="350"/>
      <c r="D107" s="101">
        <v>211</v>
      </c>
      <c r="E107" s="207"/>
      <c r="F107" s="170">
        <v>0.003975</v>
      </c>
      <c r="G107" s="209"/>
      <c r="H107" s="116">
        <v>0.002809</v>
      </c>
      <c r="I107" s="169"/>
      <c r="J107" s="170">
        <v>0.001653</v>
      </c>
      <c r="K107" s="159"/>
      <c r="L107" s="116">
        <v>0.001277</v>
      </c>
      <c r="M107" s="159"/>
      <c r="N107" s="235" t="s">
        <v>639</v>
      </c>
      <c r="O107" s="169"/>
      <c r="P107" s="234" t="s">
        <v>639</v>
      </c>
    </row>
    <row r="108" spans="1:16" s="23" customFormat="1" ht="12">
      <c r="A108" s="74" t="s">
        <v>410</v>
      </c>
      <c r="B108" s="103">
        <v>212</v>
      </c>
      <c r="C108" s="350"/>
      <c r="D108" s="101">
        <v>212</v>
      </c>
      <c r="E108" s="207"/>
      <c r="F108" s="170">
        <v>0.004932</v>
      </c>
      <c r="G108" s="209"/>
      <c r="H108" s="116">
        <v>0.003486</v>
      </c>
      <c r="I108" s="169"/>
      <c r="J108" s="170">
        <v>0.002052</v>
      </c>
      <c r="K108" s="159"/>
      <c r="L108" s="116">
        <v>0.001585</v>
      </c>
      <c r="M108" s="159"/>
      <c r="N108" s="235" t="s">
        <v>639</v>
      </c>
      <c r="O108" s="169"/>
      <c r="P108" s="234" t="s">
        <v>639</v>
      </c>
    </row>
    <row r="109" spans="1:16" s="23" customFormat="1" ht="12">
      <c r="A109" s="74" t="s">
        <v>411</v>
      </c>
      <c r="B109" s="103">
        <v>214</v>
      </c>
      <c r="C109" s="350"/>
      <c r="D109" s="101">
        <v>214</v>
      </c>
      <c r="E109" s="207"/>
      <c r="F109" s="170">
        <v>0.010582</v>
      </c>
      <c r="G109" s="209"/>
      <c r="H109" s="116">
        <v>0.007479</v>
      </c>
      <c r="I109" s="169"/>
      <c r="J109" s="170">
        <v>0.004402</v>
      </c>
      <c r="K109" s="159"/>
      <c r="L109" s="116">
        <v>0.003401</v>
      </c>
      <c r="M109" s="159"/>
      <c r="N109" s="235" t="s">
        <v>639</v>
      </c>
      <c r="O109" s="169"/>
      <c r="P109" s="234" t="s">
        <v>639</v>
      </c>
    </row>
    <row r="110" spans="1:16" s="23" customFormat="1" ht="12">
      <c r="A110" s="74" t="s">
        <v>412</v>
      </c>
      <c r="B110" s="103">
        <v>227</v>
      </c>
      <c r="C110" s="350"/>
      <c r="D110" s="101">
        <v>227</v>
      </c>
      <c r="E110" s="207"/>
      <c r="F110" s="170">
        <v>0.002068</v>
      </c>
      <c r="G110" s="209"/>
      <c r="H110" s="116">
        <v>0.001462</v>
      </c>
      <c r="I110" s="169"/>
      <c r="J110" s="170">
        <v>0.000861</v>
      </c>
      <c r="K110" s="159"/>
      <c r="L110" s="116">
        <v>0.000665</v>
      </c>
      <c r="M110" s="159"/>
      <c r="N110" s="235" t="s">
        <v>639</v>
      </c>
      <c r="O110" s="169"/>
      <c r="P110" s="234" t="s">
        <v>639</v>
      </c>
    </row>
    <row r="111" spans="1:16" s="23" customFormat="1" ht="12">
      <c r="A111" s="74" t="s">
        <v>413</v>
      </c>
      <c r="B111" s="103">
        <v>232</v>
      </c>
      <c r="C111" s="350"/>
      <c r="D111" s="101">
        <v>232</v>
      </c>
      <c r="E111" s="207"/>
      <c r="F111" s="170">
        <v>0.008954</v>
      </c>
      <c r="G111" s="209"/>
      <c r="H111" s="116">
        <v>0.006328</v>
      </c>
      <c r="I111" s="169"/>
      <c r="J111" s="170">
        <v>0.001969</v>
      </c>
      <c r="K111" s="159"/>
      <c r="L111" s="116">
        <v>0.001521</v>
      </c>
      <c r="M111" s="159"/>
      <c r="N111" s="235" t="s">
        <v>639</v>
      </c>
      <c r="O111" s="169"/>
      <c r="P111" s="234" t="s">
        <v>639</v>
      </c>
    </row>
    <row r="112" spans="1:16" s="23" customFormat="1" ht="12">
      <c r="A112" s="74" t="s">
        <v>414</v>
      </c>
      <c r="B112" s="103">
        <v>243</v>
      </c>
      <c r="C112" s="350"/>
      <c r="D112" s="101">
        <v>243</v>
      </c>
      <c r="E112" s="207"/>
      <c r="F112" s="170">
        <v>0.035948</v>
      </c>
      <c r="G112" s="209"/>
      <c r="H112" s="116">
        <v>0.025406</v>
      </c>
      <c r="I112" s="169"/>
      <c r="J112" s="170">
        <v>0.008888</v>
      </c>
      <c r="K112" s="159"/>
      <c r="L112" s="116">
        <v>0.006866</v>
      </c>
      <c r="M112" s="159"/>
      <c r="N112" s="235" t="s">
        <v>639</v>
      </c>
      <c r="O112" s="169"/>
      <c r="P112" s="234" t="s">
        <v>639</v>
      </c>
    </row>
    <row r="113" spans="1:16" s="23" customFormat="1" ht="12">
      <c r="A113" s="74" t="s">
        <v>415</v>
      </c>
      <c r="B113" s="103">
        <v>250</v>
      </c>
      <c r="C113" s="350"/>
      <c r="D113" s="101">
        <v>250</v>
      </c>
      <c r="E113" s="207"/>
      <c r="F113" s="170">
        <v>0.016581</v>
      </c>
      <c r="G113" s="209"/>
      <c r="H113" s="116">
        <v>0.011718</v>
      </c>
      <c r="I113" s="169"/>
      <c r="J113" s="170">
        <v>0.008034</v>
      </c>
      <c r="K113" s="159"/>
      <c r="L113" s="116">
        <v>0.006206</v>
      </c>
      <c r="M113" s="159"/>
      <c r="N113" s="235" t="s">
        <v>639</v>
      </c>
      <c r="O113" s="169"/>
      <c r="P113" s="234" t="s">
        <v>639</v>
      </c>
    </row>
    <row r="114" spans="1:16" s="23" customFormat="1" ht="12">
      <c r="A114" s="74" t="s">
        <v>416</v>
      </c>
      <c r="B114" s="103">
        <v>254</v>
      </c>
      <c r="C114" s="350"/>
      <c r="D114" s="101">
        <v>254</v>
      </c>
      <c r="E114" s="207"/>
      <c r="F114" s="170">
        <v>0.013768</v>
      </c>
      <c r="G114" s="209"/>
      <c r="H114" s="116">
        <v>0.00973</v>
      </c>
      <c r="I114" s="169"/>
      <c r="J114" s="170">
        <v>0.005729</v>
      </c>
      <c r="K114" s="159"/>
      <c r="L114" s="116">
        <v>0.004426</v>
      </c>
      <c r="M114" s="159"/>
      <c r="N114" s="235" t="s">
        <v>639</v>
      </c>
      <c r="O114" s="169"/>
      <c r="P114" s="234" t="s">
        <v>639</v>
      </c>
    </row>
    <row r="115" spans="1:16" s="23" customFormat="1" ht="12">
      <c r="A115" s="74" t="s">
        <v>417</v>
      </c>
      <c r="B115" s="103">
        <v>256</v>
      </c>
      <c r="C115" s="350"/>
      <c r="D115" s="101">
        <v>256</v>
      </c>
      <c r="E115" s="207"/>
      <c r="F115" s="170">
        <v>0.041605</v>
      </c>
      <c r="G115" s="209"/>
      <c r="H115" s="116">
        <v>0.029404</v>
      </c>
      <c r="I115" s="169"/>
      <c r="J115" s="170">
        <v>0.026393</v>
      </c>
      <c r="K115" s="159"/>
      <c r="L115" s="116">
        <v>0.020389</v>
      </c>
      <c r="M115" s="159"/>
      <c r="N115" s="235" t="s">
        <v>639</v>
      </c>
      <c r="O115" s="169"/>
      <c r="P115" s="234" t="s">
        <v>639</v>
      </c>
    </row>
    <row r="116" spans="1:16" s="23" customFormat="1" ht="12">
      <c r="A116" s="74" t="s">
        <v>418</v>
      </c>
      <c r="B116" s="103">
        <v>262</v>
      </c>
      <c r="C116" s="350"/>
      <c r="D116" s="101">
        <v>262</v>
      </c>
      <c r="E116" s="207"/>
      <c r="F116" s="170">
        <v>0.04893</v>
      </c>
      <c r="G116" s="209"/>
      <c r="H116" s="116">
        <v>0.03458</v>
      </c>
      <c r="I116" s="169"/>
      <c r="J116" s="170">
        <v>0.020355</v>
      </c>
      <c r="K116" s="159"/>
      <c r="L116" s="116">
        <v>0.015724</v>
      </c>
      <c r="M116" s="159"/>
      <c r="N116" s="235" t="s">
        <v>639</v>
      </c>
      <c r="O116" s="169"/>
      <c r="P116" s="234" t="s">
        <v>639</v>
      </c>
    </row>
    <row r="117" spans="1:16" s="23" customFormat="1" ht="12">
      <c r="A117" s="74" t="s">
        <v>1058</v>
      </c>
      <c r="B117" s="103">
        <v>263</v>
      </c>
      <c r="C117" s="350"/>
      <c r="D117" s="101">
        <v>263</v>
      </c>
      <c r="E117" s="207"/>
      <c r="F117" s="170">
        <v>0.005183</v>
      </c>
      <c r="G117" s="209"/>
      <c r="H117" s="116">
        <v>0.003663</v>
      </c>
      <c r="I117" s="169"/>
      <c r="J117" s="170">
        <v>0.002511</v>
      </c>
      <c r="K117" s="159"/>
      <c r="L117" s="116">
        <v>0.00194</v>
      </c>
      <c r="M117" s="159"/>
      <c r="N117" s="235" t="s">
        <v>639</v>
      </c>
      <c r="O117" s="169"/>
      <c r="P117" s="234" t="s">
        <v>639</v>
      </c>
    </row>
    <row r="118" spans="1:16" s="23" customFormat="1" ht="12">
      <c r="A118" s="74" t="s">
        <v>1059</v>
      </c>
      <c r="B118" s="103">
        <v>270</v>
      </c>
      <c r="C118" s="350"/>
      <c r="D118" s="101">
        <v>270</v>
      </c>
      <c r="E118" s="207"/>
      <c r="F118" s="170">
        <v>0.004298</v>
      </c>
      <c r="G118" s="209"/>
      <c r="H118" s="116">
        <v>0.003038</v>
      </c>
      <c r="I118" s="169"/>
      <c r="J118" s="170">
        <v>0.001789</v>
      </c>
      <c r="K118" s="159"/>
      <c r="L118" s="116">
        <v>0.001382</v>
      </c>
      <c r="M118" s="159"/>
      <c r="N118" s="235" t="s">
        <v>639</v>
      </c>
      <c r="O118" s="169"/>
      <c r="P118" s="234" t="s">
        <v>639</v>
      </c>
    </row>
    <row r="119" spans="1:16" s="23" customFormat="1" ht="12">
      <c r="A119" s="74" t="s">
        <v>419</v>
      </c>
      <c r="B119" s="103">
        <v>277</v>
      </c>
      <c r="C119" s="350"/>
      <c r="D119" s="101">
        <v>277</v>
      </c>
      <c r="E119" s="207"/>
      <c r="F119" s="170">
        <v>0.000566</v>
      </c>
      <c r="G119" s="209"/>
      <c r="H119" s="116">
        <v>0.0004</v>
      </c>
      <c r="I119" s="169"/>
      <c r="J119" s="170">
        <v>0.000518</v>
      </c>
      <c r="K119" s="159"/>
      <c r="L119" s="116">
        <v>0.0004</v>
      </c>
      <c r="M119" s="159"/>
      <c r="N119" s="235" t="s">
        <v>639</v>
      </c>
      <c r="O119" s="169"/>
      <c r="P119" s="234" t="s">
        <v>639</v>
      </c>
    </row>
    <row r="120" spans="1:16" s="23" customFormat="1" ht="12">
      <c r="A120" s="74" t="s">
        <v>420</v>
      </c>
      <c r="B120" s="103">
        <v>280</v>
      </c>
      <c r="C120" s="350"/>
      <c r="D120" s="101">
        <v>280</v>
      </c>
      <c r="E120" s="207"/>
      <c r="F120" s="170">
        <v>0.008832</v>
      </c>
      <c r="G120" s="209"/>
      <c r="H120" s="116">
        <v>0.006242</v>
      </c>
      <c r="I120" s="169"/>
      <c r="J120" s="170">
        <v>0.003672</v>
      </c>
      <c r="K120" s="159"/>
      <c r="L120" s="116">
        <v>0.002837</v>
      </c>
      <c r="M120" s="159"/>
      <c r="N120" s="235" t="s">
        <v>639</v>
      </c>
      <c r="O120" s="169"/>
      <c r="P120" s="234" t="s">
        <v>639</v>
      </c>
    </row>
    <row r="121" spans="1:16" s="23" customFormat="1" ht="12">
      <c r="A121" s="74" t="s">
        <v>421</v>
      </c>
      <c r="B121" s="103">
        <v>290</v>
      </c>
      <c r="C121" s="350"/>
      <c r="D121" s="101">
        <v>290</v>
      </c>
      <c r="E121" s="207"/>
      <c r="F121" s="170">
        <v>0.002068</v>
      </c>
      <c r="G121" s="209"/>
      <c r="H121" s="116">
        <v>0.001462</v>
      </c>
      <c r="I121" s="169"/>
      <c r="J121" s="170">
        <v>0.000861</v>
      </c>
      <c r="K121" s="159"/>
      <c r="L121" s="116">
        <v>0.000665</v>
      </c>
      <c r="M121" s="159"/>
      <c r="N121" s="235" t="s">
        <v>639</v>
      </c>
      <c r="O121" s="169"/>
      <c r="P121" s="234" t="s">
        <v>639</v>
      </c>
    </row>
    <row r="122" spans="1:16" s="23" customFormat="1" ht="12">
      <c r="A122" s="74" t="s">
        <v>1060</v>
      </c>
      <c r="B122" s="103">
        <v>307</v>
      </c>
      <c r="C122" s="350"/>
      <c r="D122" s="101">
        <v>307</v>
      </c>
      <c r="E122" s="207"/>
      <c r="F122" s="170">
        <v>0.064417</v>
      </c>
      <c r="G122" s="209"/>
      <c r="H122" s="116">
        <v>0.045526</v>
      </c>
      <c r="I122" s="169"/>
      <c r="J122" s="170">
        <v>0.031205</v>
      </c>
      <c r="K122" s="159"/>
      <c r="L122" s="116">
        <v>0.024106</v>
      </c>
      <c r="M122" s="159"/>
      <c r="N122" s="235" t="s">
        <v>639</v>
      </c>
      <c r="O122" s="169"/>
      <c r="P122" s="234" t="s">
        <v>639</v>
      </c>
    </row>
    <row r="123" spans="1:16" s="23" customFormat="1" ht="12">
      <c r="A123" s="74" t="s">
        <v>1061</v>
      </c>
      <c r="B123" s="103">
        <v>310</v>
      </c>
      <c r="C123" s="350"/>
      <c r="D123" s="101">
        <v>310</v>
      </c>
      <c r="E123" s="207"/>
      <c r="F123" s="170">
        <v>0.000876</v>
      </c>
      <c r="G123" s="209"/>
      <c r="H123" s="116">
        <v>0.000619</v>
      </c>
      <c r="I123" s="169"/>
      <c r="J123" s="170">
        <v>0.000518</v>
      </c>
      <c r="K123" s="159"/>
      <c r="L123" s="116">
        <v>0.0004</v>
      </c>
      <c r="M123" s="159"/>
      <c r="N123" s="235" t="s">
        <v>639</v>
      </c>
      <c r="O123" s="169"/>
      <c r="P123" s="234" t="s">
        <v>639</v>
      </c>
    </row>
    <row r="124" spans="1:16" s="23" customFormat="1" ht="12">
      <c r="A124" s="74" t="s">
        <v>422</v>
      </c>
      <c r="B124" s="103">
        <v>319</v>
      </c>
      <c r="C124" s="350"/>
      <c r="D124" s="101">
        <v>319</v>
      </c>
      <c r="E124" s="207"/>
      <c r="F124" s="170">
        <v>0.008594</v>
      </c>
      <c r="G124" s="209"/>
      <c r="H124" s="116">
        <v>0.006074</v>
      </c>
      <c r="I124" s="169"/>
      <c r="J124" s="170">
        <v>0.003572</v>
      </c>
      <c r="K124" s="159"/>
      <c r="L124" s="116">
        <v>0.002759</v>
      </c>
      <c r="M124" s="159"/>
      <c r="N124" s="235" t="s">
        <v>639</v>
      </c>
      <c r="O124" s="169"/>
      <c r="P124" s="234" t="s">
        <v>639</v>
      </c>
    </row>
    <row r="125" spans="1:16" s="23" customFormat="1" ht="12">
      <c r="A125" s="74" t="s">
        <v>423</v>
      </c>
      <c r="B125" s="103">
        <v>332</v>
      </c>
      <c r="C125" s="350"/>
      <c r="D125" s="101">
        <v>332</v>
      </c>
      <c r="E125" s="207"/>
      <c r="F125" s="170">
        <v>0.001907</v>
      </c>
      <c r="G125" s="209"/>
      <c r="H125" s="116">
        <v>0.001348</v>
      </c>
      <c r="I125" s="169"/>
      <c r="J125" s="170">
        <v>0.000792</v>
      </c>
      <c r="K125" s="159"/>
      <c r="L125" s="116">
        <v>0.000612</v>
      </c>
      <c r="M125" s="159"/>
      <c r="N125" s="235" t="s">
        <v>639</v>
      </c>
      <c r="O125" s="169"/>
      <c r="P125" s="234" t="s">
        <v>639</v>
      </c>
    </row>
    <row r="126" spans="1:16" s="23" customFormat="1" ht="12">
      <c r="A126" s="74" t="s">
        <v>1062</v>
      </c>
      <c r="B126" s="103">
        <v>344</v>
      </c>
      <c r="C126" s="350"/>
      <c r="D126" s="101">
        <v>29</v>
      </c>
      <c r="E126" s="207"/>
      <c r="F126" s="170">
        <v>9.3E-05</v>
      </c>
      <c r="G126" s="209"/>
      <c r="H126" s="116">
        <v>6.6E-05</v>
      </c>
      <c r="I126" s="169"/>
      <c r="J126" s="170">
        <v>0.003279</v>
      </c>
      <c r="K126" s="159"/>
      <c r="L126" s="116">
        <v>0.002533</v>
      </c>
      <c r="M126" s="159"/>
      <c r="N126" s="235" t="s">
        <v>639</v>
      </c>
      <c r="O126" s="169"/>
      <c r="P126" s="234" t="s">
        <v>639</v>
      </c>
    </row>
    <row r="127" spans="1:16" s="23" customFormat="1" ht="12">
      <c r="A127" s="74" t="s">
        <v>1063</v>
      </c>
      <c r="B127" s="103">
        <v>347</v>
      </c>
      <c r="C127" s="350"/>
      <c r="D127" s="101">
        <v>347</v>
      </c>
      <c r="E127" s="207"/>
      <c r="F127" s="170">
        <v>0.000566</v>
      </c>
      <c r="G127" s="209"/>
      <c r="H127" s="116">
        <v>0.0004</v>
      </c>
      <c r="I127" s="169"/>
      <c r="J127" s="170">
        <v>0.000518</v>
      </c>
      <c r="K127" s="159"/>
      <c r="L127" s="116">
        <v>0.0004</v>
      </c>
      <c r="M127" s="159"/>
      <c r="N127" s="235" t="s">
        <v>639</v>
      </c>
      <c r="O127" s="169"/>
      <c r="P127" s="234" t="s">
        <v>639</v>
      </c>
    </row>
    <row r="128" spans="1:16" s="23" customFormat="1" ht="12">
      <c r="A128" s="74" t="s">
        <v>424</v>
      </c>
      <c r="B128" s="103">
        <v>353</v>
      </c>
      <c r="C128" s="350"/>
      <c r="D128" s="101">
        <v>353</v>
      </c>
      <c r="E128" s="207"/>
      <c r="F128" s="170">
        <v>0.030857</v>
      </c>
      <c r="G128" s="209"/>
      <c r="H128" s="116">
        <v>0.021808</v>
      </c>
      <c r="I128" s="169"/>
      <c r="J128" s="170">
        <v>0.018385</v>
      </c>
      <c r="K128" s="159"/>
      <c r="L128" s="116">
        <v>0.014202</v>
      </c>
      <c r="M128" s="159"/>
      <c r="N128" s="235">
        <v>0.009062</v>
      </c>
      <c r="O128" s="169"/>
      <c r="P128" s="234">
        <v>0.007731</v>
      </c>
    </row>
    <row r="129" spans="1:16" s="23" customFormat="1" ht="12">
      <c r="A129" s="74" t="s">
        <v>425</v>
      </c>
      <c r="B129" s="103">
        <v>354</v>
      </c>
      <c r="C129" s="350"/>
      <c r="D129" s="101">
        <v>354</v>
      </c>
      <c r="E129" s="207"/>
      <c r="F129" s="170">
        <v>0.003574</v>
      </c>
      <c r="G129" s="209"/>
      <c r="H129" s="116">
        <v>0.002526</v>
      </c>
      <c r="I129" s="169"/>
      <c r="J129" s="170">
        <v>0.003191</v>
      </c>
      <c r="K129" s="159"/>
      <c r="L129" s="116">
        <v>0.002465</v>
      </c>
      <c r="M129" s="159"/>
      <c r="N129" s="235" t="s">
        <v>639</v>
      </c>
      <c r="O129" s="169"/>
      <c r="P129" s="234" t="s">
        <v>639</v>
      </c>
    </row>
    <row r="130" spans="1:16" s="23" customFormat="1" ht="12">
      <c r="A130" s="74" t="s">
        <v>426</v>
      </c>
      <c r="B130" s="103">
        <v>360</v>
      </c>
      <c r="C130" s="350"/>
      <c r="D130" s="101">
        <v>360</v>
      </c>
      <c r="E130" s="207"/>
      <c r="F130" s="170">
        <v>0.030276</v>
      </c>
      <c r="G130" s="209"/>
      <c r="H130" s="116">
        <v>0.021397</v>
      </c>
      <c r="I130" s="169"/>
      <c r="J130" s="170">
        <v>0.023201</v>
      </c>
      <c r="K130" s="159"/>
      <c r="L130" s="116">
        <v>0.017923</v>
      </c>
      <c r="M130" s="159"/>
      <c r="N130" s="235" t="s">
        <v>639</v>
      </c>
      <c r="O130" s="169"/>
      <c r="P130" s="234" t="s">
        <v>639</v>
      </c>
    </row>
    <row r="131" spans="1:16" s="23" customFormat="1" ht="12">
      <c r="A131" s="74" t="s">
        <v>427</v>
      </c>
      <c r="B131" s="103">
        <v>361</v>
      </c>
      <c r="C131" s="350"/>
      <c r="D131" s="101">
        <v>360</v>
      </c>
      <c r="E131" s="207"/>
      <c r="F131" s="170">
        <v>0.001846</v>
      </c>
      <c r="G131" s="209"/>
      <c r="H131" s="116">
        <v>0.001305</v>
      </c>
      <c r="I131" s="169"/>
      <c r="J131" s="170">
        <v>0.005608</v>
      </c>
      <c r="K131" s="159"/>
      <c r="L131" s="116">
        <v>0.004332</v>
      </c>
      <c r="M131" s="159"/>
      <c r="N131" s="235" t="s">
        <v>639</v>
      </c>
      <c r="O131" s="169"/>
      <c r="P131" s="234" t="s">
        <v>639</v>
      </c>
    </row>
    <row r="132" spans="1:16" s="23" customFormat="1" ht="12">
      <c r="A132" s="74" t="s">
        <v>428</v>
      </c>
      <c r="B132" s="103">
        <v>422</v>
      </c>
      <c r="C132" s="350"/>
      <c r="D132" s="101">
        <v>422</v>
      </c>
      <c r="E132" s="207"/>
      <c r="F132" s="170">
        <v>0.048751</v>
      </c>
      <c r="G132" s="209"/>
      <c r="H132" s="116">
        <v>0.034454</v>
      </c>
      <c r="I132" s="169"/>
      <c r="J132" s="170">
        <v>0.062</v>
      </c>
      <c r="K132" s="159"/>
      <c r="L132" s="116">
        <v>0.047895</v>
      </c>
      <c r="M132" s="159"/>
      <c r="N132" s="235">
        <v>0.062542</v>
      </c>
      <c r="O132" s="169"/>
      <c r="P132" s="234">
        <v>0.053354</v>
      </c>
    </row>
    <row r="133" spans="1:16" s="23" customFormat="1" ht="12">
      <c r="A133" s="74" t="s">
        <v>429</v>
      </c>
      <c r="B133" s="103">
        <v>423</v>
      </c>
      <c r="C133" s="350"/>
      <c r="D133" s="101">
        <v>422</v>
      </c>
      <c r="E133" s="207"/>
      <c r="F133" s="170">
        <v>0.000922</v>
      </c>
      <c r="G133" s="209"/>
      <c r="H133" s="116">
        <v>0.000652</v>
      </c>
      <c r="I133" s="169"/>
      <c r="J133" s="170">
        <v>0.003301</v>
      </c>
      <c r="K133" s="159"/>
      <c r="L133" s="116">
        <v>0.00255</v>
      </c>
      <c r="M133" s="159"/>
      <c r="N133" s="235" t="s">
        <v>639</v>
      </c>
      <c r="O133" s="169"/>
      <c r="P133" s="234" t="s">
        <v>639</v>
      </c>
    </row>
    <row r="134" spans="1:16" s="23" customFormat="1" ht="12">
      <c r="A134" s="74" t="s">
        <v>430</v>
      </c>
      <c r="B134" s="103">
        <v>424</v>
      </c>
      <c r="C134" s="350"/>
      <c r="D134" s="101">
        <v>424</v>
      </c>
      <c r="E134" s="207"/>
      <c r="F134" s="170">
        <v>0.090824</v>
      </c>
      <c r="G134" s="209"/>
      <c r="H134" s="116">
        <v>0.064188</v>
      </c>
      <c r="I134" s="169"/>
      <c r="J134" s="170">
        <v>0.145585</v>
      </c>
      <c r="K134" s="159"/>
      <c r="L134" s="116">
        <v>0.112464</v>
      </c>
      <c r="M134" s="159"/>
      <c r="N134" s="235">
        <v>0.144958</v>
      </c>
      <c r="O134" s="169"/>
      <c r="P134" s="234">
        <v>0.123662</v>
      </c>
    </row>
    <row r="135" spans="1:16" s="23" customFormat="1" ht="12">
      <c r="A135" s="74" t="s">
        <v>431</v>
      </c>
      <c r="B135" s="103">
        <v>490</v>
      </c>
      <c r="C135" s="350"/>
      <c r="D135" s="101">
        <v>490</v>
      </c>
      <c r="E135" s="207"/>
      <c r="F135" s="170">
        <v>6.093215</v>
      </c>
      <c r="G135" s="209"/>
      <c r="H135" s="116">
        <v>4.306273</v>
      </c>
      <c r="I135" s="169"/>
      <c r="J135" s="170">
        <v>3.26243</v>
      </c>
      <c r="K135" s="159"/>
      <c r="L135" s="116">
        <v>2.520227</v>
      </c>
      <c r="M135" s="159"/>
      <c r="N135" s="235">
        <v>0.214851</v>
      </c>
      <c r="O135" s="169"/>
      <c r="P135" s="234">
        <v>0.183288</v>
      </c>
    </row>
    <row r="136" spans="1:16" s="23" customFormat="1" ht="12">
      <c r="A136" s="74" t="s">
        <v>653</v>
      </c>
      <c r="B136" s="103">
        <v>500</v>
      </c>
      <c r="C136" s="350"/>
      <c r="D136" s="101">
        <v>500</v>
      </c>
      <c r="E136" s="207"/>
      <c r="F136" s="170">
        <v>4.127935</v>
      </c>
      <c r="G136" s="209"/>
      <c r="H136" s="116">
        <v>2.917346</v>
      </c>
      <c r="I136" s="169"/>
      <c r="J136" s="170">
        <v>4.362232</v>
      </c>
      <c r="K136" s="159"/>
      <c r="L136" s="116">
        <v>3.369825</v>
      </c>
      <c r="M136" s="159"/>
      <c r="N136" s="235">
        <v>4.385592</v>
      </c>
      <c r="O136" s="169"/>
      <c r="P136" s="234">
        <v>3.741311</v>
      </c>
    </row>
    <row r="137" spans="1:16" s="23" customFormat="1" ht="12">
      <c r="A137" s="74" t="s">
        <v>654</v>
      </c>
      <c r="B137" s="103">
        <v>568</v>
      </c>
      <c r="C137" s="350"/>
      <c r="D137" s="101">
        <v>568</v>
      </c>
      <c r="E137" s="207"/>
      <c r="F137" s="170">
        <v>0.000703</v>
      </c>
      <c r="G137" s="209"/>
      <c r="H137" s="116">
        <v>0.000497</v>
      </c>
      <c r="I137" s="169"/>
      <c r="J137" s="170">
        <v>0.055359</v>
      </c>
      <c r="K137" s="159"/>
      <c r="L137" s="116">
        <v>0.042765</v>
      </c>
      <c r="M137" s="159"/>
      <c r="N137" s="235">
        <v>0.05513</v>
      </c>
      <c r="O137" s="169"/>
      <c r="P137" s="234">
        <v>0.047031</v>
      </c>
    </row>
    <row r="138" spans="1:16" s="23" customFormat="1" ht="12">
      <c r="A138" s="74" t="s">
        <v>550</v>
      </c>
      <c r="B138" s="103">
        <v>702</v>
      </c>
      <c r="C138" s="350"/>
      <c r="D138" s="101">
        <v>11</v>
      </c>
      <c r="E138" s="207"/>
      <c r="F138" s="170">
        <v>0.126415</v>
      </c>
      <c r="G138" s="209"/>
      <c r="H138" s="116">
        <v>0.089342</v>
      </c>
      <c r="I138" s="169"/>
      <c r="J138" s="170">
        <v>0.02789</v>
      </c>
      <c r="K138" s="159"/>
      <c r="L138" s="116">
        <v>0.021545</v>
      </c>
      <c r="M138" s="159"/>
      <c r="N138" s="235" t="s">
        <v>639</v>
      </c>
      <c r="O138" s="169"/>
      <c r="P138" s="234" t="s">
        <v>639</v>
      </c>
    </row>
    <row r="139" spans="1:16" s="23" customFormat="1" ht="12">
      <c r="A139" s="74" t="s">
        <v>981</v>
      </c>
      <c r="B139" s="103">
        <v>703</v>
      </c>
      <c r="C139" s="350"/>
      <c r="D139" s="101">
        <v>703</v>
      </c>
      <c r="E139" s="207"/>
      <c r="F139" s="170">
        <v>0.000566</v>
      </c>
      <c r="G139" s="209"/>
      <c r="H139" s="116">
        <v>0.0004</v>
      </c>
      <c r="I139" s="169"/>
      <c r="J139" s="170">
        <v>0.000518</v>
      </c>
      <c r="K139" s="159"/>
      <c r="L139" s="116">
        <v>0.0004</v>
      </c>
      <c r="M139" s="159"/>
      <c r="N139" s="235" t="s">
        <v>639</v>
      </c>
      <c r="O139" s="169"/>
      <c r="P139" s="234" t="s">
        <v>639</v>
      </c>
    </row>
    <row r="140" spans="1:16" s="23" customFormat="1" ht="12">
      <c r="A140" s="74" t="s">
        <v>1064</v>
      </c>
      <c r="B140" s="103">
        <v>705</v>
      </c>
      <c r="C140" s="350"/>
      <c r="D140" s="101">
        <v>705</v>
      </c>
      <c r="E140" s="207"/>
      <c r="F140" s="170">
        <v>0.000566</v>
      </c>
      <c r="G140" s="209"/>
      <c r="H140" s="116">
        <v>0.0004</v>
      </c>
      <c r="I140" s="169"/>
      <c r="J140" s="170">
        <v>0.00059</v>
      </c>
      <c r="K140" s="159"/>
      <c r="L140" s="116">
        <v>0.000456</v>
      </c>
      <c r="M140" s="159"/>
      <c r="N140" s="235" t="s">
        <v>639</v>
      </c>
      <c r="O140" s="169"/>
      <c r="P140" s="234" t="s">
        <v>639</v>
      </c>
    </row>
    <row r="141" spans="1:16" s="23" customFormat="1" ht="12">
      <c r="A141" s="74" t="s">
        <v>1065</v>
      </c>
      <c r="B141" s="103">
        <v>706</v>
      </c>
      <c r="C141" s="350"/>
      <c r="D141" s="101">
        <v>706</v>
      </c>
      <c r="E141" s="207"/>
      <c r="F141" s="170">
        <v>0.000566</v>
      </c>
      <c r="G141" s="209"/>
      <c r="H141" s="116">
        <v>0.0004</v>
      </c>
      <c r="I141" s="169"/>
      <c r="J141" s="170">
        <v>0.000518</v>
      </c>
      <c r="K141" s="159"/>
      <c r="L141" s="116">
        <v>0.0004</v>
      </c>
      <c r="M141" s="159"/>
      <c r="N141" s="235" t="s">
        <v>639</v>
      </c>
      <c r="O141" s="169"/>
      <c r="P141" s="234" t="s">
        <v>639</v>
      </c>
    </row>
    <row r="142" spans="1:16" s="23" customFormat="1" ht="12">
      <c r="A142" s="74" t="s">
        <v>675</v>
      </c>
      <c r="B142" s="103">
        <v>713</v>
      </c>
      <c r="C142" s="350"/>
      <c r="D142" s="101">
        <v>713</v>
      </c>
      <c r="E142" s="207"/>
      <c r="F142" s="170">
        <v>0.002545</v>
      </c>
      <c r="G142" s="209"/>
      <c r="H142" s="116">
        <v>0.001799</v>
      </c>
      <c r="I142" s="169"/>
      <c r="J142" s="170">
        <v>0.001481</v>
      </c>
      <c r="K142" s="159"/>
      <c r="L142" s="116">
        <v>0.001144</v>
      </c>
      <c r="M142" s="159"/>
      <c r="N142" s="235" t="s">
        <v>639</v>
      </c>
      <c r="O142" s="169"/>
      <c r="P142" s="234" t="s">
        <v>639</v>
      </c>
    </row>
    <row r="143" spans="1:16" s="23" customFormat="1" ht="12">
      <c r="A143" s="74" t="s">
        <v>982</v>
      </c>
      <c r="B143" s="103">
        <v>714</v>
      </c>
      <c r="C143" s="350"/>
      <c r="D143" s="101">
        <v>714</v>
      </c>
      <c r="E143" s="207"/>
      <c r="F143" s="170">
        <v>0.000605</v>
      </c>
      <c r="G143" s="209"/>
      <c r="H143" s="116">
        <v>0.000428</v>
      </c>
      <c r="I143" s="169"/>
      <c r="J143" s="170">
        <v>0.001602</v>
      </c>
      <c r="K143" s="159"/>
      <c r="L143" s="116">
        <v>0.001238</v>
      </c>
      <c r="M143" s="159"/>
      <c r="N143" s="235" t="s">
        <v>639</v>
      </c>
      <c r="O143" s="169"/>
      <c r="P143" s="234" t="s">
        <v>639</v>
      </c>
    </row>
    <row r="144" spans="1:16" s="23" customFormat="1" ht="12">
      <c r="A144" s="74" t="s">
        <v>647</v>
      </c>
      <c r="B144" s="103">
        <v>717</v>
      </c>
      <c r="C144" s="350"/>
      <c r="D144" s="101">
        <v>717</v>
      </c>
      <c r="E144" s="207"/>
      <c r="F144" s="170">
        <v>0.000566</v>
      </c>
      <c r="G144" s="209"/>
      <c r="H144" s="116">
        <v>0.0004</v>
      </c>
      <c r="I144" s="169"/>
      <c r="J144" s="170">
        <v>0.000518</v>
      </c>
      <c r="K144" s="159"/>
      <c r="L144" s="116">
        <v>0.0004</v>
      </c>
      <c r="M144" s="159"/>
      <c r="N144" s="235" t="s">
        <v>639</v>
      </c>
      <c r="O144" s="169"/>
      <c r="P144" s="234" t="s">
        <v>639</v>
      </c>
    </row>
    <row r="145" spans="1:16" s="23" customFormat="1" ht="12">
      <c r="A145" s="74" t="s">
        <v>432</v>
      </c>
      <c r="B145" s="103">
        <v>721</v>
      </c>
      <c r="C145" s="350"/>
      <c r="D145" s="101">
        <v>827</v>
      </c>
      <c r="E145" s="207"/>
      <c r="F145" s="170">
        <v>0.032053</v>
      </c>
      <c r="G145" s="209"/>
      <c r="H145" s="116">
        <v>0.022653</v>
      </c>
      <c r="I145" s="169"/>
      <c r="J145" s="170">
        <v>0.006314</v>
      </c>
      <c r="K145" s="159"/>
      <c r="L145" s="116">
        <v>0.004878</v>
      </c>
      <c r="M145" s="159"/>
      <c r="N145" s="235" t="s">
        <v>639</v>
      </c>
      <c r="O145" s="169"/>
      <c r="P145" s="234" t="s">
        <v>639</v>
      </c>
    </row>
    <row r="146" spans="1:16" s="23" customFormat="1" ht="12">
      <c r="A146" s="74" t="s">
        <v>433</v>
      </c>
      <c r="B146" s="103">
        <v>722</v>
      </c>
      <c r="C146" s="350"/>
      <c r="D146" s="101">
        <v>23</v>
      </c>
      <c r="E146" s="207"/>
      <c r="F146" s="170">
        <v>0.005727</v>
      </c>
      <c r="G146" s="209"/>
      <c r="H146" s="116">
        <v>0.004047</v>
      </c>
      <c r="I146" s="169"/>
      <c r="J146" s="170">
        <v>0.001474</v>
      </c>
      <c r="K146" s="159"/>
      <c r="L146" s="116">
        <v>0.001139</v>
      </c>
      <c r="M146" s="159"/>
      <c r="N146" s="235" t="s">
        <v>639</v>
      </c>
      <c r="O146" s="169"/>
      <c r="P146" s="234" t="s">
        <v>639</v>
      </c>
    </row>
    <row r="147" spans="1:16" s="23" customFormat="1" ht="12">
      <c r="A147" s="74" t="s">
        <v>490</v>
      </c>
      <c r="B147" s="103">
        <v>725</v>
      </c>
      <c r="C147" s="350"/>
      <c r="D147" s="101">
        <v>725</v>
      </c>
      <c r="E147" s="207"/>
      <c r="F147" s="170">
        <v>0.008193</v>
      </c>
      <c r="G147" s="209"/>
      <c r="H147" s="116">
        <v>0.00579</v>
      </c>
      <c r="I147" s="169"/>
      <c r="J147" s="170">
        <v>0.006919</v>
      </c>
      <c r="K147" s="159"/>
      <c r="L147" s="116">
        <v>0.005345</v>
      </c>
      <c r="M147" s="159"/>
      <c r="N147" s="235" t="s">
        <v>639</v>
      </c>
      <c r="O147" s="169"/>
      <c r="P147" s="234" t="s">
        <v>639</v>
      </c>
    </row>
    <row r="148" spans="1:16" s="23" customFormat="1" ht="12">
      <c r="A148" s="74" t="s">
        <v>491</v>
      </c>
      <c r="B148" s="103">
        <v>726</v>
      </c>
      <c r="C148" s="350"/>
      <c r="D148" s="101">
        <v>726</v>
      </c>
      <c r="E148" s="207"/>
      <c r="F148" s="170">
        <v>0.002947</v>
      </c>
      <c r="G148" s="209"/>
      <c r="H148" s="116">
        <v>0.002083</v>
      </c>
      <c r="I148" s="169"/>
      <c r="J148" s="170">
        <v>0.001375</v>
      </c>
      <c r="K148" s="159"/>
      <c r="L148" s="116">
        <v>0.001062</v>
      </c>
      <c r="M148" s="159"/>
      <c r="N148" s="235" t="s">
        <v>639</v>
      </c>
      <c r="O148" s="169"/>
      <c r="P148" s="234" t="s">
        <v>639</v>
      </c>
    </row>
    <row r="149" spans="1:16" s="23" customFormat="1" ht="12">
      <c r="A149" s="74" t="s">
        <v>983</v>
      </c>
      <c r="B149" s="103">
        <v>727</v>
      </c>
      <c r="C149" s="350"/>
      <c r="D149" s="101">
        <v>727</v>
      </c>
      <c r="E149" s="207"/>
      <c r="F149" s="170">
        <v>0.008859</v>
      </c>
      <c r="G149" s="209"/>
      <c r="H149" s="116">
        <v>0.006261</v>
      </c>
      <c r="I149" s="169"/>
      <c r="J149" s="170">
        <v>0.007565</v>
      </c>
      <c r="K149" s="159"/>
      <c r="L149" s="116">
        <v>0.005844</v>
      </c>
      <c r="M149" s="159"/>
      <c r="N149" s="235" t="s">
        <v>639</v>
      </c>
      <c r="O149" s="169"/>
      <c r="P149" s="234" t="s">
        <v>639</v>
      </c>
    </row>
    <row r="150" spans="1:16" s="23" customFormat="1" ht="12">
      <c r="A150" s="74" t="s">
        <v>434</v>
      </c>
      <c r="B150" s="103">
        <v>731</v>
      </c>
      <c r="C150" s="350"/>
      <c r="D150" s="101">
        <v>731</v>
      </c>
      <c r="E150" s="207"/>
      <c r="F150" s="170">
        <v>0.000566</v>
      </c>
      <c r="G150" s="209"/>
      <c r="H150" s="116">
        <v>0.0004</v>
      </c>
      <c r="I150" s="169"/>
      <c r="J150" s="170">
        <v>0.000551</v>
      </c>
      <c r="K150" s="159"/>
      <c r="L150" s="116">
        <v>0.000426</v>
      </c>
      <c r="M150" s="159"/>
      <c r="N150" s="235" t="s">
        <v>639</v>
      </c>
      <c r="O150" s="169"/>
      <c r="P150" s="234" t="s">
        <v>639</v>
      </c>
    </row>
    <row r="151" spans="1:16" s="23" customFormat="1" ht="12">
      <c r="A151" s="74" t="s">
        <v>648</v>
      </c>
      <c r="B151" s="103">
        <v>734</v>
      </c>
      <c r="C151" s="350">
        <v>871</v>
      </c>
      <c r="D151" s="101" t="s">
        <v>639</v>
      </c>
      <c r="E151" s="207"/>
      <c r="F151" s="170" t="s">
        <v>0</v>
      </c>
      <c r="G151" s="209"/>
      <c r="H151" s="116" t="s">
        <v>639</v>
      </c>
      <c r="I151" s="169"/>
      <c r="J151" s="170" t="s">
        <v>0</v>
      </c>
      <c r="K151" s="159"/>
      <c r="L151" s="116" t="s">
        <v>639</v>
      </c>
      <c r="M151" s="159"/>
      <c r="N151" s="235" t="s">
        <v>639</v>
      </c>
      <c r="O151" s="169"/>
      <c r="P151" s="234" t="s">
        <v>639</v>
      </c>
    </row>
    <row r="152" spans="1:16" s="23" customFormat="1" ht="12">
      <c r="A152" s="74" t="s">
        <v>669</v>
      </c>
      <c r="B152" s="103">
        <v>736</v>
      </c>
      <c r="C152" s="350"/>
      <c r="D152" s="101">
        <v>736</v>
      </c>
      <c r="E152" s="207"/>
      <c r="F152" s="170">
        <v>0.00651</v>
      </c>
      <c r="G152" s="209"/>
      <c r="H152" s="116">
        <v>0.004601</v>
      </c>
      <c r="I152" s="169"/>
      <c r="J152" s="170">
        <v>0.011204</v>
      </c>
      <c r="K152" s="159"/>
      <c r="L152" s="116">
        <v>0.008655</v>
      </c>
      <c r="M152" s="159"/>
      <c r="N152" s="235" t="s">
        <v>639</v>
      </c>
      <c r="O152" s="169"/>
      <c r="P152" s="234" t="s">
        <v>639</v>
      </c>
    </row>
    <row r="153" spans="1:16" s="23" customFormat="1" ht="12">
      <c r="A153" s="74" t="s">
        <v>984</v>
      </c>
      <c r="B153" s="103">
        <v>737</v>
      </c>
      <c r="C153" s="350"/>
      <c r="D153" s="101">
        <v>737</v>
      </c>
      <c r="E153" s="207"/>
      <c r="F153" s="170">
        <v>0.000566</v>
      </c>
      <c r="G153" s="209"/>
      <c r="H153" s="116">
        <v>0.0004</v>
      </c>
      <c r="I153" s="169"/>
      <c r="J153" s="170">
        <v>0.000518</v>
      </c>
      <c r="K153" s="159"/>
      <c r="L153" s="116">
        <v>0.0004</v>
      </c>
      <c r="M153" s="159"/>
      <c r="N153" s="235" t="s">
        <v>639</v>
      </c>
      <c r="O153" s="169"/>
      <c r="P153" s="234" t="s">
        <v>639</v>
      </c>
    </row>
    <row r="154" spans="1:16" s="23" customFormat="1" ht="12">
      <c r="A154" s="74" t="s">
        <v>435</v>
      </c>
      <c r="B154" s="103">
        <v>738</v>
      </c>
      <c r="C154" s="350"/>
      <c r="D154" s="101">
        <v>738</v>
      </c>
      <c r="E154" s="207"/>
      <c r="F154" s="170">
        <v>0.002844</v>
      </c>
      <c r="G154" s="209"/>
      <c r="H154" s="116">
        <v>0.00201</v>
      </c>
      <c r="I154" s="169"/>
      <c r="J154" s="170">
        <v>0.002181</v>
      </c>
      <c r="K154" s="159"/>
      <c r="L154" s="116">
        <v>0.001685</v>
      </c>
      <c r="M154" s="159"/>
      <c r="N154" s="235" t="s">
        <v>639</v>
      </c>
      <c r="O154" s="169"/>
      <c r="P154" s="234" t="s">
        <v>639</v>
      </c>
    </row>
    <row r="155" spans="1:16" s="23" customFormat="1" ht="12">
      <c r="A155" s="74" t="s">
        <v>492</v>
      </c>
      <c r="B155" s="103">
        <v>740</v>
      </c>
      <c r="C155" s="350"/>
      <c r="D155" s="101">
        <v>740</v>
      </c>
      <c r="E155" s="207"/>
      <c r="F155" s="170">
        <v>0.043994</v>
      </c>
      <c r="G155" s="209"/>
      <c r="H155" s="116">
        <v>0.031092</v>
      </c>
      <c r="I155" s="169"/>
      <c r="J155" s="170">
        <v>0.010435</v>
      </c>
      <c r="K155" s="159"/>
      <c r="L155" s="116">
        <v>0.008061</v>
      </c>
      <c r="M155" s="159"/>
      <c r="N155" s="235" t="s">
        <v>639</v>
      </c>
      <c r="O155" s="169"/>
      <c r="P155" s="234" t="s">
        <v>639</v>
      </c>
    </row>
    <row r="156" spans="1:16" s="23" customFormat="1" ht="12">
      <c r="A156" s="74" t="s">
        <v>493</v>
      </c>
      <c r="B156" s="103">
        <v>741</v>
      </c>
      <c r="C156" s="350"/>
      <c r="D156" s="101">
        <v>741</v>
      </c>
      <c r="E156" s="207"/>
      <c r="F156" s="170">
        <v>0.011627</v>
      </c>
      <c r="G156" s="209"/>
      <c r="H156" s="116">
        <v>0.008217</v>
      </c>
      <c r="I156" s="169"/>
      <c r="J156" s="170">
        <v>0.007626</v>
      </c>
      <c r="K156" s="159"/>
      <c r="L156" s="116">
        <v>0.005891</v>
      </c>
      <c r="M156" s="159"/>
      <c r="N156" s="235" t="s">
        <v>639</v>
      </c>
      <c r="O156" s="169"/>
      <c r="P156" s="234" t="s">
        <v>639</v>
      </c>
    </row>
    <row r="157" spans="1:16" s="23" customFormat="1" ht="12">
      <c r="A157" s="74" t="s">
        <v>436</v>
      </c>
      <c r="B157" s="103">
        <v>742</v>
      </c>
      <c r="C157" s="350"/>
      <c r="D157" s="101">
        <v>48</v>
      </c>
      <c r="E157" s="207"/>
      <c r="F157" s="170">
        <v>0.004371</v>
      </c>
      <c r="G157" s="209"/>
      <c r="H157" s="116">
        <v>0.003089</v>
      </c>
      <c r="I157" s="169"/>
      <c r="J157" s="170">
        <v>0.004128</v>
      </c>
      <c r="K157" s="159"/>
      <c r="L157" s="116">
        <v>0.003189</v>
      </c>
      <c r="M157" s="159"/>
      <c r="N157" s="235" t="s">
        <v>639</v>
      </c>
      <c r="O157" s="169"/>
      <c r="P157" s="234" t="s">
        <v>639</v>
      </c>
    </row>
    <row r="158" spans="1:16" s="23" customFormat="1" ht="12">
      <c r="A158" s="74" t="s">
        <v>437</v>
      </c>
      <c r="B158" s="103">
        <v>744</v>
      </c>
      <c r="C158" s="350"/>
      <c r="D158" s="101">
        <v>22</v>
      </c>
      <c r="E158" s="207"/>
      <c r="F158" s="170">
        <v>0.001862</v>
      </c>
      <c r="G158" s="209"/>
      <c r="H158" s="116">
        <v>0.001316</v>
      </c>
      <c r="I158" s="169"/>
      <c r="J158" s="170">
        <v>0.000894</v>
      </c>
      <c r="K158" s="159"/>
      <c r="L158" s="116">
        <v>0.000691</v>
      </c>
      <c r="M158" s="159"/>
      <c r="N158" s="235" t="s">
        <v>639</v>
      </c>
      <c r="O158" s="169"/>
      <c r="P158" s="234" t="s">
        <v>639</v>
      </c>
    </row>
    <row r="159" spans="1:16" s="23" customFormat="1" ht="12">
      <c r="A159" s="74" t="s">
        <v>649</v>
      </c>
      <c r="B159" s="103">
        <v>762</v>
      </c>
      <c r="C159" s="350">
        <v>871</v>
      </c>
      <c r="D159" s="101" t="s">
        <v>639</v>
      </c>
      <c r="E159" s="207"/>
      <c r="F159" s="170" t="s">
        <v>0</v>
      </c>
      <c r="G159" s="209"/>
      <c r="H159" s="116" t="s">
        <v>639</v>
      </c>
      <c r="I159" s="169"/>
      <c r="J159" s="170" t="s">
        <v>0</v>
      </c>
      <c r="K159" s="159"/>
      <c r="L159" s="116" t="s">
        <v>639</v>
      </c>
      <c r="M159" s="159"/>
      <c r="N159" s="235" t="s">
        <v>639</v>
      </c>
      <c r="O159" s="169"/>
      <c r="P159" s="234" t="s">
        <v>639</v>
      </c>
    </row>
    <row r="160" spans="1:16" s="23" customFormat="1" ht="12">
      <c r="A160" s="74" t="s">
        <v>438</v>
      </c>
      <c r="B160" s="103">
        <v>764</v>
      </c>
      <c r="C160" s="350"/>
      <c r="D160" s="101">
        <v>29</v>
      </c>
      <c r="E160" s="207"/>
      <c r="F160" s="170">
        <v>0.040725</v>
      </c>
      <c r="G160" s="209"/>
      <c r="H160" s="116">
        <v>0.028782</v>
      </c>
      <c r="I160" s="169"/>
      <c r="J160" s="170">
        <v>0.014548</v>
      </c>
      <c r="K160" s="159"/>
      <c r="L160" s="116">
        <v>0.011238</v>
      </c>
      <c r="M160" s="159"/>
      <c r="N160" s="235" t="s">
        <v>639</v>
      </c>
      <c r="O160" s="169"/>
      <c r="P160" s="234" t="s">
        <v>639</v>
      </c>
    </row>
    <row r="161" spans="1:16" s="23" customFormat="1" ht="12">
      <c r="A161" s="74" t="s">
        <v>494</v>
      </c>
      <c r="B161" s="103">
        <v>765</v>
      </c>
      <c r="C161" s="350"/>
      <c r="D161" s="101">
        <v>765</v>
      </c>
      <c r="E161" s="207"/>
      <c r="F161" s="170">
        <v>0.014839</v>
      </c>
      <c r="G161" s="209"/>
      <c r="H161" s="116">
        <v>0.010487</v>
      </c>
      <c r="I161" s="169"/>
      <c r="J161" s="170">
        <v>0.0053</v>
      </c>
      <c r="K161" s="159"/>
      <c r="L161" s="116">
        <v>0.004094</v>
      </c>
      <c r="M161" s="159"/>
      <c r="N161" s="235" t="s">
        <v>639</v>
      </c>
      <c r="O161" s="169"/>
      <c r="P161" s="234" t="s">
        <v>639</v>
      </c>
    </row>
    <row r="162" spans="1:16" s="23" customFormat="1" ht="12">
      <c r="A162" s="74" t="s">
        <v>439</v>
      </c>
      <c r="B162" s="103">
        <v>766</v>
      </c>
      <c r="C162" s="350"/>
      <c r="D162" s="101">
        <v>766</v>
      </c>
      <c r="E162" s="207"/>
      <c r="F162" s="170">
        <v>0.131748</v>
      </c>
      <c r="G162" s="209"/>
      <c r="H162" s="116">
        <v>0.093111</v>
      </c>
      <c r="I162" s="169"/>
      <c r="J162" s="170">
        <v>0.07474</v>
      </c>
      <c r="K162" s="159"/>
      <c r="L162" s="116">
        <v>0.057737</v>
      </c>
      <c r="M162" s="159"/>
      <c r="N162" s="235" t="s">
        <v>639</v>
      </c>
      <c r="O162" s="169"/>
      <c r="P162" s="234" t="s">
        <v>639</v>
      </c>
    </row>
    <row r="163" spans="1:16" s="23" customFormat="1" ht="12">
      <c r="A163" s="74" t="s">
        <v>440</v>
      </c>
      <c r="B163" s="103">
        <v>772</v>
      </c>
      <c r="C163" s="350"/>
      <c r="D163" s="101">
        <v>772</v>
      </c>
      <c r="E163" s="207"/>
      <c r="F163" s="170">
        <v>0.051481</v>
      </c>
      <c r="G163" s="209"/>
      <c r="H163" s="116">
        <v>0.036383</v>
      </c>
      <c r="I163" s="169"/>
      <c r="J163" s="170">
        <v>0.018697</v>
      </c>
      <c r="K163" s="159"/>
      <c r="L163" s="116">
        <v>0.014443</v>
      </c>
      <c r="M163" s="159"/>
      <c r="N163" s="235" t="s">
        <v>639</v>
      </c>
      <c r="O163" s="169"/>
      <c r="P163" s="234" t="s">
        <v>639</v>
      </c>
    </row>
    <row r="164" spans="1:16" s="23" customFormat="1" ht="12">
      <c r="A164" s="74" t="s">
        <v>441</v>
      </c>
      <c r="B164" s="103">
        <v>777</v>
      </c>
      <c r="C164" s="350"/>
      <c r="D164" s="101">
        <v>777</v>
      </c>
      <c r="E164" s="207"/>
      <c r="F164" s="170">
        <v>0.006479</v>
      </c>
      <c r="G164" s="209"/>
      <c r="H164" s="116">
        <v>0.004579</v>
      </c>
      <c r="I164" s="169"/>
      <c r="J164" s="170">
        <v>0.012014</v>
      </c>
      <c r="K164" s="159"/>
      <c r="L164" s="116">
        <v>0.009281</v>
      </c>
      <c r="M164" s="159"/>
      <c r="N164" s="235" t="s">
        <v>639</v>
      </c>
      <c r="O164" s="169"/>
      <c r="P164" s="234" t="s">
        <v>639</v>
      </c>
    </row>
    <row r="165" spans="1:16" s="23" customFormat="1" ht="12">
      <c r="A165" s="74" t="s">
        <v>658</v>
      </c>
      <c r="B165" s="103">
        <v>787</v>
      </c>
      <c r="C165" s="350"/>
      <c r="D165" s="101">
        <v>787</v>
      </c>
      <c r="E165" s="207"/>
      <c r="F165" s="170">
        <v>0.003544</v>
      </c>
      <c r="G165" s="209"/>
      <c r="H165" s="116">
        <v>0.002505</v>
      </c>
      <c r="I165" s="169"/>
      <c r="J165" s="170">
        <v>0.003073</v>
      </c>
      <c r="K165" s="159"/>
      <c r="L165" s="116">
        <v>0.002374</v>
      </c>
      <c r="M165" s="159"/>
      <c r="N165" s="235" t="s">
        <v>639</v>
      </c>
      <c r="O165" s="169"/>
      <c r="P165" s="234" t="s">
        <v>639</v>
      </c>
    </row>
    <row r="166" spans="1:16" s="23" customFormat="1" ht="12">
      <c r="A166" s="74" t="s">
        <v>495</v>
      </c>
      <c r="B166" s="103">
        <v>791</v>
      </c>
      <c r="C166" s="350"/>
      <c r="D166" s="101">
        <v>53</v>
      </c>
      <c r="E166" s="207"/>
      <c r="F166" s="170">
        <v>0.226216</v>
      </c>
      <c r="G166" s="209"/>
      <c r="H166" s="116">
        <v>0.159874</v>
      </c>
      <c r="I166" s="169"/>
      <c r="J166" s="170">
        <v>0.063506</v>
      </c>
      <c r="K166" s="159"/>
      <c r="L166" s="116">
        <v>0.049058</v>
      </c>
      <c r="M166" s="159"/>
      <c r="N166" s="235" t="s">
        <v>639</v>
      </c>
      <c r="O166" s="169"/>
      <c r="P166" s="234" t="s">
        <v>639</v>
      </c>
    </row>
    <row r="167" spans="1:16" s="23" customFormat="1" ht="12">
      <c r="A167" s="74" t="s">
        <v>553</v>
      </c>
      <c r="B167" s="103">
        <v>792</v>
      </c>
      <c r="C167" s="350"/>
      <c r="D167" s="101">
        <v>73</v>
      </c>
      <c r="E167" s="207"/>
      <c r="F167" s="170">
        <v>0.014697</v>
      </c>
      <c r="G167" s="209"/>
      <c r="H167" s="116">
        <v>0.010387</v>
      </c>
      <c r="I167" s="169"/>
      <c r="J167" s="170">
        <v>0.001794</v>
      </c>
      <c r="K167" s="159"/>
      <c r="L167" s="116">
        <v>0.001386</v>
      </c>
      <c r="M167" s="159"/>
      <c r="N167" s="235" t="s">
        <v>639</v>
      </c>
      <c r="O167" s="169"/>
      <c r="P167" s="234" t="s">
        <v>639</v>
      </c>
    </row>
    <row r="168" spans="1:16" s="23" customFormat="1" ht="12">
      <c r="A168" s="74" t="s">
        <v>442</v>
      </c>
      <c r="B168" s="103">
        <v>793</v>
      </c>
      <c r="C168" s="350"/>
      <c r="D168" s="101">
        <v>793</v>
      </c>
      <c r="E168" s="207"/>
      <c r="F168" s="170">
        <v>0.156651</v>
      </c>
      <c r="G168" s="209"/>
      <c r="H168" s="116">
        <v>0.11071</v>
      </c>
      <c r="I168" s="169"/>
      <c r="J168" s="170">
        <v>0.083681</v>
      </c>
      <c r="K168" s="159"/>
      <c r="L168" s="116">
        <v>0.064644</v>
      </c>
      <c r="M168" s="159"/>
      <c r="N168" s="235" t="s">
        <v>639</v>
      </c>
      <c r="O168" s="169"/>
      <c r="P168" s="234" t="s">
        <v>639</v>
      </c>
    </row>
    <row r="169" spans="1:16" s="23" customFormat="1" ht="12">
      <c r="A169" s="74" t="s">
        <v>443</v>
      </c>
      <c r="B169" s="103">
        <v>796</v>
      </c>
      <c r="C169" s="350"/>
      <c r="D169" s="101">
        <v>73</v>
      </c>
      <c r="E169" s="207"/>
      <c r="F169" s="170">
        <v>0.007646</v>
      </c>
      <c r="G169" s="209"/>
      <c r="H169" s="116">
        <v>0.005404</v>
      </c>
      <c r="I169" s="169"/>
      <c r="J169" s="170">
        <v>0.000801</v>
      </c>
      <c r="K169" s="159"/>
      <c r="L169" s="116">
        <v>0.000619</v>
      </c>
      <c r="M169" s="159"/>
      <c r="N169" s="235" t="s">
        <v>639</v>
      </c>
      <c r="O169" s="169"/>
      <c r="P169" s="234" t="s">
        <v>639</v>
      </c>
    </row>
    <row r="170" spans="1:16" s="23" customFormat="1" ht="12">
      <c r="A170" s="74" t="s">
        <v>676</v>
      </c>
      <c r="B170" s="103">
        <v>797</v>
      </c>
      <c r="C170" s="350"/>
      <c r="D170" s="101">
        <v>797</v>
      </c>
      <c r="E170" s="207"/>
      <c r="F170" s="170">
        <v>0.038118</v>
      </c>
      <c r="G170" s="209"/>
      <c r="H170" s="116">
        <v>0.026939</v>
      </c>
      <c r="I170" s="169"/>
      <c r="J170" s="170">
        <v>0.022682</v>
      </c>
      <c r="K170" s="159"/>
      <c r="L170" s="116">
        <v>0.017522</v>
      </c>
      <c r="M170" s="159"/>
      <c r="N170" s="235" t="s">
        <v>639</v>
      </c>
      <c r="O170" s="169"/>
      <c r="P170" s="234" t="s">
        <v>639</v>
      </c>
    </row>
    <row r="171" spans="1:16" s="23" customFormat="1" ht="12">
      <c r="A171" s="74" t="s">
        <v>444</v>
      </c>
      <c r="B171" s="103">
        <v>799</v>
      </c>
      <c r="C171" s="350"/>
      <c r="D171" s="101">
        <v>799</v>
      </c>
      <c r="E171" s="207"/>
      <c r="F171" s="170">
        <v>0.020113</v>
      </c>
      <c r="G171" s="209"/>
      <c r="H171" s="116">
        <v>0.014215</v>
      </c>
      <c r="I171" s="169"/>
      <c r="J171" s="170">
        <v>0.01172</v>
      </c>
      <c r="K171" s="159"/>
      <c r="L171" s="116">
        <v>0.009054</v>
      </c>
      <c r="M171" s="159"/>
      <c r="N171" s="235" t="s">
        <v>639</v>
      </c>
      <c r="O171" s="169"/>
      <c r="P171" s="234" t="s">
        <v>639</v>
      </c>
    </row>
    <row r="172" spans="1:16" s="23" customFormat="1" ht="12">
      <c r="A172" s="74" t="s">
        <v>650</v>
      </c>
      <c r="B172" s="103">
        <v>801</v>
      </c>
      <c r="C172" s="350"/>
      <c r="D172" s="101">
        <v>801</v>
      </c>
      <c r="E172" s="207"/>
      <c r="F172" s="170">
        <v>5.163995</v>
      </c>
      <c r="G172" s="209"/>
      <c r="H172" s="116">
        <v>3.649563</v>
      </c>
      <c r="I172" s="169"/>
      <c r="J172" s="170">
        <v>2.298918</v>
      </c>
      <c r="K172" s="159"/>
      <c r="L172" s="116">
        <v>1.775914</v>
      </c>
      <c r="M172" s="159"/>
      <c r="N172" s="235" t="s">
        <v>639</v>
      </c>
      <c r="O172" s="169"/>
      <c r="P172" s="234" t="s">
        <v>639</v>
      </c>
    </row>
    <row r="173" spans="1:16" s="23" customFormat="1" ht="12">
      <c r="A173" s="74" t="s">
        <v>445</v>
      </c>
      <c r="B173" s="103">
        <v>805</v>
      </c>
      <c r="C173" s="350"/>
      <c r="D173" s="101">
        <v>805</v>
      </c>
      <c r="E173" s="207"/>
      <c r="F173" s="170">
        <v>0.033033</v>
      </c>
      <c r="G173" s="209"/>
      <c r="H173" s="116">
        <v>0.023345</v>
      </c>
      <c r="I173" s="169"/>
      <c r="J173" s="170">
        <v>0.01569</v>
      </c>
      <c r="K173" s="159"/>
      <c r="L173" s="116">
        <v>0.012121</v>
      </c>
      <c r="M173" s="159"/>
      <c r="N173" s="235" t="s">
        <v>639</v>
      </c>
      <c r="O173" s="169"/>
      <c r="P173" s="234" t="s">
        <v>639</v>
      </c>
    </row>
    <row r="174" spans="1:16" s="23" customFormat="1" ht="12">
      <c r="A174" s="74" t="s">
        <v>446</v>
      </c>
      <c r="B174" s="103">
        <v>807</v>
      </c>
      <c r="C174" s="350">
        <v>490</v>
      </c>
      <c r="D174" s="101" t="s">
        <v>639</v>
      </c>
      <c r="E174" s="207"/>
      <c r="F174" s="170" t="s">
        <v>0</v>
      </c>
      <c r="G174" s="209"/>
      <c r="H174" s="116" t="s">
        <v>639</v>
      </c>
      <c r="I174" s="169"/>
      <c r="J174" s="170" t="s">
        <v>0</v>
      </c>
      <c r="K174" s="159"/>
      <c r="L174" s="116" t="s">
        <v>639</v>
      </c>
      <c r="M174" s="159"/>
      <c r="N174" s="235" t="s">
        <v>639</v>
      </c>
      <c r="O174" s="169"/>
      <c r="P174" s="234" t="s">
        <v>639</v>
      </c>
    </row>
    <row r="175" spans="1:16" s="23" customFormat="1" ht="12">
      <c r="A175" s="74" t="s">
        <v>447</v>
      </c>
      <c r="B175" s="103">
        <v>810</v>
      </c>
      <c r="C175" s="350"/>
      <c r="D175" s="101">
        <v>810</v>
      </c>
      <c r="E175" s="207"/>
      <c r="F175" s="170">
        <v>0.007924</v>
      </c>
      <c r="G175" s="209"/>
      <c r="H175" s="116">
        <v>0.0056</v>
      </c>
      <c r="I175" s="169"/>
      <c r="J175" s="170">
        <v>0.006692</v>
      </c>
      <c r="K175" s="159"/>
      <c r="L175" s="116">
        <v>0.00517</v>
      </c>
      <c r="M175" s="159"/>
      <c r="N175" s="235" t="s">
        <v>639</v>
      </c>
      <c r="O175" s="169"/>
      <c r="P175" s="234" t="s">
        <v>639</v>
      </c>
    </row>
    <row r="176" spans="1:16" s="23" customFormat="1" ht="12">
      <c r="A176" s="74" t="s">
        <v>448</v>
      </c>
      <c r="B176" s="103">
        <v>811</v>
      </c>
      <c r="C176" s="350"/>
      <c r="D176" s="101">
        <v>811</v>
      </c>
      <c r="E176" s="207"/>
      <c r="F176" s="170">
        <v>0.013397</v>
      </c>
      <c r="G176" s="209"/>
      <c r="H176" s="116">
        <v>0.009468</v>
      </c>
      <c r="I176" s="169"/>
      <c r="J176" s="170">
        <v>0.050898</v>
      </c>
      <c r="K176" s="159"/>
      <c r="L176" s="116">
        <v>0.039319</v>
      </c>
      <c r="M176" s="159"/>
      <c r="N176" s="235" t="s">
        <v>639</v>
      </c>
      <c r="O176" s="169"/>
      <c r="P176" s="234" t="s">
        <v>639</v>
      </c>
    </row>
    <row r="177" spans="1:16" s="23" customFormat="1" ht="12">
      <c r="A177" s="74" t="s">
        <v>449</v>
      </c>
      <c r="B177" s="103">
        <v>812</v>
      </c>
      <c r="C177" s="350"/>
      <c r="D177" s="101">
        <v>812</v>
      </c>
      <c r="E177" s="207"/>
      <c r="F177" s="170">
        <v>0.05026</v>
      </c>
      <c r="G177" s="209"/>
      <c r="H177" s="116">
        <v>0.03552</v>
      </c>
      <c r="I177" s="169"/>
      <c r="J177" s="170">
        <v>0.022398</v>
      </c>
      <c r="K177" s="159"/>
      <c r="L177" s="116">
        <v>0.017302</v>
      </c>
      <c r="M177" s="159"/>
      <c r="N177" s="235" t="s">
        <v>639</v>
      </c>
      <c r="O177" s="169"/>
      <c r="P177" s="234" t="s">
        <v>639</v>
      </c>
    </row>
    <row r="178" spans="1:16" s="23" customFormat="1" ht="12">
      <c r="A178" s="74" t="s">
        <v>450</v>
      </c>
      <c r="B178" s="103">
        <v>813</v>
      </c>
      <c r="C178" s="350"/>
      <c r="D178" s="101">
        <v>813</v>
      </c>
      <c r="E178" s="207"/>
      <c r="F178" s="170">
        <v>0.121408</v>
      </c>
      <c r="G178" s="209"/>
      <c r="H178" s="116">
        <v>0.085803</v>
      </c>
      <c r="I178" s="169"/>
      <c r="J178" s="170">
        <v>0.055804</v>
      </c>
      <c r="K178" s="159"/>
      <c r="L178" s="116">
        <v>0.043109</v>
      </c>
      <c r="M178" s="159"/>
      <c r="N178" s="235" t="s">
        <v>639</v>
      </c>
      <c r="O178" s="169"/>
      <c r="P178" s="234" t="s">
        <v>639</v>
      </c>
    </row>
    <row r="179" spans="1:16" s="23" customFormat="1" ht="12">
      <c r="A179" s="74" t="s">
        <v>451</v>
      </c>
      <c r="B179" s="103">
        <v>816</v>
      </c>
      <c r="C179" s="350"/>
      <c r="D179" s="101">
        <v>816</v>
      </c>
      <c r="E179" s="207"/>
      <c r="F179" s="170">
        <v>0.035625</v>
      </c>
      <c r="G179" s="209"/>
      <c r="H179" s="116">
        <v>0.025177</v>
      </c>
      <c r="I179" s="169"/>
      <c r="J179" s="170">
        <v>0.005102</v>
      </c>
      <c r="K179" s="159"/>
      <c r="L179" s="116">
        <v>0.003941</v>
      </c>
      <c r="M179" s="159"/>
      <c r="N179" s="235" t="s">
        <v>639</v>
      </c>
      <c r="O179" s="169"/>
      <c r="P179" s="234" t="s">
        <v>639</v>
      </c>
    </row>
    <row r="180" spans="1:16" s="23" customFormat="1" ht="12">
      <c r="A180" s="74" t="s">
        <v>452</v>
      </c>
      <c r="B180" s="103">
        <v>817</v>
      </c>
      <c r="C180" s="350"/>
      <c r="D180" s="101">
        <v>49</v>
      </c>
      <c r="E180" s="207"/>
      <c r="F180" s="170">
        <v>0.102221</v>
      </c>
      <c r="G180" s="209"/>
      <c r="H180" s="116">
        <v>0.072243</v>
      </c>
      <c r="I180" s="169"/>
      <c r="J180" s="170">
        <v>0.06826</v>
      </c>
      <c r="K180" s="159"/>
      <c r="L180" s="116">
        <v>0.052731</v>
      </c>
      <c r="M180" s="159"/>
      <c r="N180" s="235" t="s">
        <v>639</v>
      </c>
      <c r="O180" s="169"/>
      <c r="P180" s="234" t="s">
        <v>639</v>
      </c>
    </row>
    <row r="181" spans="1:16" s="23" customFormat="1" ht="12">
      <c r="A181" s="74" t="s">
        <v>453</v>
      </c>
      <c r="B181" s="103">
        <v>818</v>
      </c>
      <c r="C181" s="350"/>
      <c r="D181" s="101">
        <v>23</v>
      </c>
      <c r="E181" s="207"/>
      <c r="F181" s="170">
        <v>0.001204</v>
      </c>
      <c r="G181" s="209"/>
      <c r="H181" s="116">
        <v>0.000851</v>
      </c>
      <c r="I181" s="169"/>
      <c r="J181" s="170">
        <v>0.000311</v>
      </c>
      <c r="K181" s="159"/>
      <c r="L181" s="116">
        <v>0.00024</v>
      </c>
      <c r="M181" s="159"/>
      <c r="N181" s="235" t="s">
        <v>639</v>
      </c>
      <c r="O181" s="169"/>
      <c r="P181" s="234" t="s">
        <v>639</v>
      </c>
    </row>
    <row r="182" spans="1:16" s="23" customFormat="1" ht="12">
      <c r="A182" s="74" t="s">
        <v>454</v>
      </c>
      <c r="B182" s="103">
        <v>819</v>
      </c>
      <c r="C182" s="350"/>
      <c r="D182" s="101">
        <v>819</v>
      </c>
      <c r="E182" s="207"/>
      <c r="F182" s="170">
        <v>0.043598</v>
      </c>
      <c r="G182" s="209"/>
      <c r="H182" s="116">
        <v>0.030812</v>
      </c>
      <c r="I182" s="169"/>
      <c r="J182" s="170">
        <v>0.028334</v>
      </c>
      <c r="K182" s="159"/>
      <c r="L182" s="116">
        <v>0.021888</v>
      </c>
      <c r="M182" s="159"/>
      <c r="N182" s="235" t="s">
        <v>639</v>
      </c>
      <c r="O182" s="169"/>
      <c r="P182" s="234" t="s">
        <v>639</v>
      </c>
    </row>
    <row r="183" spans="1:16" s="23" customFormat="1" ht="12">
      <c r="A183" s="74" t="s">
        <v>496</v>
      </c>
      <c r="B183" s="103">
        <v>820</v>
      </c>
      <c r="C183" s="350"/>
      <c r="D183" s="101">
        <v>820</v>
      </c>
      <c r="E183" s="207"/>
      <c r="F183" s="170">
        <v>0.558228</v>
      </c>
      <c r="G183" s="209"/>
      <c r="H183" s="116">
        <v>0.394518</v>
      </c>
      <c r="I183" s="169"/>
      <c r="J183" s="170">
        <v>0.33707</v>
      </c>
      <c r="K183" s="159"/>
      <c r="L183" s="116">
        <v>0.260387</v>
      </c>
      <c r="M183" s="159"/>
      <c r="N183" s="235" t="s">
        <v>639</v>
      </c>
      <c r="O183" s="169"/>
      <c r="P183" s="234" t="s">
        <v>639</v>
      </c>
    </row>
    <row r="184" spans="1:16" s="23" customFormat="1" ht="12">
      <c r="A184" s="74" t="s">
        <v>985</v>
      </c>
      <c r="B184" s="103">
        <v>823</v>
      </c>
      <c r="C184" s="350"/>
      <c r="D184" s="101">
        <v>823</v>
      </c>
      <c r="E184" s="207"/>
      <c r="F184" s="170">
        <v>0.913675</v>
      </c>
      <c r="G184" s="209"/>
      <c r="H184" s="116">
        <v>0.645724</v>
      </c>
      <c r="I184" s="169"/>
      <c r="J184" s="170">
        <v>0.558123</v>
      </c>
      <c r="K184" s="159"/>
      <c r="L184" s="116">
        <v>0.43115</v>
      </c>
      <c r="M184" s="159"/>
      <c r="N184" s="235" t="s">
        <v>639</v>
      </c>
      <c r="O184" s="169"/>
      <c r="P184" s="234" t="s">
        <v>639</v>
      </c>
    </row>
    <row r="185" spans="1:16" s="23" customFormat="1" ht="12">
      <c r="A185" s="74" t="s">
        <v>455</v>
      </c>
      <c r="B185" s="103">
        <v>826</v>
      </c>
      <c r="C185" s="350"/>
      <c r="D185" s="101">
        <v>138</v>
      </c>
      <c r="E185" s="207"/>
      <c r="F185" s="170">
        <v>0.080685</v>
      </c>
      <c r="G185" s="209"/>
      <c r="H185" s="116">
        <v>0.057023</v>
      </c>
      <c r="I185" s="169"/>
      <c r="J185" s="170">
        <v>0.016628</v>
      </c>
      <c r="K185" s="159"/>
      <c r="L185" s="116">
        <v>0.012845</v>
      </c>
      <c r="M185" s="159"/>
      <c r="N185" s="235" t="s">
        <v>639</v>
      </c>
      <c r="O185" s="169"/>
      <c r="P185" s="234" t="s">
        <v>639</v>
      </c>
    </row>
    <row r="186" spans="1:16" s="23" customFormat="1" ht="12">
      <c r="A186" s="74" t="s">
        <v>972</v>
      </c>
      <c r="B186" s="103">
        <v>827</v>
      </c>
      <c r="C186" s="350"/>
      <c r="D186" s="101">
        <v>827</v>
      </c>
      <c r="E186" s="207"/>
      <c r="F186" s="170">
        <v>2.21861</v>
      </c>
      <c r="G186" s="209"/>
      <c r="H186" s="116">
        <v>1.567964</v>
      </c>
      <c r="I186" s="169"/>
      <c r="J186" s="170">
        <v>0.893056</v>
      </c>
      <c r="K186" s="159"/>
      <c r="L186" s="116">
        <v>0.689886</v>
      </c>
      <c r="M186" s="159"/>
      <c r="N186" s="235" t="s">
        <v>639</v>
      </c>
      <c r="O186" s="169"/>
      <c r="P186" s="234" t="s">
        <v>639</v>
      </c>
    </row>
    <row r="187" spans="1:16" s="23" customFormat="1" ht="12">
      <c r="A187" s="74" t="s">
        <v>498</v>
      </c>
      <c r="B187" s="103">
        <v>831</v>
      </c>
      <c r="C187" s="350"/>
      <c r="D187" s="101">
        <v>831</v>
      </c>
      <c r="E187" s="207"/>
      <c r="F187" s="170">
        <v>0.000775</v>
      </c>
      <c r="G187" s="209"/>
      <c r="H187" s="116">
        <v>0.000548</v>
      </c>
      <c r="I187" s="169"/>
      <c r="J187" s="170">
        <v>0.000518</v>
      </c>
      <c r="K187" s="159"/>
      <c r="L187" s="116">
        <v>0.0004</v>
      </c>
      <c r="M187" s="159"/>
      <c r="N187" s="235" t="s">
        <v>639</v>
      </c>
      <c r="O187" s="169"/>
      <c r="P187" s="234" t="s">
        <v>639</v>
      </c>
    </row>
    <row r="188" spans="1:16" s="23" customFormat="1" ht="12">
      <c r="A188" s="74" t="s">
        <v>456</v>
      </c>
      <c r="B188" s="103">
        <v>832</v>
      </c>
      <c r="C188" s="350"/>
      <c r="D188" s="101">
        <v>832</v>
      </c>
      <c r="E188" s="207"/>
      <c r="F188" s="170">
        <v>0.034036</v>
      </c>
      <c r="G188" s="209"/>
      <c r="H188" s="116">
        <v>0.024054</v>
      </c>
      <c r="I188" s="169"/>
      <c r="J188" s="170">
        <v>0.018741</v>
      </c>
      <c r="K188" s="159"/>
      <c r="L188" s="116">
        <v>0.014477</v>
      </c>
      <c r="M188" s="159"/>
      <c r="N188" s="235" t="s">
        <v>639</v>
      </c>
      <c r="O188" s="169"/>
      <c r="P188" s="234" t="s">
        <v>639</v>
      </c>
    </row>
    <row r="189" spans="1:16" s="23" customFormat="1" ht="12">
      <c r="A189" s="74" t="s">
        <v>457</v>
      </c>
      <c r="B189" s="103">
        <v>833</v>
      </c>
      <c r="C189" s="350"/>
      <c r="D189" s="101">
        <v>43</v>
      </c>
      <c r="E189" s="207"/>
      <c r="F189" s="170">
        <v>0.022187</v>
      </c>
      <c r="G189" s="209"/>
      <c r="H189" s="116">
        <v>0.01568</v>
      </c>
      <c r="I189" s="169"/>
      <c r="J189" s="170">
        <v>0.007748</v>
      </c>
      <c r="K189" s="159"/>
      <c r="L189" s="116">
        <v>0.005985</v>
      </c>
      <c r="M189" s="159"/>
      <c r="N189" s="235" t="s">
        <v>639</v>
      </c>
      <c r="O189" s="169"/>
      <c r="P189" s="234" t="s">
        <v>639</v>
      </c>
    </row>
    <row r="190" spans="1:16" s="23" customFormat="1" ht="12">
      <c r="A190" s="74" t="s">
        <v>458</v>
      </c>
      <c r="B190" s="103">
        <v>834</v>
      </c>
      <c r="C190" s="350"/>
      <c r="D190" s="101">
        <v>53</v>
      </c>
      <c r="E190" s="207"/>
      <c r="F190" s="170">
        <v>0.390963</v>
      </c>
      <c r="G190" s="209"/>
      <c r="H190" s="116">
        <v>0.276306</v>
      </c>
      <c r="I190" s="169"/>
      <c r="J190" s="170">
        <v>0.086195</v>
      </c>
      <c r="K190" s="159"/>
      <c r="L190" s="116">
        <v>0.066586</v>
      </c>
      <c r="M190" s="159"/>
      <c r="N190" s="235" t="s">
        <v>639</v>
      </c>
      <c r="O190" s="169"/>
      <c r="P190" s="234" t="s">
        <v>639</v>
      </c>
    </row>
    <row r="191" spans="1:16" s="23" customFormat="1" ht="12">
      <c r="A191" s="74" t="s">
        <v>1052</v>
      </c>
      <c r="B191" s="103">
        <v>835</v>
      </c>
      <c r="C191" s="350"/>
      <c r="D191" s="101">
        <v>61</v>
      </c>
      <c r="E191" s="207"/>
      <c r="F191" s="170">
        <v>0.013861</v>
      </c>
      <c r="G191" s="209"/>
      <c r="H191" s="116">
        <v>0.009796</v>
      </c>
      <c r="I191" s="169"/>
      <c r="J191" s="170">
        <v>1E-06</v>
      </c>
      <c r="K191" s="159"/>
      <c r="L191" s="116">
        <v>1E-06</v>
      </c>
      <c r="M191" s="159"/>
      <c r="N191" s="235" t="s">
        <v>639</v>
      </c>
      <c r="O191" s="169"/>
      <c r="P191" s="234" t="s">
        <v>639</v>
      </c>
    </row>
    <row r="192" spans="1:16" s="23" customFormat="1" ht="12">
      <c r="A192" s="74" t="s">
        <v>499</v>
      </c>
      <c r="B192" s="103">
        <v>836</v>
      </c>
      <c r="C192" s="350"/>
      <c r="D192" s="101">
        <v>836</v>
      </c>
      <c r="E192" s="207"/>
      <c r="F192" s="170">
        <v>0.126982</v>
      </c>
      <c r="G192" s="209"/>
      <c r="H192" s="116">
        <v>0.089742</v>
      </c>
      <c r="I192" s="169"/>
      <c r="J192" s="170">
        <v>0.092894</v>
      </c>
      <c r="K192" s="159"/>
      <c r="L192" s="116">
        <v>0.071761</v>
      </c>
      <c r="M192" s="159"/>
      <c r="N192" s="235" t="s">
        <v>639</v>
      </c>
      <c r="O192" s="169"/>
      <c r="P192" s="234" t="s">
        <v>639</v>
      </c>
    </row>
    <row r="193" spans="1:16" s="23" customFormat="1" ht="12">
      <c r="A193" s="74" t="s">
        <v>500</v>
      </c>
      <c r="B193" s="103">
        <v>838</v>
      </c>
      <c r="C193" s="350">
        <v>490</v>
      </c>
      <c r="D193" s="101" t="s">
        <v>639</v>
      </c>
      <c r="E193" s="207"/>
      <c r="F193" s="170" t="s">
        <v>0</v>
      </c>
      <c r="G193" s="209"/>
      <c r="H193" s="116" t="s">
        <v>639</v>
      </c>
      <c r="I193" s="169"/>
      <c r="J193" s="170" t="s">
        <v>0</v>
      </c>
      <c r="K193" s="159"/>
      <c r="L193" s="116" t="s">
        <v>639</v>
      </c>
      <c r="M193" s="159"/>
      <c r="N193" s="235" t="s">
        <v>639</v>
      </c>
      <c r="O193" s="169"/>
      <c r="P193" s="234" t="s">
        <v>639</v>
      </c>
    </row>
    <row r="194" spans="1:16" s="23" customFormat="1" ht="12">
      <c r="A194" s="74" t="s">
        <v>459</v>
      </c>
      <c r="B194" s="103">
        <v>839</v>
      </c>
      <c r="C194" s="350"/>
      <c r="D194" s="101">
        <v>839</v>
      </c>
      <c r="E194" s="207"/>
      <c r="F194" s="170">
        <v>0.274797</v>
      </c>
      <c r="G194" s="209"/>
      <c r="H194" s="116">
        <v>0.194208</v>
      </c>
      <c r="I194" s="169"/>
      <c r="J194" s="170">
        <v>0.172925</v>
      </c>
      <c r="K194" s="159"/>
      <c r="L194" s="116">
        <v>0.133585</v>
      </c>
      <c r="M194" s="159"/>
      <c r="N194" s="235" t="s">
        <v>639</v>
      </c>
      <c r="O194" s="169"/>
      <c r="P194" s="234" t="s">
        <v>639</v>
      </c>
    </row>
    <row r="195" spans="1:16" s="23" customFormat="1" ht="12">
      <c r="A195" s="74" t="s">
        <v>460</v>
      </c>
      <c r="B195" s="103">
        <v>840</v>
      </c>
      <c r="C195" s="350"/>
      <c r="D195" s="101">
        <v>840</v>
      </c>
      <c r="E195" s="207"/>
      <c r="F195" s="170">
        <v>0.179779</v>
      </c>
      <c r="G195" s="209"/>
      <c r="H195" s="116">
        <v>0.127056</v>
      </c>
      <c r="I195" s="169"/>
      <c r="J195" s="170">
        <v>0.119367</v>
      </c>
      <c r="K195" s="159"/>
      <c r="L195" s="116">
        <v>0.092211</v>
      </c>
      <c r="M195" s="159"/>
      <c r="N195" s="235" t="s">
        <v>639</v>
      </c>
      <c r="O195" s="169"/>
      <c r="P195" s="234" t="s">
        <v>639</v>
      </c>
    </row>
    <row r="196" spans="1:16" s="23" customFormat="1" ht="12">
      <c r="A196" s="74" t="s">
        <v>461</v>
      </c>
      <c r="B196" s="103">
        <v>841</v>
      </c>
      <c r="C196" s="350"/>
      <c r="D196" s="101">
        <v>841</v>
      </c>
      <c r="E196" s="207"/>
      <c r="F196" s="170">
        <v>0.103587</v>
      </c>
      <c r="G196" s="209"/>
      <c r="H196" s="116">
        <v>0.073208</v>
      </c>
      <c r="I196" s="169"/>
      <c r="J196" s="170">
        <v>0.055199</v>
      </c>
      <c r="K196" s="159"/>
      <c r="L196" s="116">
        <v>0.042641</v>
      </c>
      <c r="M196" s="159"/>
      <c r="N196" s="235" t="s">
        <v>639</v>
      </c>
      <c r="O196" s="169"/>
      <c r="P196" s="234" t="s">
        <v>639</v>
      </c>
    </row>
    <row r="197" spans="1:16" s="23" customFormat="1" ht="12">
      <c r="A197" s="74" t="s">
        <v>462</v>
      </c>
      <c r="B197" s="103">
        <v>843</v>
      </c>
      <c r="C197" s="350"/>
      <c r="D197" s="101">
        <v>843</v>
      </c>
      <c r="E197" s="207"/>
      <c r="F197" s="170">
        <v>0.021876</v>
      </c>
      <c r="G197" s="209"/>
      <c r="H197" s="116">
        <v>0.01546</v>
      </c>
      <c r="I197" s="169"/>
      <c r="J197" s="170">
        <v>0.010837</v>
      </c>
      <c r="K197" s="159"/>
      <c r="L197" s="116">
        <v>0.008372</v>
      </c>
      <c r="M197" s="159"/>
      <c r="N197" s="235" t="s">
        <v>639</v>
      </c>
      <c r="O197" s="169"/>
      <c r="P197" s="234" t="s">
        <v>639</v>
      </c>
    </row>
    <row r="198" spans="1:16" s="23" customFormat="1" ht="12">
      <c r="A198" s="74" t="s">
        <v>463</v>
      </c>
      <c r="B198" s="103">
        <v>846</v>
      </c>
      <c r="C198" s="350"/>
      <c r="D198" s="101">
        <v>846</v>
      </c>
      <c r="E198" s="207"/>
      <c r="F198" s="170">
        <v>0.044928</v>
      </c>
      <c r="G198" s="209"/>
      <c r="H198" s="116">
        <v>0.031752</v>
      </c>
      <c r="I198" s="169"/>
      <c r="J198" s="170">
        <v>0.019059</v>
      </c>
      <c r="K198" s="159"/>
      <c r="L198" s="116">
        <v>0.014723</v>
      </c>
      <c r="M198" s="159"/>
      <c r="N198" s="235" t="s">
        <v>639</v>
      </c>
      <c r="O198" s="169"/>
      <c r="P198" s="234" t="s">
        <v>639</v>
      </c>
    </row>
    <row r="199" spans="1:16" s="23" customFormat="1" ht="12">
      <c r="A199" s="74" t="s">
        <v>464</v>
      </c>
      <c r="B199" s="103">
        <v>850</v>
      </c>
      <c r="C199" s="350"/>
      <c r="D199" s="101">
        <v>88</v>
      </c>
      <c r="E199" s="207"/>
      <c r="F199" s="170">
        <v>0.147717</v>
      </c>
      <c r="G199" s="209"/>
      <c r="H199" s="116">
        <v>0.104396</v>
      </c>
      <c r="I199" s="169"/>
      <c r="J199" s="170">
        <v>0.040787</v>
      </c>
      <c r="K199" s="159"/>
      <c r="L199" s="116">
        <v>0.031508</v>
      </c>
      <c r="M199" s="159"/>
      <c r="N199" s="235" t="s">
        <v>639</v>
      </c>
      <c r="O199" s="169"/>
      <c r="P199" s="234" t="s">
        <v>639</v>
      </c>
    </row>
    <row r="200" spans="1:16" s="23" customFormat="1" ht="12">
      <c r="A200" s="74" t="s">
        <v>465</v>
      </c>
      <c r="B200" s="103">
        <v>851</v>
      </c>
      <c r="C200" s="350"/>
      <c r="D200" s="101">
        <v>48</v>
      </c>
      <c r="E200" s="207"/>
      <c r="F200" s="170">
        <v>0.009389</v>
      </c>
      <c r="G200" s="209"/>
      <c r="H200" s="116">
        <v>0.006636</v>
      </c>
      <c r="I200" s="169"/>
      <c r="J200" s="170">
        <v>1E-06</v>
      </c>
      <c r="K200" s="159"/>
      <c r="L200" s="116">
        <v>1E-06</v>
      </c>
      <c r="M200" s="159"/>
      <c r="N200" s="235" t="s">
        <v>639</v>
      </c>
      <c r="O200" s="169"/>
      <c r="P200" s="234" t="s">
        <v>639</v>
      </c>
    </row>
    <row r="201" spans="1:16" s="23" customFormat="1" ht="12">
      <c r="A201" s="74" t="s">
        <v>466</v>
      </c>
      <c r="B201" s="103">
        <v>852</v>
      </c>
      <c r="C201" s="350"/>
      <c r="D201" s="101">
        <v>23</v>
      </c>
      <c r="E201" s="207"/>
      <c r="F201" s="170">
        <v>0.035713</v>
      </c>
      <c r="G201" s="209"/>
      <c r="H201" s="116">
        <v>0.02524</v>
      </c>
      <c r="I201" s="169"/>
      <c r="J201" s="170">
        <v>0.009196</v>
      </c>
      <c r="K201" s="159"/>
      <c r="L201" s="116">
        <v>0.007104</v>
      </c>
      <c r="M201" s="159"/>
      <c r="N201" s="235" t="s">
        <v>639</v>
      </c>
      <c r="O201" s="169"/>
      <c r="P201" s="234" t="s">
        <v>639</v>
      </c>
    </row>
    <row r="202" spans="1:16" s="23" customFormat="1" ht="12">
      <c r="A202" s="74" t="s">
        <v>973</v>
      </c>
      <c r="B202" s="103">
        <v>853</v>
      </c>
      <c r="C202" s="350"/>
      <c r="D202" s="101">
        <v>853</v>
      </c>
      <c r="E202" s="207"/>
      <c r="F202" s="170">
        <v>0.001337</v>
      </c>
      <c r="G202" s="209"/>
      <c r="H202" s="116">
        <v>0.000945</v>
      </c>
      <c r="I202" s="169"/>
      <c r="J202" s="170">
        <v>0.001241</v>
      </c>
      <c r="K202" s="159"/>
      <c r="L202" s="116">
        <v>0.000959</v>
      </c>
      <c r="M202" s="159"/>
      <c r="N202" s="235" t="s">
        <v>639</v>
      </c>
      <c r="O202" s="169"/>
      <c r="P202" s="234" t="s">
        <v>639</v>
      </c>
    </row>
    <row r="203" spans="1:16" s="23" customFormat="1" ht="12">
      <c r="A203" s="74" t="s">
        <v>467</v>
      </c>
      <c r="B203" s="103">
        <v>855</v>
      </c>
      <c r="C203" s="350"/>
      <c r="D203" s="101">
        <v>855</v>
      </c>
      <c r="E203" s="207"/>
      <c r="F203" s="170">
        <v>0.073707</v>
      </c>
      <c r="G203" s="209"/>
      <c r="H203" s="116">
        <v>0.052091</v>
      </c>
      <c r="I203" s="169"/>
      <c r="J203" s="170">
        <v>0.035413</v>
      </c>
      <c r="K203" s="159"/>
      <c r="L203" s="116">
        <v>0.027357</v>
      </c>
      <c r="M203" s="159"/>
      <c r="N203" s="235" t="s">
        <v>639</v>
      </c>
      <c r="O203" s="169"/>
      <c r="P203" s="234" t="s">
        <v>639</v>
      </c>
    </row>
    <row r="204" spans="1:16" s="23" customFormat="1" ht="12">
      <c r="A204" s="74" t="s">
        <v>468</v>
      </c>
      <c r="B204" s="103">
        <v>856</v>
      </c>
      <c r="C204" s="350"/>
      <c r="D204" s="101">
        <v>856</v>
      </c>
      <c r="E204" s="207"/>
      <c r="F204" s="170">
        <v>0.018151</v>
      </c>
      <c r="G204" s="209"/>
      <c r="H204" s="116">
        <v>0.012828</v>
      </c>
      <c r="I204" s="169"/>
      <c r="J204" s="170">
        <v>0.00578</v>
      </c>
      <c r="K204" s="159"/>
      <c r="L204" s="116">
        <v>0.004465</v>
      </c>
      <c r="M204" s="159"/>
      <c r="N204" s="235" t="s">
        <v>639</v>
      </c>
      <c r="O204" s="169"/>
      <c r="P204" s="234" t="s">
        <v>639</v>
      </c>
    </row>
    <row r="205" spans="1:16" s="23" customFormat="1" ht="12">
      <c r="A205" s="74" t="s">
        <v>469</v>
      </c>
      <c r="B205" s="103">
        <v>858</v>
      </c>
      <c r="C205" s="350"/>
      <c r="D205" s="101">
        <v>858</v>
      </c>
      <c r="E205" s="207"/>
      <c r="F205" s="170">
        <v>0.004586</v>
      </c>
      <c r="G205" s="209"/>
      <c r="H205" s="116">
        <v>0.003241</v>
      </c>
      <c r="I205" s="169"/>
      <c r="J205" s="170">
        <v>0.005245</v>
      </c>
      <c r="K205" s="159"/>
      <c r="L205" s="116">
        <v>0.004052</v>
      </c>
      <c r="M205" s="159"/>
      <c r="N205" s="235" t="s">
        <v>639</v>
      </c>
      <c r="O205" s="169"/>
      <c r="P205" s="234" t="s">
        <v>639</v>
      </c>
    </row>
    <row r="206" spans="1:16" s="23" customFormat="1" ht="12">
      <c r="A206" s="74" t="s">
        <v>470</v>
      </c>
      <c r="B206" s="103">
        <v>862</v>
      </c>
      <c r="C206" s="350"/>
      <c r="D206" s="101">
        <v>862</v>
      </c>
      <c r="E206" s="207"/>
      <c r="F206" s="170">
        <v>0.018469</v>
      </c>
      <c r="G206" s="209"/>
      <c r="H206" s="116">
        <v>0.013053</v>
      </c>
      <c r="I206" s="169"/>
      <c r="J206" s="170">
        <v>0.005874</v>
      </c>
      <c r="K206" s="159"/>
      <c r="L206" s="116">
        <v>0.004538</v>
      </c>
      <c r="M206" s="159"/>
      <c r="N206" s="235" t="s">
        <v>639</v>
      </c>
      <c r="O206" s="169"/>
      <c r="P206" s="234" t="s">
        <v>639</v>
      </c>
    </row>
    <row r="207" spans="1:16" s="23" customFormat="1" ht="12">
      <c r="A207" s="74" t="s">
        <v>651</v>
      </c>
      <c r="B207" s="103">
        <v>863</v>
      </c>
      <c r="C207" s="350">
        <v>871</v>
      </c>
      <c r="D207" s="101" t="s">
        <v>639</v>
      </c>
      <c r="E207" s="207"/>
      <c r="F207" s="170" t="s">
        <v>0</v>
      </c>
      <c r="G207" s="209"/>
      <c r="H207" s="116" t="s">
        <v>639</v>
      </c>
      <c r="I207" s="169"/>
      <c r="J207" s="170" t="s">
        <v>0</v>
      </c>
      <c r="K207" s="159"/>
      <c r="L207" s="116" t="s">
        <v>639</v>
      </c>
      <c r="M207" s="159"/>
      <c r="N207" s="235" t="s">
        <v>639</v>
      </c>
      <c r="O207" s="169"/>
      <c r="P207" s="234" t="s">
        <v>639</v>
      </c>
    </row>
    <row r="208" spans="1:16" s="23" customFormat="1" ht="12">
      <c r="A208" s="74" t="s">
        <v>471</v>
      </c>
      <c r="B208" s="103">
        <v>865</v>
      </c>
      <c r="C208" s="350"/>
      <c r="D208" s="101">
        <v>72</v>
      </c>
      <c r="E208" s="207"/>
      <c r="F208" s="170">
        <v>0.004274</v>
      </c>
      <c r="G208" s="209"/>
      <c r="H208" s="116">
        <v>0.003021</v>
      </c>
      <c r="I208" s="169"/>
      <c r="J208" s="170">
        <v>3E-06</v>
      </c>
      <c r="K208" s="159"/>
      <c r="L208" s="116">
        <v>2E-06</v>
      </c>
      <c r="M208" s="159"/>
      <c r="N208" s="235" t="s">
        <v>639</v>
      </c>
      <c r="O208" s="169"/>
      <c r="P208" s="234" t="s">
        <v>639</v>
      </c>
    </row>
    <row r="209" spans="1:16" s="23" customFormat="1" ht="12">
      <c r="A209" s="74" t="s">
        <v>472</v>
      </c>
      <c r="B209" s="103">
        <v>868</v>
      </c>
      <c r="C209" s="350"/>
      <c r="D209" s="101">
        <v>69</v>
      </c>
      <c r="E209" s="207"/>
      <c r="F209" s="170">
        <v>0.006997</v>
      </c>
      <c r="G209" s="209"/>
      <c r="H209" s="116">
        <v>0.004945</v>
      </c>
      <c r="I209" s="169"/>
      <c r="J209" s="170">
        <v>1E-06</v>
      </c>
      <c r="K209" s="159"/>
      <c r="L209" s="116">
        <v>1E-06</v>
      </c>
      <c r="M209" s="159"/>
      <c r="N209" s="235" t="s">
        <v>639</v>
      </c>
      <c r="O209" s="169"/>
      <c r="P209" s="234" t="s">
        <v>639</v>
      </c>
    </row>
    <row r="210" spans="1:16" s="23" customFormat="1" ht="12">
      <c r="A210" s="74" t="s">
        <v>473</v>
      </c>
      <c r="B210" s="103">
        <v>870</v>
      </c>
      <c r="C210" s="350"/>
      <c r="D210" s="101">
        <v>38</v>
      </c>
      <c r="E210" s="207"/>
      <c r="F210" s="170">
        <v>0.176463</v>
      </c>
      <c r="G210" s="209"/>
      <c r="H210" s="116">
        <v>0.124712</v>
      </c>
      <c r="I210" s="169"/>
      <c r="J210" s="170">
        <v>0.016998</v>
      </c>
      <c r="K210" s="159"/>
      <c r="L210" s="116">
        <v>0.013131</v>
      </c>
      <c r="M210" s="159"/>
      <c r="N210" s="235" t="s">
        <v>639</v>
      </c>
      <c r="O210" s="169"/>
      <c r="P210" s="234" t="s">
        <v>639</v>
      </c>
    </row>
    <row r="211" spans="1:16" s="23" customFormat="1" ht="12">
      <c r="A211" s="74" t="s">
        <v>1053</v>
      </c>
      <c r="B211" s="103">
        <v>871</v>
      </c>
      <c r="C211" s="350"/>
      <c r="D211" s="101">
        <v>34</v>
      </c>
      <c r="E211" s="207"/>
      <c r="F211" s="170">
        <v>0.18815</v>
      </c>
      <c r="G211" s="209"/>
      <c r="H211" s="116">
        <v>0.132972</v>
      </c>
      <c r="I211" s="169"/>
      <c r="J211" s="170">
        <v>0.047718</v>
      </c>
      <c r="K211" s="159"/>
      <c r="L211" s="116">
        <v>0.036862</v>
      </c>
      <c r="M211" s="159"/>
      <c r="N211" s="235" t="s">
        <v>639</v>
      </c>
      <c r="O211" s="169"/>
      <c r="P211" s="234" t="s">
        <v>639</v>
      </c>
    </row>
    <row r="212" spans="1:16" s="23" customFormat="1" ht="12">
      <c r="A212" s="74" t="s">
        <v>474</v>
      </c>
      <c r="B212" s="103">
        <v>873</v>
      </c>
      <c r="C212" s="350"/>
      <c r="D212" s="101">
        <v>873</v>
      </c>
      <c r="E212" s="207"/>
      <c r="F212" s="170">
        <v>0.06918</v>
      </c>
      <c r="G212" s="209"/>
      <c r="H212" s="116">
        <v>0.048892</v>
      </c>
      <c r="I212" s="169"/>
      <c r="J212" s="170">
        <v>0.056886</v>
      </c>
      <c r="K212" s="159"/>
      <c r="L212" s="116">
        <v>0.043944</v>
      </c>
      <c r="M212" s="159"/>
      <c r="N212" s="235" t="s">
        <v>639</v>
      </c>
      <c r="O212" s="169"/>
      <c r="P212" s="234" t="s">
        <v>639</v>
      </c>
    </row>
    <row r="213" spans="1:16" s="23" customFormat="1" ht="12">
      <c r="A213" s="74" t="s">
        <v>501</v>
      </c>
      <c r="B213" s="103">
        <v>876</v>
      </c>
      <c r="C213" s="350"/>
      <c r="D213" s="101">
        <v>876</v>
      </c>
      <c r="E213" s="207"/>
      <c r="F213" s="170">
        <v>0.07974</v>
      </c>
      <c r="G213" s="209"/>
      <c r="H213" s="116">
        <v>0.056355</v>
      </c>
      <c r="I213" s="169"/>
      <c r="J213" s="170">
        <v>0.041448</v>
      </c>
      <c r="K213" s="159"/>
      <c r="L213" s="116">
        <v>0.032019</v>
      </c>
      <c r="M213" s="159"/>
      <c r="N213" s="235" t="s">
        <v>639</v>
      </c>
      <c r="O213" s="169"/>
      <c r="P213" s="234" t="s">
        <v>639</v>
      </c>
    </row>
    <row r="214" spans="1:16" s="23" customFormat="1" ht="12">
      <c r="A214" s="74" t="s">
        <v>475</v>
      </c>
      <c r="B214" s="103">
        <v>879</v>
      </c>
      <c r="C214" s="350"/>
      <c r="D214" s="101">
        <v>37</v>
      </c>
      <c r="E214" s="207"/>
      <c r="F214" s="170">
        <v>0.039432</v>
      </c>
      <c r="G214" s="209"/>
      <c r="H214" s="116">
        <v>0.027868</v>
      </c>
      <c r="I214" s="169"/>
      <c r="J214" s="170">
        <v>0.040013</v>
      </c>
      <c r="K214" s="159"/>
      <c r="L214" s="116">
        <v>0.03091</v>
      </c>
      <c r="M214" s="159"/>
      <c r="N214" s="235" t="s">
        <v>639</v>
      </c>
      <c r="O214" s="169"/>
      <c r="P214" s="234" t="s">
        <v>639</v>
      </c>
    </row>
    <row r="215" spans="1:16" s="23" customFormat="1" ht="12">
      <c r="A215" s="74" t="s">
        <v>502</v>
      </c>
      <c r="B215" s="103">
        <v>881</v>
      </c>
      <c r="C215" s="350"/>
      <c r="D215" s="101">
        <v>881</v>
      </c>
      <c r="E215" s="207"/>
      <c r="F215" s="170">
        <v>0.569485</v>
      </c>
      <c r="G215" s="209"/>
      <c r="H215" s="116">
        <v>0.402474</v>
      </c>
      <c r="I215" s="169"/>
      <c r="J215" s="170">
        <v>0.266857</v>
      </c>
      <c r="K215" s="159"/>
      <c r="L215" s="116">
        <v>0.206147</v>
      </c>
      <c r="M215" s="159"/>
      <c r="N215" s="235" t="s">
        <v>639</v>
      </c>
      <c r="O215" s="169"/>
      <c r="P215" s="234" t="s">
        <v>639</v>
      </c>
    </row>
    <row r="216" spans="1:16" s="23" customFormat="1" ht="12">
      <c r="A216" s="74" t="s">
        <v>476</v>
      </c>
      <c r="B216" s="103">
        <v>883</v>
      </c>
      <c r="C216" s="350"/>
      <c r="D216" s="101">
        <v>883</v>
      </c>
      <c r="E216" s="207"/>
      <c r="F216" s="170">
        <v>0.166392</v>
      </c>
      <c r="G216" s="209"/>
      <c r="H216" s="116">
        <v>0.117595</v>
      </c>
      <c r="I216" s="169"/>
      <c r="J216" s="170">
        <v>0.076169</v>
      </c>
      <c r="K216" s="159"/>
      <c r="L216" s="116">
        <v>0.058841</v>
      </c>
      <c r="M216" s="159"/>
      <c r="N216" s="235" t="s">
        <v>639</v>
      </c>
      <c r="O216" s="169"/>
      <c r="P216" s="234" t="s">
        <v>639</v>
      </c>
    </row>
    <row r="217" spans="1:16" s="23" customFormat="1" ht="12">
      <c r="A217" s="74" t="s">
        <v>477</v>
      </c>
      <c r="B217" s="103">
        <v>885</v>
      </c>
      <c r="C217" s="350"/>
      <c r="D217" s="101">
        <v>885</v>
      </c>
      <c r="E217" s="207"/>
      <c r="F217" s="170">
        <v>0.319807</v>
      </c>
      <c r="G217" s="209"/>
      <c r="H217" s="116">
        <v>0.226018</v>
      </c>
      <c r="I217" s="169"/>
      <c r="J217" s="170">
        <v>0.158036</v>
      </c>
      <c r="K217" s="159"/>
      <c r="L217" s="116">
        <v>0.122083</v>
      </c>
      <c r="M217" s="159"/>
      <c r="N217" s="235" t="s">
        <v>639</v>
      </c>
      <c r="O217" s="169"/>
      <c r="P217" s="234" t="s">
        <v>639</v>
      </c>
    </row>
    <row r="218" spans="1:16" s="23" customFormat="1" ht="12">
      <c r="A218" s="74" t="s">
        <v>478</v>
      </c>
      <c r="B218" s="103">
        <v>886</v>
      </c>
      <c r="C218" s="350"/>
      <c r="D218" s="101">
        <v>886</v>
      </c>
      <c r="E218" s="207"/>
      <c r="F218" s="170">
        <v>0.181451</v>
      </c>
      <c r="G218" s="209"/>
      <c r="H218" s="116">
        <v>0.128237</v>
      </c>
      <c r="I218" s="169"/>
      <c r="J218" s="170">
        <v>0.090188</v>
      </c>
      <c r="K218" s="159"/>
      <c r="L218" s="116">
        <v>0.06967</v>
      </c>
      <c r="M218" s="159"/>
      <c r="N218" s="235" t="s">
        <v>639</v>
      </c>
      <c r="O218" s="169"/>
      <c r="P218" s="234" t="s">
        <v>639</v>
      </c>
    </row>
    <row r="219" spans="1:16" s="23" customFormat="1" ht="12">
      <c r="A219" s="74" t="s">
        <v>479</v>
      </c>
      <c r="B219" s="103">
        <v>888</v>
      </c>
      <c r="C219" s="350"/>
      <c r="D219" s="101">
        <v>888</v>
      </c>
      <c r="E219" s="207"/>
      <c r="F219" s="170">
        <v>0.005267</v>
      </c>
      <c r="G219" s="209"/>
      <c r="H219" s="116">
        <v>0.003722</v>
      </c>
      <c r="I219" s="169"/>
      <c r="J219" s="170">
        <v>0.000559</v>
      </c>
      <c r="K219" s="159"/>
      <c r="L219" s="116">
        <v>0.000432</v>
      </c>
      <c r="M219" s="159"/>
      <c r="N219" s="235" t="s">
        <v>639</v>
      </c>
      <c r="O219" s="169"/>
      <c r="P219" s="234" t="s">
        <v>639</v>
      </c>
    </row>
    <row r="220" spans="1:16" s="23" customFormat="1" ht="12">
      <c r="A220" s="74" t="s">
        <v>480</v>
      </c>
      <c r="B220" s="103">
        <v>889</v>
      </c>
      <c r="C220" s="350"/>
      <c r="D220" s="101">
        <v>889</v>
      </c>
      <c r="E220" s="207"/>
      <c r="F220" s="170">
        <v>0.239656</v>
      </c>
      <c r="G220" s="209"/>
      <c r="H220" s="116">
        <v>0.169373</v>
      </c>
      <c r="I220" s="169"/>
      <c r="J220" s="170">
        <v>0.068866</v>
      </c>
      <c r="K220" s="159"/>
      <c r="L220" s="116">
        <v>0.053199</v>
      </c>
      <c r="M220" s="159"/>
      <c r="N220" s="235" t="s">
        <v>639</v>
      </c>
      <c r="O220" s="169"/>
      <c r="P220" s="234" t="s">
        <v>639</v>
      </c>
    </row>
    <row r="221" spans="1:16" s="23" customFormat="1" ht="12">
      <c r="A221" s="74" t="s">
        <v>481</v>
      </c>
      <c r="B221" s="103">
        <v>894</v>
      </c>
      <c r="C221" s="350"/>
      <c r="D221" s="101">
        <v>894</v>
      </c>
      <c r="E221" s="207"/>
      <c r="F221" s="170">
        <v>0.020526</v>
      </c>
      <c r="G221" s="209"/>
      <c r="H221" s="116">
        <v>0.014506</v>
      </c>
      <c r="I221" s="169"/>
      <c r="J221" s="170">
        <v>0.010242</v>
      </c>
      <c r="K221" s="159"/>
      <c r="L221" s="116">
        <v>0.007912</v>
      </c>
      <c r="M221" s="159"/>
      <c r="N221" s="235" t="s">
        <v>639</v>
      </c>
      <c r="O221" s="169"/>
      <c r="P221" s="234" t="s">
        <v>639</v>
      </c>
    </row>
    <row r="222" spans="1:16" s="23" customFormat="1" ht="12">
      <c r="A222" s="74" t="s">
        <v>482</v>
      </c>
      <c r="B222" s="103">
        <v>895</v>
      </c>
      <c r="C222" s="350"/>
      <c r="D222" s="101">
        <v>69</v>
      </c>
      <c r="E222" s="207"/>
      <c r="F222" s="170">
        <v>0.076725</v>
      </c>
      <c r="G222" s="209"/>
      <c r="H222" s="116">
        <v>0.054224</v>
      </c>
      <c r="I222" s="169"/>
      <c r="J222" s="170">
        <v>0.02021</v>
      </c>
      <c r="K222" s="159"/>
      <c r="L222" s="116">
        <v>0.015612</v>
      </c>
      <c r="M222" s="159"/>
      <c r="N222" s="235" t="s">
        <v>639</v>
      </c>
      <c r="O222" s="169"/>
      <c r="P222" s="234" t="s">
        <v>639</v>
      </c>
    </row>
    <row r="223" spans="1:16" s="23" customFormat="1" ht="12">
      <c r="A223" s="74" t="s">
        <v>483</v>
      </c>
      <c r="B223" s="103">
        <v>896</v>
      </c>
      <c r="C223" s="350"/>
      <c r="D223" s="101">
        <v>896</v>
      </c>
      <c r="E223" s="207"/>
      <c r="F223" s="170">
        <v>0.02212</v>
      </c>
      <c r="G223" s="209"/>
      <c r="H223" s="116">
        <v>0.015633</v>
      </c>
      <c r="I223" s="169"/>
      <c r="J223" s="170">
        <v>0.012717</v>
      </c>
      <c r="K223" s="159"/>
      <c r="L223" s="116">
        <v>0.009824</v>
      </c>
      <c r="M223" s="159"/>
      <c r="N223" s="235" t="s">
        <v>639</v>
      </c>
      <c r="O223" s="169"/>
      <c r="P223" s="234" t="s">
        <v>639</v>
      </c>
    </row>
    <row r="224" spans="1:16" s="23" customFormat="1" ht="12">
      <c r="A224" s="74" t="s">
        <v>484</v>
      </c>
      <c r="B224" s="103">
        <v>899</v>
      </c>
      <c r="C224" s="350"/>
      <c r="D224" s="101">
        <v>31</v>
      </c>
      <c r="E224" s="207"/>
      <c r="F224" s="170">
        <v>0.014617</v>
      </c>
      <c r="G224" s="209"/>
      <c r="H224" s="116">
        <v>0.01033</v>
      </c>
      <c r="I224" s="169"/>
      <c r="J224" s="170">
        <v>0.000183</v>
      </c>
      <c r="K224" s="159"/>
      <c r="L224" s="116">
        <v>0.000141</v>
      </c>
      <c r="M224" s="159"/>
      <c r="N224" s="235" t="s">
        <v>639</v>
      </c>
      <c r="O224" s="169"/>
      <c r="P224" s="234" t="s">
        <v>639</v>
      </c>
    </row>
    <row r="225" spans="1:16" s="23" customFormat="1" ht="12">
      <c r="A225" s="74" t="s">
        <v>503</v>
      </c>
      <c r="B225" s="103">
        <v>955</v>
      </c>
      <c r="C225" s="350"/>
      <c r="D225" s="101">
        <v>955</v>
      </c>
      <c r="E225" s="207"/>
      <c r="F225" s="170">
        <v>0.018019</v>
      </c>
      <c r="G225" s="209"/>
      <c r="H225" s="116">
        <v>0.012735</v>
      </c>
      <c r="I225" s="169"/>
      <c r="J225" s="170">
        <v>0.017233</v>
      </c>
      <c r="K225" s="159"/>
      <c r="L225" s="116">
        <v>0.013312</v>
      </c>
      <c r="M225" s="159"/>
      <c r="N225" s="235" t="s">
        <v>639</v>
      </c>
      <c r="O225" s="169"/>
      <c r="P225" s="234" t="s">
        <v>639</v>
      </c>
    </row>
    <row r="226" spans="2:16" s="23" customFormat="1" ht="12.75">
      <c r="B226" s="35"/>
      <c r="C226" s="35"/>
      <c r="D226" s="34"/>
      <c r="F226" s="155"/>
      <c r="G226" s="155"/>
      <c r="H226" s="155"/>
      <c r="I226" s="155"/>
      <c r="J226" s="155" t="s">
        <v>639</v>
      </c>
      <c r="K226" s="155"/>
      <c r="L226" s="155" t="s">
        <v>639</v>
      </c>
      <c r="M226" s="159"/>
      <c r="N226" s="233" t="s">
        <v>639</v>
      </c>
      <c r="O226" s="233"/>
      <c r="P226" s="233" t="s">
        <v>639</v>
      </c>
    </row>
    <row r="227" spans="2:16" s="23" customFormat="1" ht="12.75">
      <c r="B227" s="35"/>
      <c r="C227" s="35"/>
      <c r="D227" s="34"/>
      <c r="F227" s="155"/>
      <c r="G227" s="155"/>
      <c r="H227" s="155"/>
      <c r="I227" s="155"/>
      <c r="J227" s="155" t="s">
        <v>639</v>
      </c>
      <c r="K227" s="155"/>
      <c r="L227" s="155" t="s">
        <v>639</v>
      </c>
      <c r="M227" s="159"/>
      <c r="N227" s="233" t="s">
        <v>639</v>
      </c>
      <c r="O227" s="233"/>
      <c r="P227" s="233" t="s">
        <v>639</v>
      </c>
    </row>
    <row r="228" spans="2:16" s="23" customFormat="1" ht="12.75">
      <c r="B228" s="35"/>
      <c r="C228" s="35"/>
      <c r="D228" s="34"/>
      <c r="F228" s="155"/>
      <c r="G228" s="155"/>
      <c r="H228" s="155"/>
      <c r="I228" s="155"/>
      <c r="J228" s="155" t="s">
        <v>639</v>
      </c>
      <c r="K228" s="155"/>
      <c r="L228" s="155" t="s">
        <v>639</v>
      </c>
      <c r="M228" s="159"/>
      <c r="N228" s="233" t="s">
        <v>639</v>
      </c>
      <c r="O228" s="233"/>
      <c r="P228" s="233" t="s">
        <v>639</v>
      </c>
    </row>
    <row r="229" spans="2:16" s="23" customFormat="1" ht="12.75">
      <c r="B229" s="35"/>
      <c r="C229" s="35"/>
      <c r="D229" s="34"/>
      <c r="F229" s="155"/>
      <c r="G229" s="155"/>
      <c r="H229" s="155"/>
      <c r="I229" s="155"/>
      <c r="J229" s="155" t="s">
        <v>639</v>
      </c>
      <c r="K229" s="155"/>
      <c r="L229" s="155" t="s">
        <v>639</v>
      </c>
      <c r="M229" s="159"/>
      <c r="N229" s="233" t="s">
        <v>639</v>
      </c>
      <c r="O229" s="233"/>
      <c r="P229" s="233" t="s">
        <v>639</v>
      </c>
    </row>
    <row r="230" spans="2:16" s="23" customFormat="1" ht="12.75">
      <c r="B230" s="35"/>
      <c r="C230" s="35"/>
      <c r="D230" s="34"/>
      <c r="F230" s="155"/>
      <c r="G230" s="155"/>
      <c r="H230" s="155"/>
      <c r="I230" s="155"/>
      <c r="J230" s="155" t="s">
        <v>639</v>
      </c>
      <c r="K230" s="155"/>
      <c r="L230" s="155" t="s">
        <v>639</v>
      </c>
      <c r="M230" s="159"/>
      <c r="N230" s="233" t="s">
        <v>639</v>
      </c>
      <c r="O230" s="233"/>
      <c r="P230" s="233" t="s">
        <v>639</v>
      </c>
    </row>
    <row r="231" spans="2:16" s="23" customFormat="1" ht="12.75">
      <c r="B231" s="35"/>
      <c r="C231" s="35"/>
      <c r="D231" s="34"/>
      <c r="F231" s="155"/>
      <c r="G231" s="155"/>
      <c r="H231" s="155"/>
      <c r="I231" s="155"/>
      <c r="J231" s="155" t="s">
        <v>639</v>
      </c>
      <c r="K231" s="155"/>
      <c r="L231" s="155" t="s">
        <v>639</v>
      </c>
      <c r="M231" s="159"/>
      <c r="N231" s="233" t="s">
        <v>639</v>
      </c>
      <c r="O231" s="233"/>
      <c r="P231" s="233" t="s">
        <v>639</v>
      </c>
    </row>
    <row r="232" spans="2:16" s="23" customFormat="1" ht="12.75">
      <c r="B232" s="35"/>
      <c r="C232" s="35"/>
      <c r="D232" s="34"/>
      <c r="F232" s="155"/>
      <c r="G232" s="155"/>
      <c r="H232" s="155"/>
      <c r="I232" s="155"/>
      <c r="J232" s="155" t="s">
        <v>639</v>
      </c>
      <c r="K232" s="155"/>
      <c r="L232" s="155" t="s">
        <v>639</v>
      </c>
      <c r="M232" s="159"/>
      <c r="N232" s="233" t="s">
        <v>639</v>
      </c>
      <c r="O232" s="233"/>
      <c r="P232" s="233" t="s">
        <v>639</v>
      </c>
    </row>
    <row r="233" spans="2:16" s="23" customFormat="1" ht="12.75">
      <c r="B233" s="35"/>
      <c r="C233" s="35"/>
      <c r="D233" s="34"/>
      <c r="F233" s="155"/>
      <c r="G233" s="155"/>
      <c r="H233" s="155"/>
      <c r="I233" s="155"/>
      <c r="J233" s="155"/>
      <c r="K233" s="155"/>
      <c r="L233" s="155"/>
      <c r="M233" s="159"/>
      <c r="N233" s="233" t="s">
        <v>639</v>
      </c>
      <c r="O233" s="233"/>
      <c r="P233" s="233" t="s">
        <v>639</v>
      </c>
    </row>
    <row r="234" spans="2:16" s="23" customFormat="1" ht="12.75">
      <c r="B234" s="35"/>
      <c r="C234" s="35"/>
      <c r="D234" s="34"/>
      <c r="F234" s="155"/>
      <c r="G234" s="155"/>
      <c r="H234" s="155"/>
      <c r="I234" s="155"/>
      <c r="J234" s="155"/>
      <c r="K234" s="155"/>
      <c r="L234" s="155"/>
      <c r="M234" s="159"/>
      <c r="N234" s="233" t="s">
        <v>639</v>
      </c>
      <c r="O234" s="233"/>
      <c r="P234" s="233" t="s">
        <v>639</v>
      </c>
    </row>
    <row r="235" spans="2:16" s="23" customFormat="1" ht="12.75">
      <c r="B235" s="35"/>
      <c r="C235" s="35"/>
      <c r="D235" s="34"/>
      <c r="F235" s="155"/>
      <c r="G235" s="155"/>
      <c r="H235" s="155"/>
      <c r="I235" s="155"/>
      <c r="J235" s="155"/>
      <c r="K235" s="155"/>
      <c r="L235" s="155"/>
      <c r="M235" s="159"/>
      <c r="N235" s="233" t="s">
        <v>639</v>
      </c>
      <c r="O235" s="233"/>
      <c r="P235" s="233" t="s">
        <v>639</v>
      </c>
    </row>
    <row r="236" spans="2:16" s="23" customFormat="1" ht="12">
      <c r="B236" s="35"/>
      <c r="C236" s="35"/>
      <c r="D236" s="34"/>
      <c r="N236" s="57" t="s">
        <v>639</v>
      </c>
      <c r="O236" s="57"/>
      <c r="P236" s="57" t="s">
        <v>639</v>
      </c>
    </row>
    <row r="237" spans="2:16" s="23" customFormat="1" ht="12">
      <c r="B237" s="35"/>
      <c r="C237" s="35"/>
      <c r="D237" s="34"/>
      <c r="N237" s="57"/>
      <c r="O237" s="57"/>
      <c r="P237" s="57"/>
    </row>
    <row r="238" spans="2:16" s="23" customFormat="1" ht="12">
      <c r="B238" s="35"/>
      <c r="C238" s="35"/>
      <c r="D238" s="34"/>
      <c r="N238" s="57"/>
      <c r="O238" s="57"/>
      <c r="P238" s="57"/>
    </row>
    <row r="239" spans="1:22" ht="12.75">
      <c r="A239" s="23"/>
      <c r="B239" s="35"/>
      <c r="C239" s="35"/>
      <c r="D239" s="34"/>
      <c r="E239" s="23"/>
      <c r="F239" s="23"/>
      <c r="G239" s="23"/>
      <c r="H239" s="23"/>
      <c r="I239" s="23"/>
      <c r="J239" s="23"/>
      <c r="K239" s="23"/>
      <c r="L239" s="23"/>
      <c r="M239" s="23"/>
      <c r="N239" s="57"/>
      <c r="O239" s="57"/>
      <c r="P239" s="57"/>
      <c r="U239" s="23"/>
      <c r="V239" s="23"/>
    </row>
    <row r="240" spans="1:22" ht="12.75">
      <c r="A240" s="23"/>
      <c r="B240" s="35"/>
      <c r="C240" s="35"/>
      <c r="D240" s="34"/>
      <c r="E240" s="23"/>
      <c r="F240" s="23"/>
      <c r="G240" s="23"/>
      <c r="H240" s="23"/>
      <c r="I240" s="23"/>
      <c r="J240" s="23"/>
      <c r="K240" s="23"/>
      <c r="L240" s="23"/>
      <c r="M240" s="23"/>
      <c r="N240" s="57"/>
      <c r="O240" s="57"/>
      <c r="P240" s="57"/>
      <c r="U240" s="23"/>
      <c r="V240" s="23"/>
    </row>
    <row r="241" spans="6:22" ht="12.75">
      <c r="F241" s="23"/>
      <c r="G241" s="23"/>
      <c r="H241" s="23"/>
      <c r="I241" s="23"/>
      <c r="J241" s="23"/>
      <c r="K241" s="23"/>
      <c r="L241" s="23"/>
      <c r="M241" s="23"/>
      <c r="N241" s="57"/>
      <c r="O241" s="57"/>
      <c r="P241" s="57"/>
      <c r="U241" s="23"/>
      <c r="V241" s="23"/>
    </row>
    <row r="242" spans="6:21" ht="12.75">
      <c r="F242" s="27"/>
      <c r="G242" s="27"/>
      <c r="H242" s="27"/>
      <c r="I242" s="27"/>
      <c r="J242" s="27"/>
      <c r="K242" s="27"/>
      <c r="L242" s="27"/>
      <c r="M242" s="27"/>
      <c r="N242" s="64"/>
      <c r="O242" s="64"/>
      <c r="P242" s="64"/>
      <c r="U242" s="23"/>
    </row>
    <row r="243" spans="6:21" ht="12.75">
      <c r="F243" s="27"/>
      <c r="G243" s="27"/>
      <c r="H243" s="27"/>
      <c r="I243" s="27"/>
      <c r="J243" s="27"/>
      <c r="K243" s="27"/>
      <c r="L243" s="27"/>
      <c r="M243" s="27"/>
      <c r="N243" s="64"/>
      <c r="O243" s="64"/>
      <c r="P243" s="64"/>
      <c r="U243" s="23"/>
    </row>
    <row r="244" spans="6:21" ht="12.75">
      <c r="F244" s="27"/>
      <c r="G244" s="27"/>
      <c r="H244" s="27"/>
      <c r="I244" s="27"/>
      <c r="J244" s="27"/>
      <c r="K244" s="27"/>
      <c r="L244" s="27"/>
      <c r="M244" s="27"/>
      <c r="N244" s="64"/>
      <c r="O244" s="64"/>
      <c r="P244" s="64"/>
      <c r="U244" s="23"/>
    </row>
    <row r="245" spans="6:21" ht="12.75">
      <c r="F245" s="27"/>
      <c r="G245" s="27"/>
      <c r="H245" s="27"/>
      <c r="I245" s="27"/>
      <c r="J245" s="27"/>
      <c r="K245" s="27"/>
      <c r="L245" s="27"/>
      <c r="M245" s="27"/>
      <c r="N245" s="64"/>
      <c r="O245" s="64"/>
      <c r="P245" s="64"/>
      <c r="U245" s="23"/>
    </row>
    <row r="246" spans="6:21" ht="12.75">
      <c r="F246" s="27"/>
      <c r="G246" s="27"/>
      <c r="H246" s="27"/>
      <c r="I246" s="27"/>
      <c r="J246" s="27"/>
      <c r="K246" s="27"/>
      <c r="L246" s="27"/>
      <c r="M246" s="27"/>
      <c r="N246" s="64"/>
      <c r="O246" s="64"/>
      <c r="P246" s="64"/>
      <c r="U246" s="23"/>
    </row>
    <row r="247" spans="6:21" ht="12.75">
      <c r="F247" s="27"/>
      <c r="G247" s="27"/>
      <c r="H247" s="27"/>
      <c r="I247" s="27"/>
      <c r="J247" s="27"/>
      <c r="K247" s="27"/>
      <c r="L247" s="27"/>
      <c r="M247" s="27"/>
      <c r="N247" s="64"/>
      <c r="O247" s="64"/>
      <c r="P247" s="64"/>
      <c r="U247" s="23"/>
    </row>
    <row r="248" spans="6:21" ht="12.75">
      <c r="F248" s="27"/>
      <c r="G248" s="27"/>
      <c r="H248" s="27"/>
      <c r="I248" s="27"/>
      <c r="J248" s="27"/>
      <c r="K248" s="27"/>
      <c r="L248" s="27"/>
      <c r="M248" s="27"/>
      <c r="N248" s="64"/>
      <c r="O248" s="64"/>
      <c r="P248" s="64"/>
      <c r="U248" s="23"/>
    </row>
    <row r="249" spans="6:21" ht="12.75">
      <c r="F249" s="27"/>
      <c r="G249" s="27"/>
      <c r="H249" s="27"/>
      <c r="I249" s="27"/>
      <c r="J249" s="27"/>
      <c r="K249" s="27"/>
      <c r="L249" s="27"/>
      <c r="M249" s="27"/>
      <c r="N249" s="64"/>
      <c r="O249" s="64"/>
      <c r="P249" s="64"/>
      <c r="U249" s="23"/>
    </row>
    <row r="250" spans="6:21" ht="12.75">
      <c r="F250" s="27"/>
      <c r="G250" s="27"/>
      <c r="H250" s="27"/>
      <c r="I250" s="27"/>
      <c r="J250" s="27"/>
      <c r="K250" s="27"/>
      <c r="L250" s="27"/>
      <c r="M250" s="27"/>
      <c r="N250" s="64"/>
      <c r="O250" s="64"/>
      <c r="P250" s="64"/>
      <c r="U250" s="23"/>
    </row>
    <row r="251" spans="6:21" ht="12.75">
      <c r="F251" s="27"/>
      <c r="G251" s="27"/>
      <c r="H251" s="27"/>
      <c r="I251" s="27"/>
      <c r="J251" s="27"/>
      <c r="K251" s="27"/>
      <c r="L251" s="27"/>
      <c r="M251" s="27"/>
      <c r="N251" s="64"/>
      <c r="O251" s="64"/>
      <c r="P251" s="64"/>
      <c r="U251" s="23"/>
    </row>
    <row r="252" spans="6:16" ht="12.75">
      <c r="F252" s="27"/>
      <c r="G252" s="27"/>
      <c r="H252" s="27"/>
      <c r="I252" s="27"/>
      <c r="J252" s="27"/>
      <c r="K252" s="27"/>
      <c r="L252" s="27"/>
      <c r="M252" s="27"/>
      <c r="N252" s="64"/>
      <c r="O252" s="64"/>
      <c r="P252" s="64"/>
    </row>
    <row r="253" spans="6:16" ht="12.75">
      <c r="F253" s="27"/>
      <c r="G253" s="27"/>
      <c r="H253" s="27"/>
      <c r="I253" s="27"/>
      <c r="J253" s="27"/>
      <c r="K253" s="27"/>
      <c r="L253" s="27"/>
      <c r="M253" s="27"/>
      <c r="N253" s="64"/>
      <c r="O253" s="64"/>
      <c r="P253" s="64"/>
    </row>
    <row r="254" spans="6:16" ht="12.75">
      <c r="F254" s="27"/>
      <c r="G254" s="27"/>
      <c r="H254" s="27"/>
      <c r="I254" s="27"/>
      <c r="J254" s="27"/>
      <c r="K254" s="27"/>
      <c r="L254" s="27"/>
      <c r="M254" s="27"/>
      <c r="N254" s="64"/>
      <c r="O254" s="64"/>
      <c r="P254" s="64"/>
    </row>
    <row r="255" spans="6:16" ht="12.75">
      <c r="F255" s="27"/>
      <c r="G255" s="27"/>
      <c r="H255" s="27"/>
      <c r="I255" s="27"/>
      <c r="J255" s="27"/>
      <c r="K255" s="27"/>
      <c r="L255" s="27"/>
      <c r="M255" s="27"/>
      <c r="N255" s="64"/>
      <c r="O255" s="64"/>
      <c r="P255" s="64"/>
    </row>
    <row r="256" spans="6:16" ht="12.75">
      <c r="F256" s="27"/>
      <c r="G256" s="27"/>
      <c r="H256" s="27"/>
      <c r="I256" s="27"/>
      <c r="J256" s="27"/>
      <c r="K256" s="27"/>
      <c r="L256" s="27"/>
      <c r="M256" s="27"/>
      <c r="N256" s="64"/>
      <c r="O256" s="64"/>
      <c r="P256" s="64"/>
    </row>
    <row r="257" spans="6:16" ht="12.75">
      <c r="F257" s="27"/>
      <c r="G257" s="27"/>
      <c r="H257" s="27"/>
      <c r="I257" s="27"/>
      <c r="J257" s="27"/>
      <c r="K257" s="27"/>
      <c r="L257" s="27"/>
      <c r="M257" s="27"/>
      <c r="N257" s="64"/>
      <c r="O257" s="64"/>
      <c r="P257" s="64"/>
    </row>
    <row r="258" spans="6:16" ht="12.75">
      <c r="F258" s="27"/>
      <c r="G258" s="27"/>
      <c r="H258" s="27"/>
      <c r="I258" s="27"/>
      <c r="J258" s="27"/>
      <c r="K258" s="27"/>
      <c r="L258" s="27"/>
      <c r="M258" s="27"/>
      <c r="N258" s="64"/>
      <c r="O258" s="64"/>
      <c r="P258" s="64"/>
    </row>
    <row r="259" spans="6:16" ht="12.75">
      <c r="F259" s="27"/>
      <c r="G259" s="27"/>
      <c r="H259" s="27"/>
      <c r="I259" s="27"/>
      <c r="J259" s="27"/>
      <c r="K259" s="27"/>
      <c r="L259" s="27"/>
      <c r="M259" s="27"/>
      <c r="N259" s="64"/>
      <c r="O259" s="64"/>
      <c r="P259" s="64"/>
    </row>
    <row r="260" spans="6:16" ht="12.75">
      <c r="F260" s="27"/>
      <c r="G260" s="27"/>
      <c r="H260" s="27"/>
      <c r="I260" s="27"/>
      <c r="J260" s="27"/>
      <c r="K260" s="27"/>
      <c r="L260" s="27"/>
      <c r="M260" s="27"/>
      <c r="N260" s="64"/>
      <c r="O260" s="64"/>
      <c r="P260" s="64"/>
    </row>
    <row r="261" spans="6:16" ht="12.75">
      <c r="F261" s="27"/>
      <c r="G261" s="27"/>
      <c r="H261" s="27"/>
      <c r="I261" s="27"/>
      <c r="J261" s="27"/>
      <c r="K261" s="27"/>
      <c r="L261" s="27"/>
      <c r="M261" s="27"/>
      <c r="N261" s="64"/>
      <c r="O261" s="64"/>
      <c r="P261" s="64"/>
    </row>
    <row r="262" spans="6:16" ht="12.75">
      <c r="F262" s="27"/>
      <c r="G262" s="27"/>
      <c r="H262" s="27"/>
      <c r="I262" s="27"/>
      <c r="J262" s="27"/>
      <c r="K262" s="27"/>
      <c r="L262" s="27"/>
      <c r="M262" s="27"/>
      <c r="N262" s="64"/>
      <c r="O262" s="64"/>
      <c r="P262" s="64"/>
    </row>
    <row r="263" spans="6:16" ht="12.75">
      <c r="F263" s="27"/>
      <c r="G263" s="27"/>
      <c r="H263" s="27"/>
      <c r="I263" s="27"/>
      <c r="J263" s="27"/>
      <c r="K263" s="27"/>
      <c r="L263" s="27"/>
      <c r="M263" s="27"/>
      <c r="N263" s="64"/>
      <c r="O263" s="64"/>
      <c r="P263" s="64"/>
    </row>
    <row r="264" spans="6:16" ht="12.75">
      <c r="F264" s="27"/>
      <c r="G264" s="27"/>
      <c r="H264" s="27"/>
      <c r="I264" s="27"/>
      <c r="J264" s="27"/>
      <c r="K264" s="27"/>
      <c r="L264" s="27"/>
      <c r="M264" s="27"/>
      <c r="N264" s="64"/>
      <c r="O264" s="64"/>
      <c r="P264" s="64"/>
    </row>
    <row r="265" spans="6:16" ht="12.75">
      <c r="F265" s="27"/>
      <c r="G265" s="27"/>
      <c r="H265" s="27"/>
      <c r="I265" s="27"/>
      <c r="J265" s="27"/>
      <c r="K265" s="27"/>
      <c r="L265" s="27"/>
      <c r="M265" s="27"/>
      <c r="N265" s="64"/>
      <c r="O265" s="64"/>
      <c r="P265" s="64"/>
    </row>
    <row r="266" spans="6:16" ht="12.75">
      <c r="F266" s="27"/>
      <c r="G266" s="27"/>
      <c r="H266" s="27"/>
      <c r="I266" s="27"/>
      <c r="J266" s="27"/>
      <c r="K266" s="27"/>
      <c r="L266" s="27"/>
      <c r="M266" s="27"/>
      <c r="N266" s="64"/>
      <c r="O266" s="64"/>
      <c r="P266" s="64"/>
    </row>
    <row r="267" spans="6:16" ht="12.75">
      <c r="F267" s="27"/>
      <c r="G267" s="27"/>
      <c r="H267" s="27"/>
      <c r="I267" s="27"/>
      <c r="J267" s="27"/>
      <c r="K267" s="27"/>
      <c r="L267" s="27"/>
      <c r="M267" s="27"/>
      <c r="N267" s="64"/>
      <c r="O267" s="64"/>
      <c r="P267" s="64"/>
    </row>
    <row r="268" spans="6:16" ht="12.75">
      <c r="F268" s="27"/>
      <c r="G268" s="27"/>
      <c r="H268" s="27"/>
      <c r="I268" s="27"/>
      <c r="J268" s="27"/>
      <c r="K268" s="27"/>
      <c r="L268" s="27"/>
      <c r="M268" s="27"/>
      <c r="N268" s="64"/>
      <c r="O268" s="64"/>
      <c r="P268" s="64"/>
    </row>
    <row r="269" spans="6:16" ht="12.75">
      <c r="F269" s="27"/>
      <c r="G269" s="27"/>
      <c r="H269" s="27"/>
      <c r="I269" s="27"/>
      <c r="J269" s="27"/>
      <c r="K269" s="27"/>
      <c r="L269" s="27"/>
      <c r="M269" s="27"/>
      <c r="N269" s="64"/>
      <c r="O269" s="64"/>
      <c r="P269" s="64"/>
    </row>
    <row r="270" spans="6:16" ht="12.75">
      <c r="F270" s="27"/>
      <c r="G270" s="27"/>
      <c r="H270" s="27"/>
      <c r="I270" s="27"/>
      <c r="J270" s="27"/>
      <c r="K270" s="27"/>
      <c r="L270" s="27"/>
      <c r="M270" s="27"/>
      <c r="N270" s="64"/>
      <c r="O270" s="64"/>
      <c r="P270" s="64"/>
    </row>
    <row r="271" spans="6:16" ht="12.75">
      <c r="F271" s="27"/>
      <c r="G271" s="27"/>
      <c r="H271" s="27"/>
      <c r="I271" s="27"/>
      <c r="J271" s="27"/>
      <c r="K271" s="27"/>
      <c r="L271" s="27"/>
      <c r="M271" s="27"/>
      <c r="N271" s="64"/>
      <c r="O271" s="64"/>
      <c r="P271" s="64"/>
    </row>
    <row r="272" spans="6:16" ht="12.75">
      <c r="F272" s="27"/>
      <c r="G272" s="27"/>
      <c r="H272" s="27"/>
      <c r="I272" s="27"/>
      <c r="J272" s="27"/>
      <c r="K272" s="27"/>
      <c r="L272" s="27"/>
      <c r="M272" s="27"/>
      <c r="N272" s="64"/>
      <c r="O272" s="64"/>
      <c r="P272" s="64"/>
    </row>
    <row r="273" spans="6:16" ht="12.75">
      <c r="F273" s="27"/>
      <c r="G273" s="27"/>
      <c r="H273" s="27"/>
      <c r="I273" s="27"/>
      <c r="J273" s="27"/>
      <c r="K273" s="27"/>
      <c r="L273" s="27"/>
      <c r="M273" s="27"/>
      <c r="N273" s="64"/>
      <c r="O273" s="64"/>
      <c r="P273" s="64"/>
    </row>
    <row r="274" spans="6:16" ht="12.75">
      <c r="F274" s="27"/>
      <c r="G274" s="27"/>
      <c r="H274" s="27"/>
      <c r="I274" s="27"/>
      <c r="J274" s="27"/>
      <c r="K274" s="27"/>
      <c r="L274" s="27"/>
      <c r="M274" s="27"/>
      <c r="N274" s="64"/>
      <c r="O274" s="64"/>
      <c r="P274" s="64"/>
    </row>
    <row r="275" spans="6:16" ht="12.75">
      <c r="F275" s="27"/>
      <c r="G275" s="27"/>
      <c r="H275" s="27"/>
      <c r="I275" s="27"/>
      <c r="J275" s="27"/>
      <c r="K275" s="27"/>
      <c r="L275" s="27"/>
      <c r="M275" s="27"/>
      <c r="N275" s="64"/>
      <c r="O275" s="64"/>
      <c r="P275" s="64"/>
    </row>
    <row r="276" spans="6:16" ht="12.75">
      <c r="F276" s="27"/>
      <c r="G276" s="27"/>
      <c r="H276" s="27"/>
      <c r="I276" s="27"/>
      <c r="J276" s="27"/>
      <c r="K276" s="27"/>
      <c r="L276" s="27"/>
      <c r="M276" s="27"/>
      <c r="N276" s="64"/>
      <c r="O276" s="64"/>
      <c r="P276" s="64"/>
    </row>
    <row r="277" spans="6:16" ht="12.75">
      <c r="F277" s="27"/>
      <c r="G277" s="27"/>
      <c r="H277" s="27"/>
      <c r="I277" s="27"/>
      <c r="J277" s="27"/>
      <c r="K277" s="27"/>
      <c r="L277" s="27"/>
      <c r="M277" s="27"/>
      <c r="N277" s="64"/>
      <c r="O277" s="64"/>
      <c r="P277" s="64"/>
    </row>
    <row r="278" spans="6:16" ht="12.75">
      <c r="F278" s="27"/>
      <c r="G278" s="27"/>
      <c r="H278" s="27"/>
      <c r="I278" s="27"/>
      <c r="J278" s="27"/>
      <c r="K278" s="27"/>
      <c r="L278" s="27"/>
      <c r="M278" s="27"/>
      <c r="N278" s="64"/>
      <c r="O278" s="64"/>
      <c r="P278" s="64"/>
    </row>
    <row r="279" spans="6:16" ht="12.75">
      <c r="F279" s="27"/>
      <c r="G279" s="27"/>
      <c r="H279" s="27"/>
      <c r="I279" s="27"/>
      <c r="J279" s="27"/>
      <c r="K279" s="27"/>
      <c r="L279" s="27"/>
      <c r="M279" s="27"/>
      <c r="N279" s="64"/>
      <c r="O279" s="64"/>
      <c r="P279" s="64"/>
    </row>
    <row r="280" spans="6:16" ht="12.75">
      <c r="F280" s="27"/>
      <c r="G280" s="27"/>
      <c r="H280" s="27"/>
      <c r="I280" s="27"/>
      <c r="J280" s="27"/>
      <c r="K280" s="27"/>
      <c r="L280" s="27"/>
      <c r="M280" s="27"/>
      <c r="N280" s="64"/>
      <c r="O280" s="64"/>
      <c r="P280" s="64"/>
    </row>
    <row r="281" spans="6:16" ht="12.75">
      <c r="F281" s="27"/>
      <c r="G281" s="27"/>
      <c r="H281" s="27"/>
      <c r="I281" s="27"/>
      <c r="J281" s="27"/>
      <c r="K281" s="27"/>
      <c r="L281" s="27"/>
      <c r="M281" s="27"/>
      <c r="N281" s="64"/>
      <c r="O281" s="64"/>
      <c r="P281" s="64"/>
    </row>
    <row r="282" spans="6:16" ht="12.75">
      <c r="F282" s="27"/>
      <c r="G282" s="27"/>
      <c r="H282" s="27"/>
      <c r="I282" s="27"/>
      <c r="J282" s="27"/>
      <c r="K282" s="27"/>
      <c r="L282" s="27"/>
      <c r="M282" s="27"/>
      <c r="N282" s="64"/>
      <c r="O282" s="64"/>
      <c r="P282" s="64"/>
    </row>
    <row r="283" spans="6:16" ht="12.75">
      <c r="F283" s="27"/>
      <c r="G283" s="27"/>
      <c r="H283" s="27"/>
      <c r="I283" s="27"/>
      <c r="J283" s="27"/>
      <c r="K283" s="27"/>
      <c r="L283" s="27"/>
      <c r="M283" s="27"/>
      <c r="N283" s="64"/>
      <c r="O283" s="64"/>
      <c r="P283" s="64"/>
    </row>
    <row r="284" spans="6:16" ht="12.75">
      <c r="F284" s="27"/>
      <c r="G284" s="27"/>
      <c r="H284" s="27"/>
      <c r="I284" s="27"/>
      <c r="J284" s="27"/>
      <c r="K284" s="27"/>
      <c r="L284" s="27"/>
      <c r="M284" s="27"/>
      <c r="N284" s="64"/>
      <c r="O284" s="64"/>
      <c r="P284" s="64"/>
    </row>
    <row r="285" spans="6:16" ht="12.75">
      <c r="F285" s="27"/>
      <c r="G285" s="27"/>
      <c r="H285" s="27"/>
      <c r="I285" s="27"/>
      <c r="J285" s="27"/>
      <c r="K285" s="27"/>
      <c r="L285" s="27"/>
      <c r="M285" s="27"/>
      <c r="N285" s="64"/>
      <c r="O285" s="64"/>
      <c r="P285" s="64"/>
    </row>
    <row r="286" spans="6:16" ht="12.75">
      <c r="F286" s="27"/>
      <c r="G286" s="27"/>
      <c r="H286" s="27"/>
      <c r="I286" s="27"/>
      <c r="J286" s="27"/>
      <c r="K286" s="27"/>
      <c r="L286" s="27"/>
      <c r="M286" s="27"/>
      <c r="N286" s="64"/>
      <c r="O286" s="64"/>
      <c r="P286" s="64"/>
    </row>
    <row r="287" spans="6:16" ht="12.75">
      <c r="F287" s="27"/>
      <c r="G287" s="27"/>
      <c r="H287" s="27"/>
      <c r="I287" s="27"/>
      <c r="J287" s="27"/>
      <c r="K287" s="27"/>
      <c r="L287" s="27"/>
      <c r="M287" s="27"/>
      <c r="N287" s="64"/>
      <c r="O287" s="64"/>
      <c r="P287" s="64"/>
    </row>
    <row r="288" spans="6:16" ht="12.75">
      <c r="F288" s="27"/>
      <c r="G288" s="27"/>
      <c r="H288" s="27"/>
      <c r="I288" s="27"/>
      <c r="J288" s="27"/>
      <c r="K288" s="27"/>
      <c r="L288" s="27"/>
      <c r="M288" s="27"/>
      <c r="N288" s="64"/>
      <c r="O288" s="64"/>
      <c r="P288" s="64"/>
    </row>
    <row r="289" spans="6:16" ht="12.75">
      <c r="F289" s="27"/>
      <c r="G289" s="27"/>
      <c r="H289" s="27"/>
      <c r="I289" s="27"/>
      <c r="J289" s="27"/>
      <c r="K289" s="27"/>
      <c r="L289" s="27"/>
      <c r="M289" s="27"/>
      <c r="N289" s="64"/>
      <c r="O289" s="64"/>
      <c r="P289" s="64"/>
    </row>
    <row r="290" spans="6:16" ht="12.75">
      <c r="F290" s="27"/>
      <c r="G290" s="27"/>
      <c r="H290" s="27"/>
      <c r="I290" s="27"/>
      <c r="J290" s="27"/>
      <c r="K290" s="27"/>
      <c r="L290" s="27"/>
      <c r="M290" s="27"/>
      <c r="N290" s="64"/>
      <c r="O290" s="64"/>
      <c r="P290" s="64"/>
    </row>
    <row r="291" spans="6:16" ht="12.75">
      <c r="F291" s="27"/>
      <c r="G291" s="27"/>
      <c r="H291" s="27"/>
      <c r="I291" s="27"/>
      <c r="J291" s="27"/>
      <c r="K291" s="27"/>
      <c r="L291" s="27"/>
      <c r="M291" s="27"/>
      <c r="N291" s="64"/>
      <c r="O291" s="64"/>
      <c r="P291" s="64"/>
    </row>
    <row r="292" spans="6:16" ht="12.75">
      <c r="F292" s="27"/>
      <c r="G292" s="27"/>
      <c r="H292" s="27"/>
      <c r="I292" s="27"/>
      <c r="J292" s="27"/>
      <c r="K292" s="27"/>
      <c r="L292" s="27"/>
      <c r="M292" s="27"/>
      <c r="N292" s="64"/>
      <c r="O292" s="64"/>
      <c r="P292" s="64"/>
    </row>
    <row r="293" spans="6:16" ht="12.75">
      <c r="F293" s="27"/>
      <c r="G293" s="27"/>
      <c r="H293" s="27"/>
      <c r="I293" s="27"/>
      <c r="J293" s="27"/>
      <c r="K293" s="27"/>
      <c r="L293" s="27"/>
      <c r="M293" s="27"/>
      <c r="N293" s="64"/>
      <c r="O293" s="64"/>
      <c r="P293" s="64"/>
    </row>
    <row r="294" spans="6:16" ht="12.75">
      <c r="F294" s="27"/>
      <c r="G294" s="27"/>
      <c r="H294" s="27"/>
      <c r="I294" s="27"/>
      <c r="J294" s="27"/>
      <c r="K294" s="27"/>
      <c r="L294" s="27"/>
      <c r="M294" s="27"/>
      <c r="N294" s="64"/>
      <c r="O294" s="64"/>
      <c r="P294" s="64"/>
    </row>
    <row r="295" spans="6:16" ht="12.75">
      <c r="F295" s="27"/>
      <c r="G295" s="27"/>
      <c r="H295" s="27"/>
      <c r="I295" s="27"/>
      <c r="J295" s="27"/>
      <c r="K295" s="27"/>
      <c r="L295" s="27"/>
      <c r="M295" s="27"/>
      <c r="N295" s="64"/>
      <c r="O295" s="64"/>
      <c r="P295" s="64"/>
    </row>
    <row r="296" spans="6:16" ht="12.75">
      <c r="F296" s="27"/>
      <c r="G296" s="27"/>
      <c r="H296" s="27"/>
      <c r="I296" s="27"/>
      <c r="J296" s="27"/>
      <c r="K296" s="27"/>
      <c r="L296" s="27"/>
      <c r="M296" s="27"/>
      <c r="N296" s="64"/>
      <c r="O296" s="64"/>
      <c r="P296" s="64"/>
    </row>
    <row r="297" spans="6:16" ht="12.75">
      <c r="F297" s="27"/>
      <c r="G297" s="27"/>
      <c r="H297" s="27"/>
      <c r="I297" s="27"/>
      <c r="J297" s="27"/>
      <c r="K297" s="27"/>
      <c r="L297" s="27"/>
      <c r="M297" s="27"/>
      <c r="N297" s="64"/>
      <c r="O297" s="64"/>
      <c r="P297" s="64"/>
    </row>
    <row r="298" spans="6:16" ht="12.75">
      <c r="F298" s="27"/>
      <c r="G298" s="27"/>
      <c r="H298" s="27"/>
      <c r="I298" s="27"/>
      <c r="J298" s="27"/>
      <c r="K298" s="27"/>
      <c r="L298" s="27"/>
      <c r="M298" s="27"/>
      <c r="N298" s="64"/>
      <c r="O298" s="64"/>
      <c r="P298" s="64"/>
    </row>
    <row r="299" spans="6:16" ht="12.75">
      <c r="F299" s="27"/>
      <c r="G299" s="27"/>
      <c r="H299" s="27"/>
      <c r="I299" s="27"/>
      <c r="J299" s="27"/>
      <c r="K299" s="27"/>
      <c r="L299" s="27"/>
      <c r="M299" s="27"/>
      <c r="N299" s="64"/>
      <c r="O299" s="64"/>
      <c r="P299" s="64"/>
    </row>
    <row r="300" spans="6:16" ht="12.75">
      <c r="F300" s="27"/>
      <c r="G300" s="27"/>
      <c r="H300" s="27"/>
      <c r="I300" s="27"/>
      <c r="J300" s="27"/>
      <c r="K300" s="27"/>
      <c r="L300" s="27"/>
      <c r="M300" s="27"/>
      <c r="N300" s="64"/>
      <c r="O300" s="64"/>
      <c r="P300" s="64"/>
    </row>
    <row r="301" spans="6:16" ht="12.75">
      <c r="F301" s="27"/>
      <c r="G301" s="27"/>
      <c r="H301" s="27"/>
      <c r="I301" s="27"/>
      <c r="J301" s="27"/>
      <c r="K301" s="27"/>
      <c r="L301" s="27"/>
      <c r="M301" s="27"/>
      <c r="N301" s="64"/>
      <c r="O301" s="64"/>
      <c r="P301" s="64"/>
    </row>
    <row r="302" spans="6:16" ht="12.75">
      <c r="F302" s="27"/>
      <c r="G302" s="27"/>
      <c r="H302" s="27"/>
      <c r="I302" s="27"/>
      <c r="J302" s="27"/>
      <c r="K302" s="27"/>
      <c r="L302" s="27"/>
      <c r="M302" s="27"/>
      <c r="N302" s="64"/>
      <c r="O302" s="64"/>
      <c r="P302" s="64"/>
    </row>
    <row r="303" spans="6:16" ht="12.75">
      <c r="F303" s="27"/>
      <c r="G303" s="27"/>
      <c r="H303" s="27"/>
      <c r="I303" s="27"/>
      <c r="J303" s="27"/>
      <c r="K303" s="27"/>
      <c r="L303" s="27"/>
      <c r="M303" s="27"/>
      <c r="N303" s="64"/>
      <c r="O303" s="64"/>
      <c r="P303" s="64"/>
    </row>
    <row r="304" spans="6:16" ht="12.75">
      <c r="F304" s="27"/>
      <c r="G304" s="27"/>
      <c r="H304" s="27"/>
      <c r="I304" s="27"/>
      <c r="J304" s="27"/>
      <c r="K304" s="27"/>
      <c r="L304" s="27"/>
      <c r="M304" s="27"/>
      <c r="N304" s="64"/>
      <c r="O304" s="64"/>
      <c r="P304" s="64"/>
    </row>
    <row r="305" spans="6:16" ht="12.75">
      <c r="F305" s="27"/>
      <c r="G305" s="27"/>
      <c r="H305" s="27"/>
      <c r="I305" s="27"/>
      <c r="J305" s="27"/>
      <c r="K305" s="27"/>
      <c r="L305" s="27"/>
      <c r="M305" s="27"/>
      <c r="N305" s="64"/>
      <c r="O305" s="64"/>
      <c r="P305" s="64"/>
    </row>
    <row r="306" spans="6:16" ht="12.75">
      <c r="F306" s="27"/>
      <c r="G306" s="27"/>
      <c r="H306" s="27"/>
      <c r="I306" s="27"/>
      <c r="J306" s="27"/>
      <c r="K306" s="27"/>
      <c r="L306" s="27"/>
      <c r="M306" s="27"/>
      <c r="N306" s="64"/>
      <c r="O306" s="64"/>
      <c r="P306" s="64"/>
    </row>
    <row r="307" spans="6:16" ht="12.75">
      <c r="F307" s="27"/>
      <c r="G307" s="27"/>
      <c r="H307" s="27"/>
      <c r="I307" s="27"/>
      <c r="J307" s="27"/>
      <c r="K307" s="27"/>
      <c r="L307" s="27"/>
      <c r="M307" s="27"/>
      <c r="N307" s="64"/>
      <c r="O307" s="64"/>
      <c r="P307" s="64"/>
    </row>
    <row r="308" spans="6:16" ht="12.75">
      <c r="F308" s="27"/>
      <c r="G308" s="27"/>
      <c r="H308" s="27"/>
      <c r="I308" s="27"/>
      <c r="J308" s="27"/>
      <c r="K308" s="27"/>
      <c r="L308" s="27"/>
      <c r="M308" s="27"/>
      <c r="N308" s="64"/>
      <c r="O308" s="64"/>
      <c r="P308" s="64"/>
    </row>
    <row r="309" spans="6:16" ht="12.75">
      <c r="F309" s="27"/>
      <c r="G309" s="27"/>
      <c r="H309" s="27"/>
      <c r="I309" s="27"/>
      <c r="J309" s="27"/>
      <c r="K309" s="27"/>
      <c r="L309" s="27"/>
      <c r="M309" s="27"/>
      <c r="N309" s="64"/>
      <c r="O309" s="64"/>
      <c r="P309" s="64"/>
    </row>
    <row r="310" spans="6:16" ht="12.75">
      <c r="F310" s="27"/>
      <c r="G310" s="27"/>
      <c r="H310" s="27"/>
      <c r="I310" s="27"/>
      <c r="J310" s="27"/>
      <c r="K310" s="27"/>
      <c r="L310" s="27"/>
      <c r="M310" s="27"/>
      <c r="N310" s="64"/>
      <c r="O310" s="64"/>
      <c r="P310" s="64"/>
    </row>
    <row r="311" spans="6:16" ht="12.75">
      <c r="F311" s="27"/>
      <c r="G311" s="27"/>
      <c r="H311" s="27"/>
      <c r="I311" s="27"/>
      <c r="J311" s="27"/>
      <c r="K311" s="27"/>
      <c r="L311" s="27"/>
      <c r="M311" s="27"/>
      <c r="N311" s="64"/>
      <c r="O311" s="64"/>
      <c r="P311" s="64"/>
    </row>
    <row r="312" spans="6:16" ht="12.75">
      <c r="F312" s="27"/>
      <c r="G312" s="27"/>
      <c r="H312" s="27"/>
      <c r="I312" s="27"/>
      <c r="J312" s="27"/>
      <c r="K312" s="27"/>
      <c r="L312" s="27"/>
      <c r="M312" s="27"/>
      <c r="N312" s="64"/>
      <c r="O312" s="64"/>
      <c r="P312" s="64"/>
    </row>
    <row r="313" spans="6:16" ht="12.75">
      <c r="F313" s="27"/>
      <c r="G313" s="27"/>
      <c r="H313" s="27"/>
      <c r="I313" s="27"/>
      <c r="J313" s="27"/>
      <c r="K313" s="27"/>
      <c r="L313" s="27"/>
      <c r="M313" s="27"/>
      <c r="N313" s="64"/>
      <c r="O313" s="64"/>
      <c r="P313" s="64"/>
    </row>
    <row r="314" spans="6:16" ht="12.75">
      <c r="F314" s="27"/>
      <c r="G314" s="27"/>
      <c r="H314" s="27"/>
      <c r="I314" s="27"/>
      <c r="J314" s="27"/>
      <c r="K314" s="27"/>
      <c r="L314" s="27"/>
      <c r="M314" s="27"/>
      <c r="N314" s="64"/>
      <c r="O314" s="64"/>
      <c r="P314" s="64"/>
    </row>
    <row r="315" spans="6:16" ht="12.75">
      <c r="F315" s="27"/>
      <c r="G315" s="27"/>
      <c r="H315" s="27"/>
      <c r="I315" s="27"/>
      <c r="J315" s="27"/>
      <c r="K315" s="27"/>
      <c r="L315" s="27"/>
      <c r="M315" s="27"/>
      <c r="N315" s="64"/>
      <c r="O315" s="64"/>
      <c r="P315" s="64"/>
    </row>
    <row r="316" spans="6:16" ht="12.75">
      <c r="F316" s="27"/>
      <c r="G316" s="27"/>
      <c r="H316" s="27"/>
      <c r="I316" s="27"/>
      <c r="J316" s="27"/>
      <c r="K316" s="27"/>
      <c r="L316" s="27"/>
      <c r="M316" s="27"/>
      <c r="N316" s="64"/>
      <c r="O316" s="64"/>
      <c r="P316" s="64"/>
    </row>
    <row r="317" spans="6:16" ht="12.75">
      <c r="F317" s="27"/>
      <c r="G317" s="27"/>
      <c r="H317" s="27"/>
      <c r="I317" s="27"/>
      <c r="J317" s="27"/>
      <c r="K317" s="27"/>
      <c r="L317" s="27"/>
      <c r="M317" s="27"/>
      <c r="N317" s="64"/>
      <c r="O317" s="64"/>
      <c r="P317" s="64"/>
    </row>
    <row r="318" spans="6:16" ht="12.75">
      <c r="F318" s="27"/>
      <c r="G318" s="27"/>
      <c r="H318" s="27"/>
      <c r="I318" s="27"/>
      <c r="J318" s="27"/>
      <c r="K318" s="27"/>
      <c r="L318" s="27"/>
      <c r="M318" s="27"/>
      <c r="N318" s="64"/>
      <c r="O318" s="64"/>
      <c r="P318" s="64"/>
    </row>
    <row r="319" spans="6:16" ht="12.75">
      <c r="F319" s="27"/>
      <c r="G319" s="27"/>
      <c r="H319" s="27"/>
      <c r="I319" s="27"/>
      <c r="J319" s="27"/>
      <c r="K319" s="27"/>
      <c r="L319" s="27"/>
      <c r="M319" s="27"/>
      <c r="N319" s="64"/>
      <c r="O319" s="64"/>
      <c r="P319" s="64"/>
    </row>
    <row r="320" spans="6:16" ht="12.75">
      <c r="F320" s="27"/>
      <c r="G320" s="27"/>
      <c r="H320" s="27"/>
      <c r="I320" s="27"/>
      <c r="J320" s="27"/>
      <c r="K320" s="27"/>
      <c r="L320" s="27"/>
      <c r="M320" s="27"/>
      <c r="N320" s="64"/>
      <c r="O320" s="64"/>
      <c r="P320" s="64"/>
    </row>
    <row r="321" spans="6:16" ht="12.75">
      <c r="F321" s="27"/>
      <c r="G321" s="27"/>
      <c r="H321" s="27"/>
      <c r="I321" s="27"/>
      <c r="J321" s="27"/>
      <c r="K321" s="27"/>
      <c r="L321" s="27"/>
      <c r="M321" s="27"/>
      <c r="N321" s="64"/>
      <c r="O321" s="64"/>
      <c r="P321" s="64"/>
    </row>
    <row r="322" spans="6:16" ht="12.75">
      <c r="F322" s="27"/>
      <c r="G322" s="27"/>
      <c r="H322" s="27"/>
      <c r="I322" s="27"/>
      <c r="J322" s="27"/>
      <c r="K322" s="27"/>
      <c r="L322" s="27"/>
      <c r="M322" s="27"/>
      <c r="N322" s="64"/>
      <c r="O322" s="64"/>
      <c r="P322" s="64"/>
    </row>
    <row r="323" spans="6:16" ht="12.75">
      <c r="F323" s="27"/>
      <c r="G323" s="27"/>
      <c r="H323" s="27"/>
      <c r="I323" s="27"/>
      <c r="J323" s="27"/>
      <c r="K323" s="27"/>
      <c r="L323" s="27"/>
      <c r="M323" s="27"/>
      <c r="N323" s="64"/>
      <c r="O323" s="64"/>
      <c r="P323" s="64"/>
    </row>
    <row r="324" spans="6:16" ht="12.75">
      <c r="F324" s="27"/>
      <c r="G324" s="27"/>
      <c r="H324" s="27"/>
      <c r="I324" s="27"/>
      <c r="J324" s="27"/>
      <c r="K324" s="27"/>
      <c r="L324" s="27"/>
      <c r="M324" s="27"/>
      <c r="N324" s="64"/>
      <c r="O324" s="64"/>
      <c r="P324" s="64"/>
    </row>
    <row r="325" spans="6:16" ht="12.75">
      <c r="F325" s="27"/>
      <c r="G325" s="27"/>
      <c r="H325" s="27"/>
      <c r="I325" s="27"/>
      <c r="J325" s="27"/>
      <c r="K325" s="27"/>
      <c r="L325" s="27"/>
      <c r="M325" s="27"/>
      <c r="N325" s="64"/>
      <c r="O325" s="64"/>
      <c r="P325" s="64"/>
    </row>
    <row r="326" spans="6:16" ht="12.75">
      <c r="F326" s="27"/>
      <c r="G326" s="27"/>
      <c r="H326" s="27"/>
      <c r="I326" s="27"/>
      <c r="J326" s="27"/>
      <c r="K326" s="27"/>
      <c r="L326" s="27"/>
      <c r="M326" s="27"/>
      <c r="N326" s="64"/>
      <c r="O326" s="64"/>
      <c r="P326" s="64"/>
    </row>
    <row r="327" spans="6:16" ht="12.75">
      <c r="F327" s="27"/>
      <c r="G327" s="27"/>
      <c r="H327" s="27"/>
      <c r="I327" s="27"/>
      <c r="J327" s="27"/>
      <c r="K327" s="27"/>
      <c r="L327" s="27"/>
      <c r="M327" s="27"/>
      <c r="N327" s="64"/>
      <c r="O327" s="64"/>
      <c r="P327" s="64"/>
    </row>
    <row r="328" spans="6:16" ht="12.75">
      <c r="F328" s="27"/>
      <c r="G328" s="27"/>
      <c r="H328" s="27"/>
      <c r="I328" s="27"/>
      <c r="J328" s="27"/>
      <c r="K328" s="27"/>
      <c r="L328" s="27"/>
      <c r="M328" s="27"/>
      <c r="N328" s="64"/>
      <c r="O328" s="64"/>
      <c r="P328" s="64"/>
    </row>
    <row r="329" spans="6:16" ht="12.75">
      <c r="F329" s="27"/>
      <c r="G329" s="27"/>
      <c r="H329" s="27"/>
      <c r="I329" s="27"/>
      <c r="J329" s="27"/>
      <c r="K329" s="27"/>
      <c r="L329" s="27"/>
      <c r="M329" s="27"/>
      <c r="N329" s="64"/>
      <c r="O329" s="64"/>
      <c r="P329" s="64"/>
    </row>
    <row r="330" spans="6:16" ht="12.75">
      <c r="F330" s="27"/>
      <c r="G330" s="27"/>
      <c r="H330" s="27"/>
      <c r="I330" s="27"/>
      <c r="J330" s="27"/>
      <c r="K330" s="27"/>
      <c r="L330" s="27"/>
      <c r="M330" s="27"/>
      <c r="N330" s="64"/>
      <c r="O330" s="64"/>
      <c r="P330" s="64"/>
    </row>
    <row r="331" spans="6:16" ht="12.75">
      <c r="F331" s="27"/>
      <c r="G331" s="27"/>
      <c r="H331" s="27"/>
      <c r="I331" s="27"/>
      <c r="J331" s="27"/>
      <c r="K331" s="27"/>
      <c r="L331" s="27"/>
      <c r="M331" s="27"/>
      <c r="N331" s="64"/>
      <c r="O331" s="64"/>
      <c r="P331" s="64"/>
    </row>
    <row r="332" spans="6:16" ht="12.75">
      <c r="F332" s="27"/>
      <c r="G332" s="27"/>
      <c r="H332" s="27"/>
      <c r="I332" s="27"/>
      <c r="J332" s="27"/>
      <c r="K332" s="27"/>
      <c r="L332" s="27"/>
      <c r="M332" s="27"/>
      <c r="N332" s="64"/>
      <c r="O332" s="64"/>
      <c r="P332" s="64"/>
    </row>
    <row r="333" spans="6:16" ht="12.75">
      <c r="F333" s="27"/>
      <c r="G333" s="27"/>
      <c r="H333" s="27"/>
      <c r="I333" s="27"/>
      <c r="J333" s="27"/>
      <c r="K333" s="27"/>
      <c r="L333" s="27"/>
      <c r="M333" s="27"/>
      <c r="N333" s="64"/>
      <c r="O333" s="64"/>
      <c r="P333" s="64"/>
    </row>
    <row r="334" spans="6:16" ht="12.75">
      <c r="F334" s="27"/>
      <c r="G334" s="27"/>
      <c r="H334" s="27"/>
      <c r="I334" s="27"/>
      <c r="J334" s="27"/>
      <c r="K334" s="27"/>
      <c r="L334" s="27"/>
      <c r="M334" s="27"/>
      <c r="N334" s="64"/>
      <c r="O334" s="64"/>
      <c r="P334" s="64"/>
    </row>
    <row r="335" spans="6:16" ht="12.75">
      <c r="F335" s="27"/>
      <c r="G335" s="27"/>
      <c r="H335" s="27"/>
      <c r="I335" s="27"/>
      <c r="J335" s="27"/>
      <c r="K335" s="27"/>
      <c r="L335" s="27"/>
      <c r="M335" s="27"/>
      <c r="N335" s="64"/>
      <c r="O335" s="64"/>
      <c r="P335" s="64"/>
    </row>
    <row r="336" spans="6:16" ht="12.75">
      <c r="F336" s="27"/>
      <c r="G336" s="27"/>
      <c r="H336" s="27"/>
      <c r="I336" s="27"/>
      <c r="J336" s="27"/>
      <c r="K336" s="27"/>
      <c r="L336" s="27"/>
      <c r="M336" s="27"/>
      <c r="N336" s="64"/>
      <c r="O336" s="64"/>
      <c r="P336" s="64"/>
    </row>
    <row r="337" spans="6:16" ht="12.75">
      <c r="F337" s="27"/>
      <c r="G337" s="27"/>
      <c r="H337" s="27"/>
      <c r="I337" s="27"/>
      <c r="J337" s="27"/>
      <c r="K337" s="27"/>
      <c r="L337" s="27"/>
      <c r="M337" s="27"/>
      <c r="N337" s="64"/>
      <c r="O337" s="64"/>
      <c r="P337" s="64"/>
    </row>
    <row r="338" spans="6:16" ht="12.75">
      <c r="F338" s="27"/>
      <c r="G338" s="27"/>
      <c r="H338" s="27"/>
      <c r="I338" s="27"/>
      <c r="J338" s="27"/>
      <c r="K338" s="27"/>
      <c r="L338" s="27"/>
      <c r="M338" s="27"/>
      <c r="N338" s="64"/>
      <c r="O338" s="64"/>
      <c r="P338" s="64"/>
    </row>
    <row r="339" spans="6:16" ht="12.75">
      <c r="F339" s="27"/>
      <c r="G339" s="27"/>
      <c r="H339" s="27"/>
      <c r="I339" s="27"/>
      <c r="J339" s="27"/>
      <c r="K339" s="27"/>
      <c r="L339" s="27"/>
      <c r="M339" s="27"/>
      <c r="N339" s="64"/>
      <c r="O339" s="64"/>
      <c r="P339" s="64"/>
    </row>
    <row r="340" spans="6:16" ht="12.75">
      <c r="F340" s="27"/>
      <c r="G340" s="27"/>
      <c r="H340" s="27"/>
      <c r="I340" s="27"/>
      <c r="J340" s="27"/>
      <c r="K340" s="27"/>
      <c r="L340" s="27"/>
      <c r="M340" s="27"/>
      <c r="N340" s="64"/>
      <c r="O340" s="64"/>
      <c r="P340" s="64"/>
    </row>
    <row r="341" spans="6:16" ht="12.75">
      <c r="F341" s="27"/>
      <c r="G341" s="27"/>
      <c r="H341" s="27"/>
      <c r="I341" s="27"/>
      <c r="J341" s="27"/>
      <c r="K341" s="27"/>
      <c r="L341" s="27"/>
      <c r="M341" s="27"/>
      <c r="N341" s="64"/>
      <c r="O341" s="64"/>
      <c r="P341" s="64"/>
    </row>
    <row r="342" spans="6:16" ht="12.75">
      <c r="F342" s="27"/>
      <c r="G342" s="27"/>
      <c r="H342" s="27"/>
      <c r="I342" s="27"/>
      <c r="J342" s="27"/>
      <c r="K342" s="27"/>
      <c r="L342" s="27"/>
      <c r="M342" s="27"/>
      <c r="N342" s="64"/>
      <c r="O342" s="64"/>
      <c r="P342" s="64"/>
    </row>
    <row r="343" spans="6:16" ht="12.75">
      <c r="F343" s="27"/>
      <c r="G343" s="27"/>
      <c r="H343" s="27"/>
      <c r="I343" s="27"/>
      <c r="J343" s="27"/>
      <c r="K343" s="27"/>
      <c r="L343" s="27"/>
      <c r="M343" s="27"/>
      <c r="N343" s="64"/>
      <c r="O343" s="64"/>
      <c r="P343" s="64"/>
    </row>
    <row r="344" spans="6:16" ht="12.75">
      <c r="F344" s="27"/>
      <c r="G344" s="27"/>
      <c r="H344" s="27"/>
      <c r="I344" s="27"/>
      <c r="J344" s="27"/>
      <c r="K344" s="27"/>
      <c r="L344" s="27"/>
      <c r="M344" s="27"/>
      <c r="N344" s="64"/>
      <c r="O344" s="64"/>
      <c r="P344" s="64"/>
    </row>
    <row r="345" spans="6:16" ht="12.75">
      <c r="F345" s="27"/>
      <c r="G345" s="27"/>
      <c r="H345" s="27"/>
      <c r="I345" s="27"/>
      <c r="J345" s="27"/>
      <c r="K345" s="27"/>
      <c r="L345" s="27"/>
      <c r="M345" s="27"/>
      <c r="N345" s="64"/>
      <c r="O345" s="64"/>
      <c r="P345" s="64"/>
    </row>
    <row r="346" spans="6:16" ht="12.75">
      <c r="F346" s="27"/>
      <c r="G346" s="27"/>
      <c r="H346" s="27"/>
      <c r="I346" s="27"/>
      <c r="J346" s="27"/>
      <c r="K346" s="27"/>
      <c r="L346" s="27"/>
      <c r="M346" s="27"/>
      <c r="N346" s="64"/>
      <c r="O346" s="64"/>
      <c r="P346" s="64"/>
    </row>
    <row r="347" spans="6:16" ht="12.75">
      <c r="F347" s="27"/>
      <c r="G347" s="27"/>
      <c r="H347" s="27"/>
      <c r="I347" s="27"/>
      <c r="J347" s="27"/>
      <c r="K347" s="27"/>
      <c r="L347" s="27"/>
      <c r="M347" s="27"/>
      <c r="N347" s="64"/>
      <c r="O347" s="64"/>
      <c r="P347" s="64"/>
    </row>
    <row r="348" spans="6:16" ht="12.75">
      <c r="F348" s="27"/>
      <c r="G348" s="27"/>
      <c r="H348" s="27"/>
      <c r="I348" s="27"/>
      <c r="J348" s="27"/>
      <c r="K348" s="27"/>
      <c r="L348" s="27"/>
      <c r="M348" s="27"/>
      <c r="N348" s="64"/>
      <c r="O348" s="64"/>
      <c r="P348" s="64"/>
    </row>
    <row r="349" spans="6:16" ht="12.75"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6:16" ht="12.75"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6:16" ht="12.75"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6:16" ht="12.75"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6:16" ht="12.75"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6:16" ht="12.75"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6:16" ht="12.75"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6:16" ht="12.75"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6:16" ht="12.75"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6:16" ht="12.75"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6:16" ht="12.75"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6:16" ht="12.75"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6:16" ht="12.75"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6:16" ht="12.75"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6:16" ht="12.75"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6:16" ht="12.75"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6:16" ht="12.75">
      <c r="F365"/>
      <c r="G365"/>
      <c r="H365"/>
      <c r="I365"/>
      <c r="J365"/>
      <c r="K365"/>
      <c r="L365"/>
      <c r="M365"/>
      <c r="N365"/>
      <c r="O365"/>
      <c r="P365"/>
    </row>
    <row r="366" spans="6:16" ht="12.75">
      <c r="F366"/>
      <c r="G366"/>
      <c r="H366"/>
      <c r="I366"/>
      <c r="J366"/>
      <c r="K366"/>
      <c r="L366"/>
      <c r="M366"/>
      <c r="N366"/>
      <c r="O366"/>
      <c r="P366"/>
    </row>
    <row r="367" spans="6:16" ht="12.75">
      <c r="F367"/>
      <c r="G367"/>
      <c r="H367"/>
      <c r="I367"/>
      <c r="J367"/>
      <c r="K367"/>
      <c r="L367"/>
      <c r="M367"/>
      <c r="N367"/>
      <c r="O367"/>
      <c r="P367"/>
    </row>
  </sheetData>
  <sheetProtection/>
  <mergeCells count="8">
    <mergeCell ref="B11:C11"/>
    <mergeCell ref="N2:P2"/>
    <mergeCell ref="F7:F8"/>
    <mergeCell ref="J7:J8"/>
    <mergeCell ref="N7:N8"/>
    <mergeCell ref="F10:G10"/>
    <mergeCell ref="J10:K10"/>
    <mergeCell ref="N10:O10"/>
  </mergeCells>
  <printOptions horizontalCentered="1"/>
  <pageMargins left="0.7874015748031497" right="0.7874015748031497" top="0.3937007874015748" bottom="0.55" header="0.3937007874015748" footer="0.31496062992125984"/>
  <pageSetup firstPageNumber="1" useFirstPageNumber="1" fitToHeight="3" fitToWidth="1" horizontalDpi="300" verticalDpi="300" orientation="portrait" paperSize="9" scale="72" r:id="rId1"/>
  <headerFooter alignWithMargins="0">
    <oddFooter>&amp;R&amp;12 &amp;11 I.II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W248"/>
  <sheetViews>
    <sheetView showGridLines="0" showZeros="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28" sqref="I28"/>
    </sheetView>
  </sheetViews>
  <sheetFormatPr defaultColWidth="11.421875" defaultRowHeight="12.75"/>
  <cols>
    <col min="1" max="1" width="25.28125" style="214" customWidth="1"/>
    <col min="2" max="2" width="6.421875" style="38" customWidth="1"/>
    <col min="3" max="3" width="6.8515625" style="139" customWidth="1"/>
    <col min="4" max="4" width="0.9921875" style="0" customWidth="1"/>
    <col min="5" max="5" width="10.7109375" style="155" customWidth="1"/>
    <col min="6" max="6" width="1.28515625" style="155" customWidth="1"/>
    <col min="7" max="7" width="10.7109375" style="155" customWidth="1"/>
    <col min="8" max="8" width="1.28515625" style="155" customWidth="1"/>
    <col min="9" max="9" width="10.7109375" style="155" customWidth="1"/>
    <col min="10" max="10" width="1.28515625" style="155" customWidth="1"/>
    <col min="11" max="11" width="10.7109375" style="155" customWidth="1"/>
    <col min="12" max="12" width="1.1484375" style="156" customWidth="1"/>
    <col min="13" max="13" width="10.7109375" style="155" customWidth="1"/>
    <col min="14" max="14" width="1.1484375" style="155" customWidth="1"/>
    <col min="15" max="15" width="10.7109375" style="155" customWidth="1"/>
    <col min="16" max="16" width="1.8515625" style="0" customWidth="1"/>
    <col min="17" max="18" width="1.8515625" style="27" customWidth="1"/>
  </cols>
  <sheetData>
    <row r="1" spans="1:15" ht="14.25">
      <c r="A1" s="9"/>
      <c r="O1" s="345">
        <v>511</v>
      </c>
    </row>
    <row r="2" spans="1:15" ht="12.75" customHeight="1">
      <c r="A2" s="9"/>
      <c r="M2" s="427">
        <v>40878</v>
      </c>
      <c r="N2" s="427"/>
      <c r="O2" s="427"/>
    </row>
    <row r="3" ht="12.75">
      <c r="A3" s="9"/>
    </row>
    <row r="4" ht="12.75">
      <c r="A4" s="9"/>
    </row>
    <row r="5" spans="1:16" ht="18">
      <c r="A5" s="210" t="s">
        <v>0</v>
      </c>
      <c r="B5" s="11"/>
      <c r="C5" s="57"/>
      <c r="D5" s="23"/>
      <c r="E5" s="433" t="s">
        <v>315</v>
      </c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1:5" ht="12.75">
      <c r="A6" s="210" t="s">
        <v>685</v>
      </c>
      <c r="B6" s="11"/>
      <c r="C6" s="57"/>
      <c r="D6" s="23"/>
      <c r="E6" s="23"/>
    </row>
    <row r="7" spans="1:16" ht="12.75" customHeight="1">
      <c r="A7" s="217" t="s">
        <v>266</v>
      </c>
      <c r="B7" s="218"/>
      <c r="C7" s="100"/>
      <c r="D7" s="15"/>
      <c r="E7" s="428" t="s">
        <v>226</v>
      </c>
      <c r="F7" s="157" t="s">
        <v>264</v>
      </c>
      <c r="G7" s="158"/>
      <c r="H7" s="159"/>
      <c r="I7" s="429" t="s">
        <v>227</v>
      </c>
      <c r="J7" s="157" t="s">
        <v>271</v>
      </c>
      <c r="K7" s="111"/>
      <c r="L7" s="160"/>
      <c r="M7" s="431" t="s">
        <v>257</v>
      </c>
      <c r="N7" s="157" t="s">
        <v>273</v>
      </c>
      <c r="O7" s="111"/>
      <c r="P7" s="15"/>
    </row>
    <row r="8" spans="1:16" ht="14.25" customHeight="1">
      <c r="A8" s="216" t="s">
        <v>267</v>
      </c>
      <c r="B8" s="218"/>
      <c r="C8" s="100"/>
      <c r="D8" s="15"/>
      <c r="E8" s="430"/>
      <c r="F8" s="157" t="s">
        <v>265</v>
      </c>
      <c r="G8" s="161"/>
      <c r="H8" s="159"/>
      <c r="I8" s="430"/>
      <c r="J8" s="157" t="s">
        <v>272</v>
      </c>
      <c r="K8" s="111"/>
      <c r="L8" s="160"/>
      <c r="M8" s="430"/>
      <c r="N8" s="157" t="s">
        <v>274</v>
      </c>
      <c r="O8" s="111"/>
      <c r="P8" s="15"/>
    </row>
    <row r="9" spans="1:18" ht="24.75" customHeight="1" thickBot="1">
      <c r="A9" s="177" t="s">
        <v>268</v>
      </c>
      <c r="B9" s="11"/>
      <c r="C9" s="100"/>
      <c r="D9" s="10"/>
      <c r="E9" s="332"/>
      <c r="F9" s="336"/>
      <c r="G9" s="332"/>
      <c r="H9" s="334"/>
      <c r="I9" s="332"/>
      <c r="J9" s="333"/>
      <c r="K9" s="332"/>
      <c r="L9" s="335"/>
      <c r="M9" s="332"/>
      <c r="N9" s="333"/>
      <c r="O9" s="332"/>
      <c r="P9" s="13"/>
      <c r="Q9" s="211"/>
      <c r="R9" s="211"/>
    </row>
    <row r="10" spans="1:18" s="65" customFormat="1" ht="30" customHeight="1" thickBot="1">
      <c r="A10" s="142" t="s">
        <v>187</v>
      </c>
      <c r="B10" s="97"/>
      <c r="C10" s="178" t="s">
        <v>0</v>
      </c>
      <c r="D10" s="67"/>
      <c r="E10" s="424" t="s">
        <v>188</v>
      </c>
      <c r="F10" s="425"/>
      <c r="G10" s="149" t="s">
        <v>2</v>
      </c>
      <c r="H10" s="162"/>
      <c r="I10" s="424" t="s">
        <v>228</v>
      </c>
      <c r="J10" s="425"/>
      <c r="K10" s="149" t="s">
        <v>2</v>
      </c>
      <c r="L10" s="163"/>
      <c r="M10" s="424" t="s">
        <v>228</v>
      </c>
      <c r="N10" s="425"/>
      <c r="O10" s="149" t="s">
        <v>2</v>
      </c>
      <c r="P10" s="68"/>
      <c r="Q10" s="212"/>
      <c r="R10" s="212"/>
    </row>
    <row r="11" spans="1:15" ht="5.25" customHeight="1">
      <c r="A11" s="215" t="s">
        <v>0</v>
      </c>
      <c r="B11" s="11"/>
      <c r="C11" s="100" t="s">
        <v>0</v>
      </c>
      <c r="D11" s="10"/>
      <c r="E11" s="155" t="s">
        <v>0</v>
      </c>
      <c r="F11" s="155" t="s">
        <v>0</v>
      </c>
      <c r="G11" s="155" t="s">
        <v>0</v>
      </c>
      <c r="H11" s="155" t="s">
        <v>0</v>
      </c>
      <c r="I11" s="155" t="s">
        <v>0</v>
      </c>
      <c r="J11" s="155" t="s">
        <v>0</v>
      </c>
      <c r="K11" s="155" t="s">
        <v>0</v>
      </c>
      <c r="L11" s="155" t="s">
        <v>0</v>
      </c>
      <c r="M11" s="155" t="s">
        <v>0</v>
      </c>
      <c r="N11" s="155" t="s">
        <v>0</v>
      </c>
      <c r="O11" s="155" t="s">
        <v>0</v>
      </c>
    </row>
    <row r="12" spans="1:18" ht="15" customHeight="1">
      <c r="A12" s="285">
        <f>COUNT(B13:B395)</f>
        <v>213</v>
      </c>
      <c r="B12" s="11"/>
      <c r="C12" s="140" t="s">
        <v>175</v>
      </c>
      <c r="D12" s="10"/>
      <c r="E12" s="150" t="s">
        <v>1</v>
      </c>
      <c r="G12" s="285">
        <f>COUNT(G13:G492)</f>
        <v>203</v>
      </c>
      <c r="I12" s="150" t="s">
        <v>1</v>
      </c>
      <c r="K12" s="285">
        <f>COUNT(K13:K492)</f>
        <v>203</v>
      </c>
      <c r="L12" s="146"/>
      <c r="M12" s="150" t="s">
        <v>1</v>
      </c>
      <c r="O12" s="285">
        <f>COUNT(O13:O492)</f>
        <v>36</v>
      </c>
      <c r="P12" s="12"/>
      <c r="Q12" s="213"/>
      <c r="R12" s="213"/>
    </row>
    <row r="13" spans="1:16" s="23" customFormat="1" ht="12">
      <c r="A13" s="75" t="s">
        <v>3</v>
      </c>
      <c r="B13" s="98">
        <v>11</v>
      </c>
      <c r="C13" s="99"/>
      <c r="D13" s="34"/>
      <c r="E13" s="168">
        <v>100</v>
      </c>
      <c r="F13" s="167"/>
      <c r="G13" s="164">
        <v>77.499588</v>
      </c>
      <c r="H13" s="167"/>
      <c r="I13" s="168">
        <v>100</v>
      </c>
      <c r="J13" s="167"/>
      <c r="K13" s="164">
        <v>81.470302</v>
      </c>
      <c r="L13" s="111"/>
      <c r="M13" s="235">
        <v>100</v>
      </c>
      <c r="N13" s="169"/>
      <c r="O13" s="234">
        <v>87.967192</v>
      </c>
      <c r="P13" s="2"/>
    </row>
    <row r="14" spans="1:16" s="23" customFormat="1" ht="12">
      <c r="A14" s="75" t="s">
        <v>625</v>
      </c>
      <c r="B14" s="98">
        <v>22</v>
      </c>
      <c r="C14" s="99"/>
      <c r="D14" s="34"/>
      <c r="E14" s="168">
        <v>0.131339</v>
      </c>
      <c r="F14" s="167"/>
      <c r="G14" s="164">
        <v>0.101787</v>
      </c>
      <c r="H14" s="167"/>
      <c r="I14" s="168">
        <v>0.105389</v>
      </c>
      <c r="J14" s="167"/>
      <c r="K14" s="164">
        <v>0.085861</v>
      </c>
      <c r="L14" s="111"/>
      <c r="M14" s="235">
        <v>0.068032</v>
      </c>
      <c r="N14" s="169"/>
      <c r="O14" s="234">
        <v>0.059846</v>
      </c>
      <c r="P14" s="2"/>
    </row>
    <row r="15" spans="1:16" s="23" customFormat="1" ht="12">
      <c r="A15" s="75" t="s">
        <v>91</v>
      </c>
      <c r="B15" s="98">
        <v>23</v>
      </c>
      <c r="C15" s="99"/>
      <c r="D15" s="34"/>
      <c r="E15" s="168">
        <v>0.013712</v>
      </c>
      <c r="F15" s="167"/>
      <c r="G15" s="164">
        <v>0.010627</v>
      </c>
      <c r="H15" s="167"/>
      <c r="I15" s="168">
        <v>0.008091</v>
      </c>
      <c r="J15" s="167"/>
      <c r="K15" s="164">
        <v>0.006592</v>
      </c>
      <c r="L15" s="111"/>
      <c r="M15" s="235" t="s">
        <v>0</v>
      </c>
      <c r="N15" s="169"/>
      <c r="O15" s="234" t="s">
        <v>0</v>
      </c>
      <c r="P15" s="2"/>
    </row>
    <row r="16" spans="1:16" s="23" customFormat="1" ht="12">
      <c r="A16" s="75" t="s">
        <v>92</v>
      </c>
      <c r="B16" s="98">
        <v>24</v>
      </c>
      <c r="C16" s="99"/>
      <c r="D16" s="34"/>
      <c r="E16" s="168">
        <v>0.007895</v>
      </c>
      <c r="F16" s="167"/>
      <c r="G16" s="164">
        <v>0.006119</v>
      </c>
      <c r="H16" s="167"/>
      <c r="I16" s="168">
        <v>0.004659</v>
      </c>
      <c r="J16" s="167"/>
      <c r="K16" s="164">
        <v>0.003796</v>
      </c>
      <c r="L16" s="111"/>
      <c r="M16" s="235" t="s">
        <v>0</v>
      </c>
      <c r="N16" s="169"/>
      <c r="O16" s="234" t="s">
        <v>0</v>
      </c>
      <c r="P16" s="2"/>
    </row>
    <row r="17" spans="1:16" s="23" customFormat="1" ht="12">
      <c r="A17" s="75" t="s">
        <v>93</v>
      </c>
      <c r="B17" s="98">
        <v>27</v>
      </c>
      <c r="C17" s="99"/>
      <c r="D17" s="34"/>
      <c r="E17" s="168">
        <v>0.023048</v>
      </c>
      <c r="F17" s="167"/>
      <c r="G17" s="164">
        <v>0.017862</v>
      </c>
      <c r="H17" s="167"/>
      <c r="I17" s="168">
        <v>0.0136</v>
      </c>
      <c r="J17" s="167"/>
      <c r="K17" s="164">
        <v>0.01108</v>
      </c>
      <c r="L17" s="111"/>
      <c r="M17" s="235" t="s">
        <v>0</v>
      </c>
      <c r="N17" s="169"/>
      <c r="O17" s="234" t="s">
        <v>0</v>
      </c>
      <c r="P17" s="2"/>
    </row>
    <row r="18" spans="1:16" s="23" customFormat="1" ht="12">
      <c r="A18" s="75" t="s">
        <v>294</v>
      </c>
      <c r="B18" s="98">
        <v>29</v>
      </c>
      <c r="C18" s="99"/>
      <c r="D18" s="34"/>
      <c r="E18" s="168">
        <v>0.005585</v>
      </c>
      <c r="F18" s="167"/>
      <c r="G18" s="164">
        <v>0.004328</v>
      </c>
      <c r="H18" s="167"/>
      <c r="I18" s="168">
        <v>0.003295</v>
      </c>
      <c r="J18" s="167"/>
      <c r="K18" s="164">
        <v>0.002684</v>
      </c>
      <c r="L18" s="111"/>
      <c r="M18" s="235" t="s">
        <v>0</v>
      </c>
      <c r="N18" s="169"/>
      <c r="O18" s="234" t="s">
        <v>0</v>
      </c>
      <c r="P18" s="2"/>
    </row>
    <row r="19" spans="1:16" s="23" customFormat="1" ht="12">
      <c r="A19" s="75" t="s">
        <v>239</v>
      </c>
      <c r="B19" s="98">
        <v>31</v>
      </c>
      <c r="C19" s="99"/>
      <c r="D19" s="34"/>
      <c r="E19" s="168">
        <v>0.017548</v>
      </c>
      <c r="F19" s="167"/>
      <c r="G19" s="164">
        <v>0.0136</v>
      </c>
      <c r="H19" s="167"/>
      <c r="I19" s="168">
        <v>0.010529</v>
      </c>
      <c r="J19" s="167"/>
      <c r="K19" s="164">
        <v>0.008578</v>
      </c>
      <c r="L19" s="111"/>
      <c r="M19" s="235">
        <v>0.000423</v>
      </c>
      <c r="N19" s="169"/>
      <c r="O19" s="234">
        <v>0.000372</v>
      </c>
      <c r="P19" s="2"/>
    </row>
    <row r="20" spans="1:16" s="23" customFormat="1" ht="12">
      <c r="A20" s="75" t="s">
        <v>141</v>
      </c>
      <c r="B20" s="98">
        <v>32</v>
      </c>
      <c r="C20" s="99"/>
      <c r="D20" s="34"/>
      <c r="E20" s="168">
        <v>0.017853</v>
      </c>
      <c r="F20" s="167"/>
      <c r="G20" s="164">
        <v>0.013836</v>
      </c>
      <c r="H20" s="167"/>
      <c r="I20" s="168">
        <v>0.010535</v>
      </c>
      <c r="J20" s="167"/>
      <c r="K20" s="164">
        <v>0.008583</v>
      </c>
      <c r="L20" s="111"/>
      <c r="M20" s="235" t="s">
        <v>0</v>
      </c>
      <c r="N20" s="169"/>
      <c r="O20" s="234" t="s">
        <v>0</v>
      </c>
      <c r="P20" s="2"/>
    </row>
    <row r="21" spans="1:16" s="23" customFormat="1" ht="12">
      <c r="A21" s="75" t="s">
        <v>27</v>
      </c>
      <c r="B21" s="98">
        <v>34</v>
      </c>
      <c r="C21" s="99"/>
      <c r="D21" s="34"/>
      <c r="E21" s="168">
        <v>0.234413</v>
      </c>
      <c r="F21" s="167"/>
      <c r="G21" s="164">
        <v>0.181669</v>
      </c>
      <c r="H21" s="167"/>
      <c r="I21" s="168">
        <v>0.163931</v>
      </c>
      <c r="J21" s="167"/>
      <c r="K21" s="164">
        <v>0.133555</v>
      </c>
      <c r="L21" s="111"/>
      <c r="M21" s="235">
        <v>0.062468</v>
      </c>
      <c r="N21" s="169"/>
      <c r="O21" s="234">
        <v>0.054951</v>
      </c>
      <c r="P21" s="2"/>
    </row>
    <row r="22" spans="1:16" s="23" customFormat="1" ht="12">
      <c r="A22" s="75" t="s">
        <v>33</v>
      </c>
      <c r="B22" s="98">
        <v>35</v>
      </c>
      <c r="C22" s="99"/>
      <c r="D22" s="34"/>
      <c r="E22" s="168">
        <v>0.208568</v>
      </c>
      <c r="F22" s="167"/>
      <c r="G22" s="164">
        <v>0.161639</v>
      </c>
      <c r="H22" s="167"/>
      <c r="I22" s="168">
        <v>0.171439</v>
      </c>
      <c r="J22" s="167"/>
      <c r="K22" s="164">
        <v>0.139672</v>
      </c>
      <c r="L22" s="111"/>
      <c r="M22" s="235">
        <v>0.117991</v>
      </c>
      <c r="N22" s="169"/>
      <c r="O22" s="234">
        <v>0.103793</v>
      </c>
      <c r="P22" s="2"/>
    </row>
    <row r="23" spans="1:16" s="23" customFormat="1" ht="12">
      <c r="A23" s="75" t="s">
        <v>247</v>
      </c>
      <c r="B23" s="98">
        <v>36</v>
      </c>
      <c r="C23" s="99"/>
      <c r="D23" s="34"/>
      <c r="E23" s="168">
        <v>0.293072</v>
      </c>
      <c r="F23" s="167"/>
      <c r="G23" s="164">
        <v>0.22713</v>
      </c>
      <c r="H23" s="167"/>
      <c r="I23" s="168">
        <v>0.237804</v>
      </c>
      <c r="J23" s="167"/>
      <c r="K23" s="164">
        <v>0.19374</v>
      </c>
      <c r="L23" s="111"/>
      <c r="M23" s="235">
        <v>0.158243</v>
      </c>
      <c r="N23" s="169"/>
      <c r="O23" s="234">
        <v>0.139202</v>
      </c>
      <c r="P23" s="2"/>
    </row>
    <row r="24" spans="1:16" s="23" customFormat="1" ht="12">
      <c r="A24" s="75" t="s">
        <v>30</v>
      </c>
      <c r="B24" s="98">
        <v>37</v>
      </c>
      <c r="C24" s="99" t="s">
        <v>0</v>
      </c>
      <c r="D24" s="34"/>
      <c r="E24" s="168">
        <v>0.025074</v>
      </c>
      <c r="F24" s="167"/>
      <c r="G24" s="164">
        <v>0.019432</v>
      </c>
      <c r="H24" s="167"/>
      <c r="I24" s="168">
        <v>0.014796</v>
      </c>
      <c r="J24" s="167"/>
      <c r="K24" s="164">
        <v>0.012054</v>
      </c>
      <c r="L24" s="111"/>
      <c r="M24" s="235" t="s">
        <v>0</v>
      </c>
      <c r="N24" s="169"/>
      <c r="O24" s="234" t="s">
        <v>0</v>
      </c>
      <c r="P24" s="2"/>
    </row>
    <row r="25" spans="1:16" s="23" customFormat="1" ht="12">
      <c r="A25" s="75" t="s">
        <v>17</v>
      </c>
      <c r="B25" s="98">
        <v>38</v>
      </c>
      <c r="C25" s="99"/>
      <c r="D25" s="34"/>
      <c r="E25" s="168">
        <v>0.018434</v>
      </c>
      <c r="F25" s="167"/>
      <c r="G25" s="164">
        <v>0.014286</v>
      </c>
      <c r="H25" s="167"/>
      <c r="I25" s="168">
        <v>0.010877</v>
      </c>
      <c r="J25" s="167"/>
      <c r="K25" s="164">
        <v>0.008862</v>
      </c>
      <c r="L25" s="111"/>
      <c r="M25" s="235" t="s">
        <v>0</v>
      </c>
      <c r="N25" s="169"/>
      <c r="O25" s="234" t="s">
        <v>0</v>
      </c>
      <c r="P25" s="2"/>
    </row>
    <row r="26" spans="1:16" s="23" customFormat="1" ht="12">
      <c r="A26" s="75" t="s">
        <v>94</v>
      </c>
      <c r="B26" s="98">
        <v>39</v>
      </c>
      <c r="C26" s="99"/>
      <c r="D26" s="34"/>
      <c r="E26" s="168">
        <v>0.003219</v>
      </c>
      <c r="F26" s="167"/>
      <c r="G26" s="164">
        <v>0.002495</v>
      </c>
      <c r="H26" s="167"/>
      <c r="I26" s="168">
        <v>0.0019</v>
      </c>
      <c r="J26" s="167"/>
      <c r="K26" s="164">
        <v>0.001548</v>
      </c>
      <c r="L26" s="111"/>
      <c r="M26" s="235" t="s">
        <v>0</v>
      </c>
      <c r="N26" s="169"/>
      <c r="O26" s="234" t="s">
        <v>0</v>
      </c>
      <c r="P26" s="2"/>
    </row>
    <row r="27" spans="1:16" s="23" customFormat="1" ht="12">
      <c r="A27" s="75" t="s">
        <v>243</v>
      </c>
      <c r="B27" s="98">
        <v>42</v>
      </c>
      <c r="C27" s="99"/>
      <c r="D27" s="34"/>
      <c r="E27" s="168">
        <v>0.016934</v>
      </c>
      <c r="F27" s="167"/>
      <c r="G27" s="164">
        <v>0.013124</v>
      </c>
      <c r="H27" s="167"/>
      <c r="I27" s="168">
        <v>0.009993</v>
      </c>
      <c r="J27" s="167"/>
      <c r="K27" s="164">
        <v>0.008141</v>
      </c>
      <c r="L27" s="111"/>
      <c r="M27" s="235" t="s">
        <v>0</v>
      </c>
      <c r="N27" s="169"/>
      <c r="O27" s="234" t="s">
        <v>0</v>
      </c>
      <c r="P27" s="2"/>
    </row>
    <row r="28" spans="1:16" s="23" customFormat="1" ht="12">
      <c r="A28" s="75" t="s">
        <v>46</v>
      </c>
      <c r="B28" s="98">
        <v>43</v>
      </c>
      <c r="C28" s="99"/>
      <c r="D28" s="34"/>
      <c r="E28" s="168">
        <v>0.071921</v>
      </c>
      <c r="F28" s="167"/>
      <c r="G28" s="164">
        <v>0.055738</v>
      </c>
      <c r="H28" s="167"/>
      <c r="I28" s="168">
        <v>0.044751</v>
      </c>
      <c r="J28" s="167"/>
      <c r="K28" s="164">
        <v>0.036459</v>
      </c>
      <c r="L28" s="111"/>
      <c r="M28" s="235">
        <v>0.005638</v>
      </c>
      <c r="N28" s="169"/>
      <c r="O28" s="234">
        <v>0.00496</v>
      </c>
      <c r="P28" s="2"/>
    </row>
    <row r="29" spans="1:16" s="23" customFormat="1" ht="12">
      <c r="A29" s="75" t="s">
        <v>97</v>
      </c>
      <c r="B29" s="98">
        <v>44</v>
      </c>
      <c r="C29" s="99"/>
      <c r="D29" s="34"/>
      <c r="E29" s="168">
        <v>0.003118</v>
      </c>
      <c r="F29" s="167"/>
      <c r="G29" s="164">
        <v>0.002416</v>
      </c>
      <c r="H29" s="167"/>
      <c r="I29" s="168">
        <v>0.00184</v>
      </c>
      <c r="J29" s="167"/>
      <c r="K29" s="164">
        <v>0.001499</v>
      </c>
      <c r="L29" s="111"/>
      <c r="M29" s="235" t="s">
        <v>0</v>
      </c>
      <c r="N29" s="169"/>
      <c r="O29" s="234" t="s">
        <v>0</v>
      </c>
      <c r="P29" s="2"/>
    </row>
    <row r="30" spans="1:16" s="23" customFormat="1" ht="12">
      <c r="A30" s="75" t="s">
        <v>626</v>
      </c>
      <c r="B30" s="98">
        <v>45</v>
      </c>
      <c r="C30" s="99"/>
      <c r="D30" s="34"/>
      <c r="E30" s="168">
        <v>0.13978</v>
      </c>
      <c r="F30" s="167"/>
      <c r="G30" s="164">
        <v>0.108329</v>
      </c>
      <c r="H30" s="167"/>
      <c r="I30" s="168">
        <v>0.104791</v>
      </c>
      <c r="J30" s="167"/>
      <c r="K30" s="164">
        <v>0.085374</v>
      </c>
      <c r="L30" s="111"/>
      <c r="M30" s="235">
        <v>0.054423</v>
      </c>
      <c r="N30" s="169"/>
      <c r="O30" s="234">
        <v>0.047874</v>
      </c>
      <c r="P30" s="2"/>
    </row>
    <row r="31" spans="1:16" s="23" customFormat="1" ht="12">
      <c r="A31" s="75" t="s">
        <v>52</v>
      </c>
      <c r="B31" s="98">
        <v>46</v>
      </c>
      <c r="C31" s="99">
        <v>490</v>
      </c>
      <c r="D31" s="34"/>
      <c r="E31" s="168" t="s">
        <v>0</v>
      </c>
      <c r="F31" s="167"/>
      <c r="G31" s="164" t="s">
        <v>0</v>
      </c>
      <c r="H31" s="167"/>
      <c r="I31" s="168" t="s">
        <v>0</v>
      </c>
      <c r="J31" s="167"/>
      <c r="K31" s="164" t="s">
        <v>0</v>
      </c>
      <c r="L31" s="111"/>
      <c r="M31" s="235" t="s">
        <v>0</v>
      </c>
      <c r="N31" s="169"/>
      <c r="O31" s="234" t="s">
        <v>0</v>
      </c>
      <c r="P31" s="2"/>
    </row>
    <row r="32" spans="1:16" s="23" customFormat="1" ht="12">
      <c r="A32" s="75" t="s">
        <v>53</v>
      </c>
      <c r="B32" s="98">
        <v>47</v>
      </c>
      <c r="C32" s="99"/>
      <c r="D32" s="34"/>
      <c r="E32" s="168">
        <v>0.064497</v>
      </c>
      <c r="F32" s="167"/>
      <c r="G32" s="164">
        <v>0.049985</v>
      </c>
      <c r="H32" s="167"/>
      <c r="I32" s="168">
        <v>0.038059</v>
      </c>
      <c r="J32" s="167"/>
      <c r="K32" s="164">
        <v>0.031007</v>
      </c>
      <c r="L32" s="111"/>
      <c r="M32" s="235" t="s">
        <v>0</v>
      </c>
      <c r="N32" s="169"/>
      <c r="O32" s="234" t="s">
        <v>0</v>
      </c>
      <c r="P32" s="2"/>
    </row>
    <row r="33" spans="1:16" s="23" customFormat="1" ht="12">
      <c r="A33" s="75" t="s">
        <v>282</v>
      </c>
      <c r="B33" s="98">
        <v>48</v>
      </c>
      <c r="C33" s="99"/>
      <c r="D33" s="34"/>
      <c r="E33" s="168">
        <v>1.30181</v>
      </c>
      <c r="F33" s="167"/>
      <c r="G33" s="164">
        <v>1.008897</v>
      </c>
      <c r="H33" s="167"/>
      <c r="I33" s="168">
        <v>1.15671</v>
      </c>
      <c r="J33" s="167"/>
      <c r="K33" s="164">
        <v>0.942375</v>
      </c>
      <c r="L33" s="111"/>
      <c r="M33" s="235">
        <v>0.947831</v>
      </c>
      <c r="N33" s="169"/>
      <c r="O33" s="234">
        <v>0.83378</v>
      </c>
      <c r="P33" s="2"/>
    </row>
    <row r="34" spans="1:16" s="23" customFormat="1" ht="12">
      <c r="A34" s="75" t="s">
        <v>50</v>
      </c>
      <c r="B34" s="98">
        <v>49</v>
      </c>
      <c r="C34" s="99"/>
      <c r="D34" s="34"/>
      <c r="E34" s="168">
        <v>0.569148</v>
      </c>
      <c r="F34" s="167"/>
      <c r="G34" s="164">
        <v>0.441087</v>
      </c>
      <c r="H34" s="167"/>
      <c r="I34" s="168">
        <v>0.495372</v>
      </c>
      <c r="J34" s="167"/>
      <c r="K34" s="164">
        <v>0.403581</v>
      </c>
      <c r="L34" s="111"/>
      <c r="M34" s="235">
        <v>0.389168</v>
      </c>
      <c r="N34" s="169"/>
      <c r="O34" s="234">
        <v>0.34234</v>
      </c>
      <c r="P34" s="2"/>
    </row>
    <row r="35" spans="1:16" s="23" customFormat="1" ht="12">
      <c r="A35" s="75" t="s">
        <v>56</v>
      </c>
      <c r="B35" s="98">
        <v>51</v>
      </c>
      <c r="C35" s="99"/>
      <c r="D35" s="34"/>
      <c r="E35" s="168">
        <v>0.006577</v>
      </c>
      <c r="F35" s="167"/>
      <c r="G35" s="164">
        <v>0.005097</v>
      </c>
      <c r="H35" s="167"/>
      <c r="I35" s="168">
        <v>0.003881</v>
      </c>
      <c r="J35" s="167"/>
      <c r="K35" s="164">
        <v>0.003162</v>
      </c>
      <c r="L35" s="111"/>
      <c r="M35" s="235" t="s">
        <v>0</v>
      </c>
      <c r="N35" s="169"/>
      <c r="O35" s="234" t="s">
        <v>0</v>
      </c>
      <c r="P35" s="2"/>
    </row>
    <row r="36" spans="1:16" s="23" customFormat="1" ht="12">
      <c r="A36" s="75" t="s">
        <v>28</v>
      </c>
      <c r="B36" s="98">
        <v>52</v>
      </c>
      <c r="C36" s="99"/>
      <c r="D36" s="34"/>
      <c r="E36" s="168">
        <v>0.074016</v>
      </c>
      <c r="F36" s="167"/>
      <c r="G36" s="164">
        <v>0.057362</v>
      </c>
      <c r="H36" s="167"/>
      <c r="I36" s="168">
        <v>0.051947</v>
      </c>
      <c r="J36" s="167"/>
      <c r="K36" s="164">
        <v>0.042321</v>
      </c>
      <c r="L36" s="111"/>
      <c r="M36" s="235">
        <v>0.020178</v>
      </c>
      <c r="N36" s="169"/>
      <c r="O36" s="234">
        <v>0.01775</v>
      </c>
      <c r="P36" s="2"/>
    </row>
    <row r="37" spans="1:16" s="23" customFormat="1" ht="12">
      <c r="A37" s="75" t="s">
        <v>519</v>
      </c>
      <c r="B37" s="98">
        <v>53</v>
      </c>
      <c r="C37" s="99"/>
      <c r="D37" s="34"/>
      <c r="E37" s="168">
        <v>0.066104</v>
      </c>
      <c r="F37" s="167"/>
      <c r="G37" s="164">
        <v>0.05123</v>
      </c>
      <c r="H37" s="167"/>
      <c r="I37" s="168">
        <v>0.043145</v>
      </c>
      <c r="J37" s="167"/>
      <c r="K37" s="164">
        <v>0.03515</v>
      </c>
      <c r="L37" s="111"/>
      <c r="M37" s="235">
        <v>0.010096</v>
      </c>
      <c r="N37" s="169"/>
      <c r="O37" s="234">
        <v>0.008881</v>
      </c>
      <c r="P37" s="2"/>
    </row>
    <row r="38" spans="1:16" s="23" customFormat="1" ht="12">
      <c r="A38" s="75" t="s">
        <v>60</v>
      </c>
      <c r="B38" s="98">
        <v>55</v>
      </c>
      <c r="C38" s="99"/>
      <c r="D38" s="34"/>
      <c r="E38" s="168">
        <v>0.015849</v>
      </c>
      <c r="F38" s="167"/>
      <c r="G38" s="164">
        <v>0.012283</v>
      </c>
      <c r="H38" s="167"/>
      <c r="I38" s="168">
        <v>0.009352</v>
      </c>
      <c r="J38" s="167"/>
      <c r="K38" s="164">
        <v>0.007619</v>
      </c>
      <c r="L38" s="111"/>
      <c r="M38" s="235" t="s">
        <v>0</v>
      </c>
      <c r="N38" s="169"/>
      <c r="O38" s="234" t="s">
        <v>0</v>
      </c>
      <c r="P38" s="2"/>
    </row>
    <row r="39" spans="1:16" s="23" customFormat="1" ht="12">
      <c r="A39" s="75" t="s">
        <v>18</v>
      </c>
      <c r="B39" s="98">
        <v>56</v>
      </c>
      <c r="C39" s="99"/>
      <c r="D39" s="34"/>
      <c r="E39" s="168">
        <v>0.007454</v>
      </c>
      <c r="F39" s="167"/>
      <c r="G39" s="164">
        <v>0.005777</v>
      </c>
      <c r="H39" s="167"/>
      <c r="I39" s="168">
        <v>0.004399</v>
      </c>
      <c r="J39" s="167"/>
      <c r="K39" s="164">
        <v>0.003584</v>
      </c>
      <c r="L39" s="111"/>
      <c r="M39" s="235" t="s">
        <v>0</v>
      </c>
      <c r="N39" s="169"/>
      <c r="O39" s="234" t="s">
        <v>0</v>
      </c>
      <c r="P39" s="2"/>
    </row>
    <row r="40" spans="1:16" s="23" customFormat="1" ht="12">
      <c r="A40" s="75" t="s">
        <v>207</v>
      </c>
      <c r="B40" s="98">
        <v>61</v>
      </c>
      <c r="C40" s="99"/>
      <c r="D40" s="34"/>
      <c r="E40" s="168">
        <v>0.028685</v>
      </c>
      <c r="F40" s="167"/>
      <c r="G40" s="164">
        <v>0.022231</v>
      </c>
      <c r="H40" s="166"/>
      <c r="I40" s="168">
        <v>0.016927</v>
      </c>
      <c r="J40" s="167"/>
      <c r="K40" s="164">
        <v>0.01379</v>
      </c>
      <c r="L40" s="111"/>
      <c r="M40" s="235" t="s">
        <v>0</v>
      </c>
      <c r="N40" s="169"/>
      <c r="O40" s="234" t="s">
        <v>0</v>
      </c>
      <c r="P40" s="2"/>
    </row>
    <row r="41" spans="1:16" s="23" customFormat="1" ht="12">
      <c r="A41" s="75" t="s">
        <v>627</v>
      </c>
      <c r="B41" s="98">
        <v>62</v>
      </c>
      <c r="C41" s="99"/>
      <c r="D41" s="34"/>
      <c r="E41" s="168">
        <v>0.307143</v>
      </c>
      <c r="F41" s="167"/>
      <c r="G41" s="164">
        <v>0.238035</v>
      </c>
      <c r="H41" s="166"/>
      <c r="I41" s="168">
        <v>0.307174</v>
      </c>
      <c r="J41" s="167"/>
      <c r="K41" s="164">
        <v>0.250256</v>
      </c>
      <c r="L41" s="111"/>
      <c r="M41" s="235">
        <v>0.307217</v>
      </c>
      <c r="N41" s="169"/>
      <c r="O41" s="234">
        <v>0.27025</v>
      </c>
      <c r="P41" s="2"/>
    </row>
    <row r="42" spans="1:16" s="23" customFormat="1" ht="12">
      <c r="A42" s="75" t="s">
        <v>65</v>
      </c>
      <c r="B42" s="98">
        <v>64</v>
      </c>
      <c r="C42" s="99"/>
      <c r="D42" s="34"/>
      <c r="E42" s="168">
        <v>1.020475</v>
      </c>
      <c r="F42" s="167"/>
      <c r="G42" s="164">
        <v>0.790864</v>
      </c>
      <c r="H42" s="166"/>
      <c r="I42" s="168">
        <v>0.882897</v>
      </c>
      <c r="J42" s="167"/>
      <c r="K42" s="164">
        <v>0.719299</v>
      </c>
      <c r="L42" s="111"/>
      <c r="M42" s="235">
        <v>0.684847</v>
      </c>
      <c r="N42" s="169"/>
      <c r="O42" s="234">
        <v>0.602441</v>
      </c>
      <c r="P42" s="2"/>
    </row>
    <row r="43" spans="1:16" s="23" customFormat="1" ht="12">
      <c r="A43" s="75" t="s">
        <v>283</v>
      </c>
      <c r="B43" s="98">
        <v>65</v>
      </c>
      <c r="C43" s="99"/>
      <c r="D43" s="34"/>
      <c r="E43" s="168">
        <v>0.292528</v>
      </c>
      <c r="F43" s="167"/>
      <c r="G43" s="164">
        <v>0.226708</v>
      </c>
      <c r="H43" s="166"/>
      <c r="I43" s="168">
        <v>0.235079</v>
      </c>
      <c r="J43" s="167"/>
      <c r="K43" s="164">
        <v>0.19152</v>
      </c>
      <c r="L43" s="111"/>
      <c r="M43" s="235">
        <v>0.152377</v>
      </c>
      <c r="N43" s="169"/>
      <c r="O43" s="234">
        <v>0.134042</v>
      </c>
      <c r="P43" s="2"/>
    </row>
    <row r="44" spans="1:16" s="23" customFormat="1" ht="12">
      <c r="A44" s="75" t="s">
        <v>66</v>
      </c>
      <c r="B44" s="98">
        <v>66</v>
      </c>
      <c r="C44" s="99"/>
      <c r="D44" s="34"/>
      <c r="E44" s="168">
        <v>0.017398</v>
      </c>
      <c r="F44" s="167"/>
      <c r="G44" s="164">
        <v>0.013483</v>
      </c>
      <c r="H44" s="166"/>
      <c r="I44" s="168">
        <v>0.010266</v>
      </c>
      <c r="J44" s="167"/>
      <c r="K44" s="164">
        <v>0.008364</v>
      </c>
      <c r="L44" s="111"/>
      <c r="M44" s="235" t="s">
        <v>0</v>
      </c>
      <c r="N44" s="169"/>
      <c r="O44" s="234" t="s">
        <v>0</v>
      </c>
      <c r="P44" s="2"/>
    </row>
    <row r="45" spans="1:16" s="23" customFormat="1" ht="12">
      <c r="A45" s="75" t="s">
        <v>725</v>
      </c>
      <c r="B45" s="98">
        <v>67</v>
      </c>
      <c r="C45" s="99"/>
      <c r="D45" s="34"/>
      <c r="E45" s="168">
        <v>0.000836</v>
      </c>
      <c r="F45" s="167"/>
      <c r="G45" s="164">
        <v>0.000648</v>
      </c>
      <c r="H45" s="167"/>
      <c r="I45" s="168">
        <v>0.000493</v>
      </c>
      <c r="J45" s="167"/>
      <c r="K45" s="164">
        <v>0.000402</v>
      </c>
      <c r="L45" s="111"/>
      <c r="M45" s="235" t="s">
        <v>0</v>
      </c>
      <c r="N45" s="169"/>
      <c r="O45" s="234" t="s">
        <v>0</v>
      </c>
      <c r="P45" s="2"/>
    </row>
    <row r="46" spans="1:16" s="23" customFormat="1" ht="12">
      <c r="A46" s="75" t="s">
        <v>253</v>
      </c>
      <c r="B46" s="98">
        <v>69</v>
      </c>
      <c r="C46" s="99"/>
      <c r="D46" s="34"/>
      <c r="E46" s="168">
        <v>0.006101</v>
      </c>
      <c r="F46" s="167"/>
      <c r="G46" s="164">
        <v>0.004728</v>
      </c>
      <c r="H46" s="166"/>
      <c r="I46" s="168">
        <v>0.004736</v>
      </c>
      <c r="J46" s="167"/>
      <c r="K46" s="164">
        <v>0.003858</v>
      </c>
      <c r="L46" s="111"/>
      <c r="M46" s="235">
        <v>0.002771</v>
      </c>
      <c r="N46" s="169"/>
      <c r="O46" s="234">
        <v>0.002438</v>
      </c>
      <c r="P46" s="2"/>
    </row>
    <row r="47" spans="1:16" s="23" customFormat="1" ht="12">
      <c r="A47" s="75" t="s">
        <v>628</v>
      </c>
      <c r="B47" s="98">
        <v>71</v>
      </c>
      <c r="C47" s="99"/>
      <c r="D47" s="34"/>
      <c r="E47" s="168">
        <v>0.007102</v>
      </c>
      <c r="F47" s="167"/>
      <c r="G47" s="164">
        <v>0.005504</v>
      </c>
      <c r="H47" s="166"/>
      <c r="I47" s="168">
        <v>0.004191</v>
      </c>
      <c r="J47" s="167"/>
      <c r="K47" s="164">
        <v>0.003414</v>
      </c>
      <c r="L47" s="111"/>
      <c r="M47" s="235" t="s">
        <v>0</v>
      </c>
      <c r="N47" s="169"/>
      <c r="O47" s="234" t="s">
        <v>0</v>
      </c>
      <c r="P47" s="2"/>
    </row>
    <row r="48" spans="1:16" s="23" customFormat="1" ht="12">
      <c r="A48" s="75" t="s">
        <v>70</v>
      </c>
      <c r="B48" s="98">
        <v>72</v>
      </c>
      <c r="C48" s="99"/>
      <c r="D48" s="34"/>
      <c r="E48" s="168">
        <v>4.485838</v>
      </c>
      <c r="F48" s="167"/>
      <c r="G48" s="164">
        <v>3.476506</v>
      </c>
      <c r="H48" s="166"/>
      <c r="I48" s="168">
        <v>4.058135</v>
      </c>
      <c r="J48" s="167"/>
      <c r="K48" s="164">
        <v>3.306175</v>
      </c>
      <c r="L48" s="111"/>
      <c r="M48" s="235">
        <v>3.442433</v>
      </c>
      <c r="N48" s="169"/>
      <c r="O48" s="234">
        <v>3.028212</v>
      </c>
      <c r="P48" s="2"/>
    </row>
    <row r="49" spans="1:16" s="23" customFormat="1" ht="12">
      <c r="A49" s="75" t="s">
        <v>98</v>
      </c>
      <c r="B49" s="98">
        <v>73</v>
      </c>
      <c r="C49" s="99"/>
      <c r="D49" s="34"/>
      <c r="E49" s="168">
        <v>0.004245</v>
      </c>
      <c r="F49" s="167"/>
      <c r="G49" s="164">
        <v>0.00329</v>
      </c>
      <c r="H49" s="166"/>
      <c r="I49" s="168">
        <v>0.003847</v>
      </c>
      <c r="J49" s="167"/>
      <c r="K49" s="164">
        <v>0.003134</v>
      </c>
      <c r="L49" s="111"/>
      <c r="M49" s="235">
        <v>0.003274</v>
      </c>
      <c r="N49" s="169"/>
      <c r="O49" s="234">
        <v>0.00288</v>
      </c>
      <c r="P49" s="2"/>
    </row>
    <row r="50" spans="1:16" s="23" customFormat="1" ht="12">
      <c r="A50" s="75" t="s">
        <v>551</v>
      </c>
      <c r="B50" s="98">
        <v>74</v>
      </c>
      <c r="C50" s="99" t="s">
        <v>0</v>
      </c>
      <c r="D50" s="34"/>
      <c r="E50" s="168">
        <v>0.023865</v>
      </c>
      <c r="F50" s="167"/>
      <c r="G50" s="164">
        <v>0.018495</v>
      </c>
      <c r="H50" s="167"/>
      <c r="I50" s="168">
        <v>0.017932</v>
      </c>
      <c r="J50" s="167"/>
      <c r="K50" s="164">
        <v>0.014609</v>
      </c>
      <c r="L50" s="111"/>
      <c r="M50" s="235">
        <v>0.009391</v>
      </c>
      <c r="N50" s="169"/>
      <c r="O50" s="234">
        <v>0.008261</v>
      </c>
      <c r="P50" s="2"/>
    </row>
    <row r="51" spans="1:16" s="23" customFormat="1" ht="12">
      <c r="A51" s="75" t="s">
        <v>29</v>
      </c>
      <c r="B51" s="98">
        <v>76</v>
      </c>
      <c r="C51" s="99"/>
      <c r="D51" s="34"/>
      <c r="E51" s="168">
        <v>0.669076</v>
      </c>
      <c r="F51" s="167"/>
      <c r="G51" s="164">
        <v>0.518531</v>
      </c>
      <c r="H51" s="166"/>
      <c r="I51" s="168">
        <v>0.578425</v>
      </c>
      <c r="J51" s="167"/>
      <c r="K51" s="164">
        <v>0.471245</v>
      </c>
      <c r="L51" s="111"/>
      <c r="M51" s="235">
        <v>0.447929</v>
      </c>
      <c r="N51" s="169"/>
      <c r="O51" s="234">
        <v>0.394031</v>
      </c>
      <c r="P51" s="2"/>
    </row>
    <row r="52" spans="1:16" s="23" customFormat="1" ht="12">
      <c r="A52" s="75" t="s">
        <v>85</v>
      </c>
      <c r="B52" s="98">
        <v>78</v>
      </c>
      <c r="C52" s="99">
        <v>490</v>
      </c>
      <c r="D52" s="34"/>
      <c r="E52" s="168" t="s">
        <v>0</v>
      </c>
      <c r="F52" s="167"/>
      <c r="G52" s="164" t="s">
        <v>0</v>
      </c>
      <c r="H52" s="166"/>
      <c r="I52" s="168" t="s">
        <v>0</v>
      </c>
      <c r="J52" s="167"/>
      <c r="K52" s="164" t="s">
        <v>0</v>
      </c>
      <c r="L52" s="111"/>
      <c r="M52" s="235" t="s">
        <v>0</v>
      </c>
      <c r="N52" s="169"/>
      <c r="O52" s="234" t="s">
        <v>0</v>
      </c>
      <c r="P52" s="2"/>
    </row>
    <row r="53" spans="1:16" s="23" customFormat="1" ht="12">
      <c r="A53" s="75" t="s">
        <v>19</v>
      </c>
      <c r="B53" s="98">
        <v>81</v>
      </c>
      <c r="C53" s="99"/>
      <c r="D53" s="34"/>
      <c r="E53" s="168">
        <v>0.001852</v>
      </c>
      <c r="F53" s="167"/>
      <c r="G53" s="164">
        <v>0.001435</v>
      </c>
      <c r="H53" s="166"/>
      <c r="I53" s="168">
        <v>0.001093</v>
      </c>
      <c r="J53" s="167"/>
      <c r="K53" s="164">
        <v>0.00089</v>
      </c>
      <c r="L53" s="111"/>
      <c r="M53" s="235" t="s">
        <v>0</v>
      </c>
      <c r="N53" s="169"/>
      <c r="O53" s="234" t="s">
        <v>0</v>
      </c>
      <c r="P53" s="2"/>
    </row>
    <row r="54" spans="1:16" s="23" customFormat="1" ht="12">
      <c r="A54" s="75" t="s">
        <v>248</v>
      </c>
      <c r="B54" s="98">
        <v>82</v>
      </c>
      <c r="C54" s="99"/>
      <c r="D54" s="34"/>
      <c r="E54" s="168">
        <v>0.49453</v>
      </c>
      <c r="F54" s="167"/>
      <c r="G54" s="164">
        <v>0.383259</v>
      </c>
      <c r="H54" s="167"/>
      <c r="I54" s="168">
        <v>0.410178</v>
      </c>
      <c r="J54" s="167"/>
      <c r="K54" s="164">
        <v>0.334173</v>
      </c>
      <c r="L54" s="111"/>
      <c r="M54" s="235">
        <v>0.288749</v>
      </c>
      <c r="N54" s="169"/>
      <c r="O54" s="234">
        <v>0.254004</v>
      </c>
      <c r="P54" s="2"/>
    </row>
    <row r="55" spans="1:16" s="23" customFormat="1" ht="12">
      <c r="A55" s="75" t="s">
        <v>530</v>
      </c>
      <c r="B55" s="98">
        <v>86</v>
      </c>
      <c r="C55" s="99"/>
      <c r="D55" s="34"/>
      <c r="E55" s="168">
        <v>1.020719</v>
      </c>
      <c r="F55" s="167"/>
      <c r="G55" s="164">
        <v>0.791053</v>
      </c>
      <c r="H55" s="166"/>
      <c r="I55" s="168">
        <v>1.007051</v>
      </c>
      <c r="J55" s="167"/>
      <c r="K55" s="164">
        <v>0.820447</v>
      </c>
      <c r="L55" s="111"/>
      <c r="M55" s="235">
        <v>0.987376</v>
      </c>
      <c r="N55" s="169"/>
      <c r="O55" s="234">
        <v>0.868567</v>
      </c>
      <c r="P55" s="2"/>
    </row>
    <row r="56" spans="1:16" s="23" customFormat="1" ht="12">
      <c r="A56" s="75" t="s">
        <v>68</v>
      </c>
      <c r="B56" s="98">
        <v>88</v>
      </c>
      <c r="C56" s="99"/>
      <c r="D56" s="34"/>
      <c r="E56" s="168">
        <v>0.137312</v>
      </c>
      <c r="F56" s="167"/>
      <c r="G56" s="164">
        <v>0.106416</v>
      </c>
      <c r="H56" s="167"/>
      <c r="I56" s="168">
        <v>0.094919</v>
      </c>
      <c r="J56" s="167"/>
      <c r="K56" s="164">
        <v>0.077331</v>
      </c>
      <c r="L56" s="111"/>
      <c r="M56" s="235">
        <v>0.033893</v>
      </c>
      <c r="N56" s="169"/>
      <c r="O56" s="234">
        <v>0.029815</v>
      </c>
      <c r="P56" s="2"/>
    </row>
    <row r="57" spans="1:16" s="23" customFormat="1" ht="12">
      <c r="A57" s="75" t="s">
        <v>630</v>
      </c>
      <c r="B57" s="98">
        <v>89</v>
      </c>
      <c r="C57" s="99"/>
      <c r="D57" s="34"/>
      <c r="E57" s="168">
        <v>0.013198</v>
      </c>
      <c r="F57" s="167"/>
      <c r="G57" s="164">
        <v>0.010228</v>
      </c>
      <c r="H57" s="166"/>
      <c r="I57" s="168">
        <v>0.007788</v>
      </c>
      <c r="J57" s="167"/>
      <c r="K57" s="164">
        <v>0.006345</v>
      </c>
      <c r="L57" s="111"/>
      <c r="M57" s="235" t="s">
        <v>0</v>
      </c>
      <c r="N57" s="169"/>
      <c r="O57" s="234" t="s">
        <v>0</v>
      </c>
      <c r="P57" s="2"/>
    </row>
    <row r="58" spans="1:16" s="23" customFormat="1" ht="12">
      <c r="A58" s="75" t="s">
        <v>631</v>
      </c>
      <c r="B58" s="98">
        <v>92</v>
      </c>
      <c r="C58" s="99"/>
      <c r="D58" s="34"/>
      <c r="E58" s="168">
        <v>0.049263</v>
      </c>
      <c r="F58" s="167"/>
      <c r="G58" s="164">
        <v>0.038179</v>
      </c>
      <c r="H58" s="166"/>
      <c r="I58" s="168">
        <v>0.031857</v>
      </c>
      <c r="J58" s="167"/>
      <c r="K58" s="164">
        <v>0.025954</v>
      </c>
      <c r="L58" s="111"/>
      <c r="M58" s="235">
        <v>0.0068</v>
      </c>
      <c r="N58" s="169"/>
      <c r="O58" s="234">
        <v>0.005982</v>
      </c>
      <c r="P58" s="2"/>
    </row>
    <row r="59" spans="1:16" s="23" customFormat="1" ht="12">
      <c r="A59" s="75" t="s">
        <v>281</v>
      </c>
      <c r="B59" s="98">
        <v>93</v>
      </c>
      <c r="C59" s="99"/>
      <c r="D59" s="34"/>
      <c r="E59" s="168">
        <v>1.056284</v>
      </c>
      <c r="F59" s="167"/>
      <c r="G59" s="164">
        <v>0.818616</v>
      </c>
      <c r="H59" s="166"/>
      <c r="I59" s="168">
        <v>0.938551</v>
      </c>
      <c r="J59" s="167"/>
      <c r="K59" s="164">
        <v>0.76464</v>
      </c>
      <c r="L59" s="111"/>
      <c r="M59" s="235">
        <v>0.769067</v>
      </c>
      <c r="N59" s="169"/>
      <c r="O59" s="234">
        <v>0.676527</v>
      </c>
      <c r="P59" s="2"/>
    </row>
    <row r="60" spans="1:16" s="23" customFormat="1" ht="12">
      <c r="A60" s="75" t="s">
        <v>111</v>
      </c>
      <c r="B60" s="98">
        <v>94</v>
      </c>
      <c r="C60" s="99"/>
      <c r="D60" s="34"/>
      <c r="E60" s="168">
        <v>0.013375</v>
      </c>
      <c r="F60" s="167"/>
      <c r="G60" s="164">
        <v>0.010366</v>
      </c>
      <c r="H60" s="166"/>
      <c r="I60" s="168">
        <v>0.007893</v>
      </c>
      <c r="J60" s="167"/>
      <c r="K60" s="164">
        <v>0.00643</v>
      </c>
      <c r="L60" s="111"/>
      <c r="M60" s="235" t="s">
        <v>0</v>
      </c>
      <c r="N60" s="169"/>
      <c r="O60" s="234" t="s">
        <v>0</v>
      </c>
      <c r="P60" s="2"/>
    </row>
    <row r="61" spans="1:16" s="23" customFormat="1" ht="12">
      <c r="A61" s="75" t="s">
        <v>112</v>
      </c>
      <c r="B61" s="98">
        <v>96</v>
      </c>
      <c r="C61" s="99"/>
      <c r="D61" s="34"/>
      <c r="E61" s="168">
        <v>0.038979</v>
      </c>
      <c r="F61" s="167"/>
      <c r="G61" s="164">
        <v>0.030209</v>
      </c>
      <c r="H61" s="166"/>
      <c r="I61" s="168">
        <v>0.028861</v>
      </c>
      <c r="J61" s="167"/>
      <c r="K61" s="164">
        <v>0.023513</v>
      </c>
      <c r="L61" s="111"/>
      <c r="M61" s="235">
        <v>0.014295</v>
      </c>
      <c r="N61" s="169"/>
      <c r="O61" s="234">
        <v>0.012575</v>
      </c>
      <c r="P61" s="2"/>
    </row>
    <row r="62" spans="1:16" s="23" customFormat="1" ht="12">
      <c r="A62" s="75" t="s">
        <v>254</v>
      </c>
      <c r="B62" s="98">
        <v>97</v>
      </c>
      <c r="C62" s="99"/>
      <c r="D62" s="34"/>
      <c r="E62" s="168">
        <v>0.020112</v>
      </c>
      <c r="F62" s="167"/>
      <c r="G62" s="164">
        <v>0.015587</v>
      </c>
      <c r="H62" s="166"/>
      <c r="I62" s="168">
        <v>0.011868</v>
      </c>
      <c r="J62" s="167"/>
      <c r="K62" s="164">
        <v>0.009669</v>
      </c>
      <c r="L62" s="111"/>
      <c r="M62" s="235" t="s">
        <v>0</v>
      </c>
      <c r="N62" s="169"/>
      <c r="O62" s="234" t="s">
        <v>0</v>
      </c>
      <c r="P62" s="2"/>
    </row>
    <row r="63" spans="1:16" s="23" customFormat="1" ht="12">
      <c r="A63" s="75" t="s">
        <v>203</v>
      </c>
      <c r="B63" s="98">
        <v>101</v>
      </c>
      <c r="C63" s="99"/>
      <c r="D63" s="34"/>
      <c r="E63" s="168">
        <v>0.001449</v>
      </c>
      <c r="F63" s="167"/>
      <c r="G63" s="164">
        <v>0.001123</v>
      </c>
      <c r="H63" s="167"/>
      <c r="I63" s="168">
        <v>0.000855</v>
      </c>
      <c r="J63" s="167"/>
      <c r="K63" s="164">
        <v>0.000697</v>
      </c>
      <c r="L63" s="111"/>
      <c r="M63" s="235" t="s">
        <v>0</v>
      </c>
      <c r="N63" s="169"/>
      <c r="O63" s="234" t="s">
        <v>0</v>
      </c>
      <c r="P63" s="2"/>
    </row>
    <row r="64" spans="1:16" s="23" customFormat="1" ht="12">
      <c r="A64" s="75" t="s">
        <v>204</v>
      </c>
      <c r="B64" s="98">
        <v>103</v>
      </c>
      <c r="C64" s="99"/>
      <c r="D64" s="34"/>
      <c r="E64" s="168">
        <v>0.002963</v>
      </c>
      <c r="F64" s="167"/>
      <c r="G64" s="164">
        <v>0.002296</v>
      </c>
      <c r="H64" s="166"/>
      <c r="I64" s="168">
        <v>0.001748</v>
      </c>
      <c r="J64" s="167"/>
      <c r="K64" s="164">
        <v>0.001424</v>
      </c>
      <c r="L64" s="111"/>
      <c r="M64" s="235" t="s">
        <v>0</v>
      </c>
      <c r="N64" s="169"/>
      <c r="O64" s="234" t="s">
        <v>0</v>
      </c>
      <c r="P64" s="2"/>
    </row>
    <row r="65" spans="1:16" s="23" customFormat="1" ht="12">
      <c r="A65" s="75" t="s">
        <v>505</v>
      </c>
      <c r="B65" s="98">
        <v>105</v>
      </c>
      <c r="C65" s="99"/>
      <c r="D65" s="34"/>
      <c r="E65" s="168">
        <v>0.010569</v>
      </c>
      <c r="F65" s="167"/>
      <c r="G65" s="164">
        <v>0.008191</v>
      </c>
      <c r="H65" s="166"/>
      <c r="I65" s="168">
        <v>0.006237</v>
      </c>
      <c r="J65" s="167"/>
      <c r="K65" s="164">
        <v>0.005081</v>
      </c>
      <c r="L65" s="111"/>
      <c r="M65" s="235" t="s">
        <v>0</v>
      </c>
      <c r="N65" s="169"/>
      <c r="O65" s="234" t="s">
        <v>0</v>
      </c>
      <c r="P65" s="2"/>
    </row>
    <row r="66" spans="1:16" s="23" customFormat="1" ht="12">
      <c r="A66" s="75" t="s">
        <v>84</v>
      </c>
      <c r="B66" s="98">
        <v>106</v>
      </c>
      <c r="C66" s="99"/>
      <c r="D66" s="34"/>
      <c r="E66" s="168">
        <v>0.000516</v>
      </c>
      <c r="F66" s="167"/>
      <c r="G66" s="164">
        <v>0.0004</v>
      </c>
      <c r="H66" s="166"/>
      <c r="I66" s="168">
        <v>0.000491</v>
      </c>
      <c r="J66" s="167"/>
      <c r="K66" s="164">
        <v>0.0004</v>
      </c>
      <c r="L66" s="111"/>
      <c r="M66" s="235" t="s">
        <v>0</v>
      </c>
      <c r="N66" s="169"/>
      <c r="O66" s="234" t="s">
        <v>0</v>
      </c>
      <c r="P66" s="2"/>
    </row>
    <row r="67" spans="1:16" s="23" customFormat="1" ht="12">
      <c r="A67" s="75" t="s">
        <v>22</v>
      </c>
      <c r="B67" s="98">
        <v>107</v>
      </c>
      <c r="C67" s="99" t="s">
        <v>1034</v>
      </c>
      <c r="D67" s="34"/>
      <c r="E67" s="168" t="s">
        <v>0</v>
      </c>
      <c r="F67" s="167"/>
      <c r="G67" s="164" t="s">
        <v>0</v>
      </c>
      <c r="H67" s="166"/>
      <c r="I67" s="168" t="s">
        <v>0</v>
      </c>
      <c r="J67" s="167"/>
      <c r="K67" s="164" t="s">
        <v>0</v>
      </c>
      <c r="L67" s="111"/>
      <c r="M67" s="235" t="s">
        <v>0</v>
      </c>
      <c r="N67" s="169"/>
      <c r="O67" s="234" t="s">
        <v>0</v>
      </c>
      <c r="P67" s="2"/>
    </row>
    <row r="68" spans="1:16" s="23" customFormat="1" ht="12">
      <c r="A68" s="75" t="s">
        <v>132</v>
      </c>
      <c r="B68" s="98">
        <v>112</v>
      </c>
      <c r="C68" s="99"/>
      <c r="D68" s="34"/>
      <c r="E68" s="168">
        <v>0.010581</v>
      </c>
      <c r="F68" s="167"/>
      <c r="G68" s="164">
        <v>0.0082</v>
      </c>
      <c r="H68" s="167"/>
      <c r="I68" s="168">
        <v>0.006244</v>
      </c>
      <c r="J68" s="167"/>
      <c r="K68" s="164">
        <v>0.005087</v>
      </c>
      <c r="L68" s="111"/>
      <c r="M68" s="251" t="s">
        <v>0</v>
      </c>
      <c r="N68" s="57"/>
      <c r="O68" s="252" t="s">
        <v>0</v>
      </c>
      <c r="P68" s="2"/>
    </row>
    <row r="69" spans="1:16" s="23" customFormat="1" ht="12">
      <c r="A69" s="75" t="s">
        <v>49</v>
      </c>
      <c r="B69" s="98">
        <v>119</v>
      </c>
      <c r="C69" s="99"/>
      <c r="D69" s="34"/>
      <c r="E69" s="168">
        <v>0.001923</v>
      </c>
      <c r="F69" s="167"/>
      <c r="G69" s="164">
        <v>0.00149</v>
      </c>
      <c r="H69" s="166"/>
      <c r="I69" s="168">
        <v>0.001134</v>
      </c>
      <c r="J69" s="167"/>
      <c r="K69" s="164">
        <v>0.000924</v>
      </c>
      <c r="L69" s="111"/>
      <c r="M69" s="235" t="s">
        <v>0</v>
      </c>
      <c r="N69" s="169"/>
      <c r="O69" s="234" t="s">
        <v>0</v>
      </c>
      <c r="P69" s="2"/>
    </row>
    <row r="70" spans="1:16" s="23" customFormat="1" ht="12">
      <c r="A70" s="75" t="s">
        <v>57</v>
      </c>
      <c r="B70" s="98">
        <v>122</v>
      </c>
      <c r="C70" s="99"/>
      <c r="D70" s="34"/>
      <c r="E70" s="168">
        <v>0.007144</v>
      </c>
      <c r="F70" s="167"/>
      <c r="G70" s="164">
        <v>0.005537</v>
      </c>
      <c r="H70" s="166"/>
      <c r="I70" s="168">
        <v>0.004216</v>
      </c>
      <c r="J70" s="167"/>
      <c r="K70" s="164">
        <v>0.003435</v>
      </c>
      <c r="L70" s="111"/>
      <c r="M70" s="235" t="s">
        <v>0</v>
      </c>
      <c r="N70" s="169"/>
      <c r="O70" s="234" t="s">
        <v>0</v>
      </c>
      <c r="P70" s="2"/>
    </row>
    <row r="71" spans="1:16" s="23" customFormat="1" ht="12">
      <c r="A71" s="75" t="s">
        <v>63</v>
      </c>
      <c r="B71" s="98">
        <v>127</v>
      </c>
      <c r="C71" s="99"/>
      <c r="D71" s="34"/>
      <c r="E71" s="168">
        <v>0.025542</v>
      </c>
      <c r="F71" s="167"/>
      <c r="G71" s="164">
        <v>0.019795</v>
      </c>
      <c r="H71" s="166"/>
      <c r="I71" s="168">
        <v>0.015072</v>
      </c>
      <c r="J71" s="167"/>
      <c r="K71" s="164">
        <v>0.012279</v>
      </c>
      <c r="L71" s="111"/>
      <c r="M71" s="235" t="s">
        <v>0</v>
      </c>
      <c r="N71" s="169"/>
      <c r="O71" s="234" t="s">
        <v>0</v>
      </c>
      <c r="P71" s="2"/>
    </row>
    <row r="72" spans="1:16" s="23" customFormat="1" ht="12">
      <c r="A72" s="75" t="s">
        <v>278</v>
      </c>
      <c r="B72" s="98">
        <v>128</v>
      </c>
      <c r="C72" s="99"/>
      <c r="D72" s="34"/>
      <c r="E72" s="168">
        <v>0.000516</v>
      </c>
      <c r="F72" s="167"/>
      <c r="G72" s="164">
        <v>0.0004</v>
      </c>
      <c r="H72" s="166"/>
      <c r="I72" s="168">
        <v>0.000491</v>
      </c>
      <c r="J72" s="167"/>
      <c r="K72" s="164">
        <v>0.0004</v>
      </c>
      <c r="L72" s="111"/>
      <c r="M72" s="235" t="s">
        <v>0</v>
      </c>
      <c r="N72" s="169"/>
      <c r="O72" s="234" t="s">
        <v>0</v>
      </c>
      <c r="P72" s="2"/>
    </row>
    <row r="73" spans="1:16" s="23" customFormat="1" ht="12">
      <c r="A73" s="75" t="s">
        <v>245</v>
      </c>
      <c r="B73" s="98">
        <v>131</v>
      </c>
      <c r="C73" s="99"/>
      <c r="D73" s="34"/>
      <c r="E73" s="168">
        <v>0.003895</v>
      </c>
      <c r="F73" s="167"/>
      <c r="G73" s="164">
        <v>0.003019</v>
      </c>
      <c r="H73" s="166"/>
      <c r="I73" s="168">
        <v>0.002299</v>
      </c>
      <c r="J73" s="167"/>
      <c r="K73" s="164">
        <v>0.001873</v>
      </c>
      <c r="L73" s="111"/>
      <c r="M73" s="235" t="s">
        <v>0</v>
      </c>
      <c r="N73" s="169"/>
      <c r="O73" s="234" t="s">
        <v>0</v>
      </c>
      <c r="P73" s="2"/>
    </row>
    <row r="74" spans="1:16" s="23" customFormat="1" ht="12">
      <c r="A74" s="75" t="s">
        <v>64</v>
      </c>
      <c r="B74" s="98">
        <v>132</v>
      </c>
      <c r="C74" s="99"/>
      <c r="D74" s="34"/>
      <c r="E74" s="168">
        <v>0.002246</v>
      </c>
      <c r="F74" s="167"/>
      <c r="G74" s="164">
        <v>0.001741</v>
      </c>
      <c r="H74" s="166"/>
      <c r="I74" s="168">
        <v>0.001326</v>
      </c>
      <c r="J74" s="167"/>
      <c r="K74" s="164">
        <v>0.00108</v>
      </c>
      <c r="L74" s="111"/>
      <c r="M74" s="235" t="s">
        <v>0</v>
      </c>
      <c r="N74" s="169"/>
      <c r="O74" s="234" t="s">
        <v>0</v>
      </c>
      <c r="P74" s="2"/>
    </row>
    <row r="75" spans="1:16" s="23" customFormat="1" ht="12">
      <c r="A75" s="75" t="s">
        <v>726</v>
      </c>
      <c r="B75" s="98">
        <v>137</v>
      </c>
      <c r="C75" s="99"/>
      <c r="D75" s="34"/>
      <c r="E75" s="168">
        <v>0.289736</v>
      </c>
      <c r="F75" s="167"/>
      <c r="G75" s="164">
        <v>0.224544</v>
      </c>
      <c r="H75" s="167"/>
      <c r="I75" s="168">
        <v>0.17097</v>
      </c>
      <c r="J75" s="167"/>
      <c r="K75" s="164">
        <v>0.13929</v>
      </c>
      <c r="L75" s="111"/>
      <c r="M75" s="235" t="s">
        <v>0</v>
      </c>
      <c r="N75" s="169"/>
      <c r="O75" s="234" t="s">
        <v>0</v>
      </c>
      <c r="P75" s="2"/>
    </row>
    <row r="76" spans="1:16" s="23" customFormat="1" ht="12">
      <c r="A76" s="75" t="s">
        <v>72</v>
      </c>
      <c r="B76" s="98">
        <v>138</v>
      </c>
      <c r="C76" s="99"/>
      <c r="D76" s="34"/>
      <c r="E76" s="168">
        <v>0.049576</v>
      </c>
      <c r="F76" s="167"/>
      <c r="G76" s="164">
        <v>0.038421</v>
      </c>
      <c r="H76" s="166"/>
      <c r="I76" s="168">
        <v>0.029268</v>
      </c>
      <c r="J76" s="167"/>
      <c r="K76" s="164">
        <v>0.023845</v>
      </c>
      <c r="L76" s="111"/>
      <c r="M76" s="235" t="s">
        <v>0</v>
      </c>
      <c r="N76" s="169"/>
      <c r="O76" s="234" t="s">
        <v>0</v>
      </c>
      <c r="P76" s="2"/>
    </row>
    <row r="77" spans="1:16" s="23" customFormat="1" ht="12">
      <c r="A77" s="75" t="s">
        <v>632</v>
      </c>
      <c r="B77" s="98">
        <v>139</v>
      </c>
      <c r="C77" s="99"/>
      <c r="D77" s="34"/>
      <c r="E77" s="168">
        <v>0.001498</v>
      </c>
      <c r="F77" s="167"/>
      <c r="G77" s="164">
        <v>0.001161</v>
      </c>
      <c r="H77" s="167"/>
      <c r="I77" s="168">
        <v>0.000884</v>
      </c>
      <c r="J77" s="167"/>
      <c r="K77" s="164">
        <v>0.00072</v>
      </c>
      <c r="L77" s="111"/>
      <c r="M77" s="251" t="s">
        <v>0</v>
      </c>
      <c r="N77" s="57"/>
      <c r="O77" s="252" t="s">
        <v>0</v>
      </c>
      <c r="P77" s="2"/>
    </row>
    <row r="78" spans="1:16" s="23" customFormat="1" ht="12">
      <c r="A78" s="75" t="s">
        <v>80</v>
      </c>
      <c r="B78" s="98">
        <v>142</v>
      </c>
      <c r="C78" s="99"/>
      <c r="D78" s="34"/>
      <c r="E78" s="168">
        <v>0.038488</v>
      </c>
      <c r="F78" s="172"/>
      <c r="G78" s="164">
        <v>0.029828</v>
      </c>
      <c r="H78" s="253"/>
      <c r="I78" s="168">
        <v>0.022711</v>
      </c>
      <c r="J78" s="172"/>
      <c r="K78" s="164">
        <v>0.018503</v>
      </c>
      <c r="L78" s="111"/>
      <c r="M78" s="235" t="s">
        <v>0</v>
      </c>
      <c r="N78" s="169"/>
      <c r="O78" s="234" t="s">
        <v>0</v>
      </c>
      <c r="P78" s="2"/>
    </row>
    <row r="79" spans="1:16" s="23" customFormat="1" ht="12">
      <c r="A79" s="75" t="s">
        <v>81</v>
      </c>
      <c r="B79" s="98">
        <v>143</v>
      </c>
      <c r="C79" s="99"/>
      <c r="D79" s="34"/>
      <c r="E79" s="168">
        <v>0.000653</v>
      </c>
      <c r="F79" s="167"/>
      <c r="G79" s="164">
        <v>0.000506</v>
      </c>
      <c r="H79" s="167"/>
      <c r="I79" s="168">
        <v>0.000491</v>
      </c>
      <c r="J79" s="167"/>
      <c r="K79" s="164">
        <v>0.0004</v>
      </c>
      <c r="L79" s="111"/>
      <c r="M79" s="235" t="s">
        <v>0</v>
      </c>
      <c r="N79" s="169"/>
      <c r="O79" s="234" t="s">
        <v>0</v>
      </c>
      <c r="P79" s="2"/>
    </row>
    <row r="80" spans="1:16" s="23" customFormat="1" ht="12">
      <c r="A80" s="75" t="s">
        <v>83</v>
      </c>
      <c r="B80" s="98">
        <v>146</v>
      </c>
      <c r="C80" s="99"/>
      <c r="D80" s="34"/>
      <c r="E80" s="168">
        <v>0.072975</v>
      </c>
      <c r="F80" s="167"/>
      <c r="G80" s="164">
        <v>0.056555</v>
      </c>
      <c r="H80" s="166"/>
      <c r="I80" s="168">
        <v>0.043061</v>
      </c>
      <c r="J80" s="167"/>
      <c r="K80" s="164">
        <v>0.035082</v>
      </c>
      <c r="L80" s="111"/>
      <c r="M80" s="235" t="s">
        <v>0</v>
      </c>
      <c r="N80" s="169"/>
      <c r="O80" s="234" t="s">
        <v>0</v>
      </c>
      <c r="P80" s="2"/>
    </row>
    <row r="81" spans="1:16" s="23" customFormat="1" ht="12">
      <c r="A81" s="75" t="s">
        <v>1035</v>
      </c>
      <c r="B81" s="98">
        <v>149</v>
      </c>
      <c r="C81" s="99"/>
      <c r="D81" s="34"/>
      <c r="E81" s="168">
        <v>0.008481</v>
      </c>
      <c r="F81" s="167"/>
      <c r="G81" s="164">
        <v>0.006573</v>
      </c>
      <c r="H81" s="166"/>
      <c r="I81" s="168">
        <v>0.005005</v>
      </c>
      <c r="J81" s="167"/>
      <c r="K81" s="164">
        <v>0.004078</v>
      </c>
      <c r="L81" s="111"/>
      <c r="M81" s="251" t="s">
        <v>0</v>
      </c>
      <c r="N81" s="57"/>
      <c r="O81" s="252" t="s">
        <v>0</v>
      </c>
      <c r="P81" s="2"/>
    </row>
    <row r="82" spans="1:16" s="23" customFormat="1" ht="12">
      <c r="A82" s="75" t="s">
        <v>89</v>
      </c>
      <c r="B82" s="98">
        <v>151</v>
      </c>
      <c r="C82" s="99"/>
      <c r="D82" s="34"/>
      <c r="E82" s="168">
        <v>0.173689</v>
      </c>
      <c r="F82" s="167"/>
      <c r="G82" s="164">
        <v>0.134608</v>
      </c>
      <c r="H82" s="166"/>
      <c r="I82" s="168">
        <v>0.102492</v>
      </c>
      <c r="J82" s="167"/>
      <c r="K82" s="164">
        <v>0.083501</v>
      </c>
      <c r="L82" s="111"/>
      <c r="M82" s="235" t="s">
        <v>0</v>
      </c>
      <c r="N82" s="169"/>
      <c r="O82" s="234" t="s">
        <v>0</v>
      </c>
      <c r="P82" s="2"/>
    </row>
    <row r="83" spans="1:16" s="23" customFormat="1" ht="12">
      <c r="A83" s="75" t="s">
        <v>90</v>
      </c>
      <c r="B83" s="98">
        <v>153</v>
      </c>
      <c r="C83" s="99"/>
      <c r="D83" s="34"/>
      <c r="E83" s="168">
        <v>0.016281</v>
      </c>
      <c r="F83" s="174"/>
      <c r="G83" s="164">
        <v>0.012618</v>
      </c>
      <c r="H83" s="166"/>
      <c r="I83" s="168">
        <v>0.009607</v>
      </c>
      <c r="J83" s="174"/>
      <c r="K83" s="164">
        <v>0.007827</v>
      </c>
      <c r="L83" s="111"/>
      <c r="M83" s="235" t="s">
        <v>0</v>
      </c>
      <c r="N83" s="169"/>
      <c r="O83" s="234" t="s">
        <v>0</v>
      </c>
      <c r="P83" s="2"/>
    </row>
    <row r="84" spans="1:16" s="23" customFormat="1" ht="12">
      <c r="A84" s="75" t="s">
        <v>99</v>
      </c>
      <c r="B84" s="98">
        <v>154</v>
      </c>
      <c r="C84" s="99"/>
      <c r="D84" s="34"/>
      <c r="E84" s="168">
        <v>0.015532</v>
      </c>
      <c r="F84" s="167"/>
      <c r="G84" s="164">
        <v>0.012037</v>
      </c>
      <c r="H84" s="167"/>
      <c r="I84" s="168">
        <v>0.009165</v>
      </c>
      <c r="J84" s="167"/>
      <c r="K84" s="164">
        <v>0.007467</v>
      </c>
      <c r="L84" s="111"/>
      <c r="M84" s="251" t="s">
        <v>0</v>
      </c>
      <c r="N84" s="57"/>
      <c r="O84" s="252" t="s">
        <v>0</v>
      </c>
      <c r="P84" s="2"/>
    </row>
    <row r="85" spans="1:16" s="23" customFormat="1" ht="12">
      <c r="A85" s="75" t="s">
        <v>246</v>
      </c>
      <c r="B85" s="98">
        <v>155</v>
      </c>
      <c r="C85" s="99"/>
      <c r="D85" s="34"/>
      <c r="E85" s="168">
        <v>0.109056</v>
      </c>
      <c r="F85" s="167"/>
      <c r="G85" s="164">
        <v>0.084518</v>
      </c>
      <c r="H85" s="166"/>
      <c r="I85" s="168">
        <v>0.064353</v>
      </c>
      <c r="J85" s="167"/>
      <c r="K85" s="164">
        <v>0.052429</v>
      </c>
      <c r="L85" s="111"/>
      <c r="M85" s="235" t="s">
        <v>0</v>
      </c>
      <c r="N85" s="169"/>
      <c r="O85" s="234" t="s">
        <v>0</v>
      </c>
      <c r="P85" s="2"/>
    </row>
    <row r="86" spans="1:16" s="23" customFormat="1" ht="12">
      <c r="A86" s="75" t="s">
        <v>237</v>
      </c>
      <c r="B86" s="98">
        <v>156</v>
      </c>
      <c r="C86" s="99"/>
      <c r="D86" s="34"/>
      <c r="E86" s="168">
        <v>0.000995</v>
      </c>
      <c r="F86" s="167"/>
      <c r="G86" s="164">
        <v>0.000771</v>
      </c>
      <c r="H86" s="166"/>
      <c r="I86" s="168">
        <v>0.000587</v>
      </c>
      <c r="J86" s="167"/>
      <c r="K86" s="164">
        <v>0.000478</v>
      </c>
      <c r="L86" s="111"/>
      <c r="M86" s="235" t="s">
        <v>0</v>
      </c>
      <c r="N86" s="169"/>
      <c r="O86" s="234" t="s">
        <v>0</v>
      </c>
      <c r="P86" s="2"/>
    </row>
    <row r="87" spans="1:16" s="23" customFormat="1" ht="12">
      <c r="A87" s="75" t="s">
        <v>140</v>
      </c>
      <c r="B87" s="98">
        <v>157</v>
      </c>
      <c r="C87" s="99"/>
      <c r="D87" s="34"/>
      <c r="E87" s="168">
        <v>0.041726</v>
      </c>
      <c r="F87" s="167"/>
      <c r="G87" s="164">
        <v>0.032337</v>
      </c>
      <c r="H87" s="166"/>
      <c r="I87" s="168">
        <v>0.024622</v>
      </c>
      <c r="J87" s="167"/>
      <c r="K87" s="164">
        <v>0.02006</v>
      </c>
      <c r="L87" s="111"/>
      <c r="M87" s="235" t="s">
        <v>0</v>
      </c>
      <c r="N87" s="169"/>
      <c r="O87" s="234" t="s">
        <v>0</v>
      </c>
      <c r="P87" s="2"/>
    </row>
    <row r="88" spans="1:16" s="23" customFormat="1" ht="12">
      <c r="A88" s="75" t="s">
        <v>113</v>
      </c>
      <c r="B88" s="98">
        <v>158</v>
      </c>
      <c r="C88" s="99"/>
      <c r="D88" s="34"/>
      <c r="E88" s="168">
        <v>0.000516</v>
      </c>
      <c r="F88" s="167"/>
      <c r="G88" s="164">
        <v>0.0004</v>
      </c>
      <c r="H88" s="166"/>
      <c r="I88" s="168">
        <v>0.000491</v>
      </c>
      <c r="J88" s="167"/>
      <c r="K88" s="164">
        <v>0.0004</v>
      </c>
      <c r="L88" s="111"/>
      <c r="M88" s="235" t="s">
        <v>0</v>
      </c>
      <c r="N88" s="169"/>
      <c r="O88" s="234" t="s">
        <v>0</v>
      </c>
      <c r="P88" s="2"/>
    </row>
    <row r="89" spans="1:16" s="23" customFormat="1" ht="12">
      <c r="A89" s="75" t="s">
        <v>284</v>
      </c>
      <c r="B89" s="98">
        <v>179</v>
      </c>
      <c r="C89" s="99"/>
      <c r="D89" s="34"/>
      <c r="E89" s="168">
        <v>0.002569</v>
      </c>
      <c r="F89" s="167"/>
      <c r="G89" s="164">
        <v>0.001991</v>
      </c>
      <c r="H89" s="167"/>
      <c r="I89" s="168">
        <v>0.001516</v>
      </c>
      <c r="J89" s="167"/>
      <c r="K89" s="164">
        <v>0.001235</v>
      </c>
      <c r="L89" s="111"/>
      <c r="M89" s="235" t="s">
        <v>0</v>
      </c>
      <c r="N89" s="169"/>
      <c r="O89" s="234" t="s">
        <v>0</v>
      </c>
      <c r="P89" s="2"/>
    </row>
    <row r="90" spans="1:16" s="23" customFormat="1" ht="12">
      <c r="A90" s="75" t="s">
        <v>77</v>
      </c>
      <c r="B90" s="98">
        <v>180</v>
      </c>
      <c r="C90" s="99"/>
      <c r="D90" s="34"/>
      <c r="E90" s="168">
        <v>0.000516</v>
      </c>
      <c r="F90" s="167"/>
      <c r="G90" s="164">
        <v>0.0004</v>
      </c>
      <c r="H90" s="166"/>
      <c r="I90" s="168">
        <v>0.000491</v>
      </c>
      <c r="J90" s="167"/>
      <c r="K90" s="164">
        <v>0.0004</v>
      </c>
      <c r="L90" s="111"/>
      <c r="M90" s="251" t="s">
        <v>0</v>
      </c>
      <c r="N90" s="57"/>
      <c r="O90" s="252" t="s">
        <v>0</v>
      </c>
      <c r="P90" s="2"/>
    </row>
    <row r="91" spans="1:16" s="23" customFormat="1" ht="12">
      <c r="A91" s="75" t="s">
        <v>677</v>
      </c>
      <c r="B91" s="98">
        <v>181</v>
      </c>
      <c r="C91" s="99"/>
      <c r="D91" s="34"/>
      <c r="E91" s="168">
        <v>0.002569</v>
      </c>
      <c r="F91" s="167"/>
      <c r="G91" s="164">
        <v>0.001991</v>
      </c>
      <c r="H91" s="166"/>
      <c r="I91" s="168">
        <v>0.001516</v>
      </c>
      <c r="J91" s="167"/>
      <c r="K91" s="164">
        <v>0.001235</v>
      </c>
      <c r="L91" s="111"/>
      <c r="M91" s="235" t="s">
        <v>0</v>
      </c>
      <c r="N91" s="169"/>
      <c r="O91" s="234" t="s">
        <v>0</v>
      </c>
      <c r="P91" s="2"/>
    </row>
    <row r="92" spans="1:16" s="23" customFormat="1" ht="12">
      <c r="A92" s="75" t="s">
        <v>41</v>
      </c>
      <c r="B92" s="98">
        <v>182</v>
      </c>
      <c r="C92" s="99"/>
      <c r="D92" s="34"/>
      <c r="E92" s="168">
        <v>0.207984</v>
      </c>
      <c r="F92" s="167"/>
      <c r="G92" s="164">
        <v>0.161187</v>
      </c>
      <c r="H92" s="166"/>
      <c r="I92" s="168">
        <v>0.122729</v>
      </c>
      <c r="J92" s="167"/>
      <c r="K92" s="164">
        <v>0.099988</v>
      </c>
      <c r="L92" s="111"/>
      <c r="M92" s="235" t="s">
        <v>0</v>
      </c>
      <c r="N92" s="169"/>
      <c r="O92" s="234" t="s">
        <v>0</v>
      </c>
      <c r="P92" s="2"/>
    </row>
    <row r="93" spans="1:16" s="23" customFormat="1" ht="12">
      <c r="A93" s="75" t="s">
        <v>520</v>
      </c>
      <c r="B93" s="98">
        <v>183</v>
      </c>
      <c r="C93" s="99"/>
      <c r="D93" s="34"/>
      <c r="E93" s="168">
        <v>0.107448</v>
      </c>
      <c r="F93" s="167"/>
      <c r="G93" s="164">
        <v>0.083272</v>
      </c>
      <c r="H93" s="166"/>
      <c r="I93" s="168">
        <v>0.069794</v>
      </c>
      <c r="J93" s="167"/>
      <c r="K93" s="164">
        <v>0.056861</v>
      </c>
      <c r="L93" s="111"/>
      <c r="M93" s="235">
        <v>0.015588</v>
      </c>
      <c r="N93" s="169"/>
      <c r="O93" s="234">
        <v>0.013712</v>
      </c>
      <c r="P93" s="2"/>
    </row>
    <row r="94" spans="1:16" s="23" customFormat="1" ht="12">
      <c r="A94" s="75" t="s">
        <v>45</v>
      </c>
      <c r="B94" s="98">
        <v>184</v>
      </c>
      <c r="C94" s="99"/>
      <c r="D94" s="34"/>
      <c r="E94" s="168">
        <v>0.610057</v>
      </c>
      <c r="F94" s="167"/>
      <c r="G94" s="164">
        <v>0.472792</v>
      </c>
      <c r="H94" s="166"/>
      <c r="I94" s="168">
        <v>0.463442</v>
      </c>
      <c r="J94" s="167"/>
      <c r="K94" s="164">
        <v>0.377568</v>
      </c>
      <c r="L94" s="111"/>
      <c r="M94" s="235">
        <v>0.252382</v>
      </c>
      <c r="N94" s="169"/>
      <c r="O94" s="234">
        <v>0.222013</v>
      </c>
      <c r="P94" s="2"/>
    </row>
    <row r="95" spans="1:16" s="23" customFormat="1" ht="12">
      <c r="A95" s="75" t="s">
        <v>78</v>
      </c>
      <c r="B95" s="98">
        <v>185</v>
      </c>
      <c r="C95" s="99"/>
      <c r="D95" s="34"/>
      <c r="E95" s="168">
        <v>0.623088</v>
      </c>
      <c r="F95" s="172"/>
      <c r="G95" s="164">
        <v>0.482891</v>
      </c>
      <c r="H95" s="166"/>
      <c r="I95" s="168">
        <v>0.499817</v>
      </c>
      <c r="J95" s="165"/>
      <c r="K95" s="164">
        <v>0.407202</v>
      </c>
      <c r="L95" s="111"/>
      <c r="M95" s="235">
        <v>0.322362</v>
      </c>
      <c r="N95" s="169"/>
      <c r="O95" s="234">
        <v>0.283573</v>
      </c>
      <c r="P95" s="2"/>
    </row>
    <row r="96" spans="1:16" s="23" customFormat="1" ht="12">
      <c r="A96" s="75" t="s">
        <v>79</v>
      </c>
      <c r="B96" s="98">
        <v>186</v>
      </c>
      <c r="C96" s="99"/>
      <c r="D96" s="34"/>
      <c r="E96" s="168">
        <v>0.013037</v>
      </c>
      <c r="F96" s="167"/>
      <c r="G96" s="164">
        <v>0.010104</v>
      </c>
      <c r="H96" s="167"/>
      <c r="I96" s="168">
        <v>0.007693</v>
      </c>
      <c r="J96" s="167"/>
      <c r="K96" s="164">
        <v>0.006268</v>
      </c>
      <c r="L96" s="111"/>
      <c r="M96" s="235" t="s">
        <v>0</v>
      </c>
      <c r="N96" s="169"/>
      <c r="O96" s="234" t="s">
        <v>0</v>
      </c>
      <c r="P96" s="2"/>
    </row>
    <row r="97" spans="1:16" s="23" customFormat="1" ht="12">
      <c r="A97" s="75" t="s">
        <v>62</v>
      </c>
      <c r="B97" s="98">
        <v>189</v>
      </c>
      <c r="C97" s="99"/>
      <c r="D97" s="34"/>
      <c r="E97" s="168">
        <v>0.114583</v>
      </c>
      <c r="F97" s="167"/>
      <c r="G97" s="164">
        <v>0.088801</v>
      </c>
      <c r="H97" s="166"/>
      <c r="I97" s="168">
        <v>0.067614</v>
      </c>
      <c r="J97" s="167"/>
      <c r="K97" s="164">
        <v>0.055085</v>
      </c>
      <c r="L97" s="111"/>
      <c r="M97" s="235" t="s">
        <v>0</v>
      </c>
      <c r="N97" s="169"/>
      <c r="O97" s="234" t="s">
        <v>0</v>
      </c>
      <c r="P97" s="2"/>
    </row>
    <row r="98" spans="1:16" s="23" customFormat="1" ht="12">
      <c r="A98" s="75" t="s">
        <v>35</v>
      </c>
      <c r="B98" s="98">
        <v>191</v>
      </c>
      <c r="C98" s="99"/>
      <c r="D98" s="34"/>
      <c r="E98" s="168">
        <v>0.027163</v>
      </c>
      <c r="F98" s="172"/>
      <c r="G98" s="164">
        <v>0.021051</v>
      </c>
      <c r="H98" s="253"/>
      <c r="I98" s="168">
        <v>0.016028</v>
      </c>
      <c r="J98" s="172"/>
      <c r="K98" s="164">
        <v>0.013058</v>
      </c>
      <c r="L98" s="111"/>
      <c r="M98" s="235" t="s">
        <v>0</v>
      </c>
      <c r="N98" s="169"/>
      <c r="O98" s="234" t="s">
        <v>0</v>
      </c>
      <c r="P98" s="2"/>
    </row>
    <row r="99" spans="1:16" s="23" customFormat="1" ht="12">
      <c r="A99" s="75" t="s">
        <v>521</v>
      </c>
      <c r="B99" s="98">
        <v>192</v>
      </c>
      <c r="C99" s="99"/>
      <c r="D99" s="34"/>
      <c r="E99" s="168">
        <v>0.242524</v>
      </c>
      <c r="F99" s="167"/>
      <c r="G99" s="164">
        <v>0.187955</v>
      </c>
      <c r="H99" s="166"/>
      <c r="I99" s="168">
        <v>0.200906</v>
      </c>
      <c r="J99" s="167"/>
      <c r="K99" s="164">
        <v>0.163679</v>
      </c>
      <c r="L99" s="111"/>
      <c r="M99" s="235">
        <v>0.140996</v>
      </c>
      <c r="N99" s="169"/>
      <c r="O99" s="234">
        <v>0.12403</v>
      </c>
      <c r="P99" s="2"/>
    </row>
    <row r="100" spans="1:16" s="23" customFormat="1" ht="12">
      <c r="A100" s="75" t="s">
        <v>102</v>
      </c>
      <c r="B100" s="98">
        <v>193</v>
      </c>
      <c r="C100" s="99"/>
      <c r="D100" s="34"/>
      <c r="E100" s="168">
        <v>0.175893</v>
      </c>
      <c r="F100" s="167"/>
      <c r="G100" s="164">
        <v>0.136316</v>
      </c>
      <c r="H100" s="166"/>
      <c r="I100" s="168">
        <v>0.103792</v>
      </c>
      <c r="J100" s="167"/>
      <c r="K100" s="164">
        <v>0.08456</v>
      </c>
      <c r="L100" s="111"/>
      <c r="M100" s="235" t="s">
        <v>0</v>
      </c>
      <c r="N100" s="169"/>
      <c r="O100" s="234" t="s">
        <v>0</v>
      </c>
      <c r="P100" s="2"/>
    </row>
    <row r="101" spans="1:16" s="23" customFormat="1" ht="12">
      <c r="A101" s="75" t="s">
        <v>114</v>
      </c>
      <c r="B101" s="98">
        <v>194</v>
      </c>
      <c r="C101" s="99">
        <v>490</v>
      </c>
      <c r="D101" s="34"/>
      <c r="E101" s="168" t="s">
        <v>0</v>
      </c>
      <c r="F101" s="167"/>
      <c r="G101" s="164" t="s">
        <v>0</v>
      </c>
      <c r="H101" s="166"/>
      <c r="I101" s="168" t="s">
        <v>0</v>
      </c>
      <c r="J101" s="167"/>
      <c r="K101" s="164" t="s">
        <v>0</v>
      </c>
      <c r="L101" s="111"/>
      <c r="M101" s="251" t="s">
        <v>0</v>
      </c>
      <c r="N101" s="57"/>
      <c r="O101" s="252" t="s">
        <v>0</v>
      </c>
      <c r="P101" s="2"/>
    </row>
    <row r="102" spans="1:16" s="23" customFormat="1" ht="12">
      <c r="A102" s="75" t="s">
        <v>76</v>
      </c>
      <c r="B102" s="98">
        <v>195</v>
      </c>
      <c r="C102" s="99"/>
      <c r="D102" s="34"/>
      <c r="E102" s="168">
        <v>0.080857</v>
      </c>
      <c r="F102" s="167"/>
      <c r="G102" s="164">
        <v>0.062664</v>
      </c>
      <c r="H102" s="166"/>
      <c r="I102" s="168">
        <v>0.047713</v>
      </c>
      <c r="J102" s="167"/>
      <c r="K102" s="164">
        <v>0.038872</v>
      </c>
      <c r="L102" s="111"/>
      <c r="M102" s="235" t="s">
        <v>0</v>
      </c>
      <c r="N102" s="169"/>
      <c r="O102" s="234" t="s">
        <v>0</v>
      </c>
      <c r="P102" s="2"/>
    </row>
    <row r="103" spans="1:16" s="23" customFormat="1" ht="12">
      <c r="A103" s="75" t="s">
        <v>135</v>
      </c>
      <c r="B103" s="98">
        <v>196</v>
      </c>
      <c r="C103" s="99"/>
      <c r="D103" s="34"/>
      <c r="E103" s="168">
        <v>0.000516</v>
      </c>
      <c r="F103" s="167"/>
      <c r="G103" s="164">
        <v>0.0004</v>
      </c>
      <c r="H103" s="166"/>
      <c r="I103" s="168">
        <v>0.000491</v>
      </c>
      <c r="J103" s="167"/>
      <c r="K103" s="164">
        <v>0.0004</v>
      </c>
      <c r="L103" s="111"/>
      <c r="M103" s="235" t="s">
        <v>0</v>
      </c>
      <c r="N103" s="169"/>
      <c r="O103" s="234" t="s">
        <v>0</v>
      </c>
      <c r="P103" s="2"/>
    </row>
    <row r="104" spans="1:16" s="23" customFormat="1" ht="12">
      <c r="A104" s="75" t="s">
        <v>206</v>
      </c>
      <c r="B104" s="98">
        <v>199</v>
      </c>
      <c r="C104" s="99"/>
      <c r="D104" s="34"/>
      <c r="E104" s="168">
        <v>0.000516</v>
      </c>
      <c r="F104" s="167"/>
      <c r="G104" s="164">
        <v>0.0004</v>
      </c>
      <c r="H104" s="166"/>
      <c r="I104" s="168">
        <v>0.000491</v>
      </c>
      <c r="J104" s="167"/>
      <c r="K104" s="164">
        <v>0.0004</v>
      </c>
      <c r="L104" s="111"/>
      <c r="M104" s="235" t="s">
        <v>0</v>
      </c>
      <c r="N104" s="169"/>
      <c r="O104" s="234" t="s">
        <v>0</v>
      </c>
      <c r="P104" s="2"/>
    </row>
    <row r="105" spans="1:16" s="23" customFormat="1" ht="12">
      <c r="A105" s="75" t="s">
        <v>58</v>
      </c>
      <c r="B105" s="98">
        <v>204</v>
      </c>
      <c r="C105" s="99">
        <v>490</v>
      </c>
      <c r="D105" s="34"/>
      <c r="E105" s="168" t="s">
        <v>0</v>
      </c>
      <c r="F105" s="167"/>
      <c r="G105" s="164" t="s">
        <v>0</v>
      </c>
      <c r="H105" s="166"/>
      <c r="I105" s="168" t="s">
        <v>0</v>
      </c>
      <c r="J105" s="167"/>
      <c r="K105" s="164" t="s">
        <v>0</v>
      </c>
      <c r="L105" s="111"/>
      <c r="M105" s="235" t="s">
        <v>0</v>
      </c>
      <c r="N105" s="169"/>
      <c r="O105" s="234" t="s">
        <v>0</v>
      </c>
      <c r="P105" s="2"/>
    </row>
    <row r="106" spans="1:16" s="23" customFormat="1" ht="12">
      <c r="A106" s="75" t="s">
        <v>297</v>
      </c>
      <c r="B106" s="98">
        <v>209</v>
      </c>
      <c r="C106" s="99"/>
      <c r="D106" s="34"/>
      <c r="E106" s="168">
        <v>0.031742</v>
      </c>
      <c r="F106" s="167"/>
      <c r="G106" s="164">
        <v>0.0246</v>
      </c>
      <c r="H106" s="167"/>
      <c r="I106" s="168">
        <v>0.018731</v>
      </c>
      <c r="J106" s="167"/>
      <c r="K106" s="164">
        <v>0.01526</v>
      </c>
      <c r="L106" s="111"/>
      <c r="M106" s="235" t="s">
        <v>0</v>
      </c>
      <c r="N106" s="169"/>
      <c r="O106" s="234" t="s">
        <v>0</v>
      </c>
      <c r="P106" s="2"/>
    </row>
    <row r="107" spans="1:16" s="23" customFormat="1" ht="12">
      <c r="A107" s="75" t="s">
        <v>143</v>
      </c>
      <c r="B107" s="98">
        <v>211</v>
      </c>
      <c r="C107" s="99"/>
      <c r="D107" s="34"/>
      <c r="E107" s="168">
        <v>0.002581</v>
      </c>
      <c r="F107" s="167"/>
      <c r="G107" s="164">
        <v>0.002</v>
      </c>
      <c r="H107" s="166"/>
      <c r="I107" s="168">
        <v>0.001523</v>
      </c>
      <c r="J107" s="167"/>
      <c r="K107" s="164">
        <v>0.001241</v>
      </c>
      <c r="L107" s="111"/>
      <c r="M107" s="235" t="s">
        <v>0</v>
      </c>
      <c r="N107" s="169"/>
      <c r="O107" s="234" t="s">
        <v>0</v>
      </c>
      <c r="P107" s="2"/>
    </row>
    <row r="108" spans="1:16" s="23" customFormat="1" ht="12">
      <c r="A108" s="75" t="s">
        <v>1036</v>
      </c>
      <c r="B108" s="98">
        <v>212</v>
      </c>
      <c r="C108" s="99"/>
      <c r="D108" s="34"/>
      <c r="E108" s="168">
        <v>0.003355</v>
      </c>
      <c r="F108" s="167"/>
      <c r="G108" s="164">
        <v>0.0026</v>
      </c>
      <c r="H108" s="166"/>
      <c r="I108" s="168">
        <v>0.00198</v>
      </c>
      <c r="J108" s="167"/>
      <c r="K108" s="164">
        <v>0.001613</v>
      </c>
      <c r="L108" s="111"/>
      <c r="M108" s="235" t="s">
        <v>0</v>
      </c>
      <c r="N108" s="169"/>
      <c r="O108" s="234" t="s">
        <v>0</v>
      </c>
      <c r="P108" s="2"/>
    </row>
    <row r="109" spans="1:16" s="23" customFormat="1" ht="12">
      <c r="A109" s="75" t="s">
        <v>298</v>
      </c>
      <c r="B109" s="98">
        <v>214</v>
      </c>
      <c r="C109" s="99"/>
      <c r="D109" s="34"/>
      <c r="E109" s="168">
        <v>0.007097</v>
      </c>
      <c r="F109" s="167"/>
      <c r="G109" s="164">
        <v>0.0055</v>
      </c>
      <c r="H109" s="166"/>
      <c r="I109" s="168">
        <v>0.004188</v>
      </c>
      <c r="J109" s="167"/>
      <c r="K109" s="164">
        <v>0.003412</v>
      </c>
      <c r="L109" s="111"/>
      <c r="M109" s="235" t="s">
        <v>0</v>
      </c>
      <c r="N109" s="169"/>
      <c r="O109" s="234" t="s">
        <v>0</v>
      </c>
      <c r="P109" s="2"/>
    </row>
    <row r="110" spans="1:16" s="23" customFormat="1" ht="12">
      <c r="A110" s="75" t="s">
        <v>1037</v>
      </c>
      <c r="B110" s="98">
        <v>227</v>
      </c>
      <c r="C110" s="99"/>
      <c r="D110" s="34"/>
      <c r="E110" s="168">
        <v>0.00129</v>
      </c>
      <c r="F110" s="167"/>
      <c r="G110" s="164">
        <v>0.001</v>
      </c>
      <c r="H110" s="166"/>
      <c r="I110" s="168">
        <v>0.000761</v>
      </c>
      <c r="J110" s="167"/>
      <c r="K110" s="164">
        <v>0.00062</v>
      </c>
      <c r="L110" s="111"/>
      <c r="M110" s="235" t="s">
        <v>639</v>
      </c>
      <c r="N110" s="169"/>
      <c r="O110" s="234" t="s">
        <v>639</v>
      </c>
      <c r="P110" s="2"/>
    </row>
    <row r="111" spans="1:16" s="23" customFormat="1" ht="12">
      <c r="A111" s="75" t="s">
        <v>127</v>
      </c>
      <c r="B111" s="98">
        <v>232</v>
      </c>
      <c r="C111" s="99"/>
      <c r="D111" s="34"/>
      <c r="E111" s="168">
        <v>0.00082</v>
      </c>
      <c r="F111" s="167"/>
      <c r="G111" s="164">
        <v>0.000635</v>
      </c>
      <c r="H111" s="166"/>
      <c r="I111" s="168">
        <v>0.000491</v>
      </c>
      <c r="J111" s="167"/>
      <c r="K111" s="164">
        <v>0.0004</v>
      </c>
      <c r="L111" s="111"/>
      <c r="M111" s="251" t="s">
        <v>0</v>
      </c>
      <c r="N111" s="57"/>
      <c r="O111" s="252" t="s">
        <v>0</v>
      </c>
      <c r="P111" s="2"/>
    </row>
    <row r="112" spans="1:16" s="23" customFormat="1" ht="12">
      <c r="A112" s="75" t="s">
        <v>241</v>
      </c>
      <c r="B112" s="98">
        <v>243</v>
      </c>
      <c r="C112" s="99"/>
      <c r="D112" s="34"/>
      <c r="E112" s="168">
        <v>0.011182002000000002</v>
      </c>
      <c r="F112" s="167"/>
      <c r="G112" s="164">
        <v>0.008666</v>
      </c>
      <c r="H112" s="166"/>
      <c r="I112" s="168">
        <v>0.006598</v>
      </c>
      <c r="J112" s="167"/>
      <c r="K112" s="164">
        <v>0.005375</v>
      </c>
      <c r="L112" s="111"/>
      <c r="M112" s="235" t="s">
        <v>0</v>
      </c>
      <c r="N112" s="169"/>
      <c r="O112" s="234" t="s">
        <v>0</v>
      </c>
      <c r="P112" s="2"/>
    </row>
    <row r="113" spans="1:16" s="23" customFormat="1" ht="12">
      <c r="A113" s="75" t="s">
        <v>121</v>
      </c>
      <c r="B113" s="98">
        <v>250</v>
      </c>
      <c r="C113" s="99"/>
      <c r="D113" s="34"/>
      <c r="E113" s="168">
        <v>0.011097</v>
      </c>
      <c r="F113" s="167"/>
      <c r="G113" s="164">
        <v>0.0086</v>
      </c>
      <c r="H113" s="166"/>
      <c r="I113" s="168">
        <v>0.006548</v>
      </c>
      <c r="J113" s="167"/>
      <c r="K113" s="164">
        <v>0.005335</v>
      </c>
      <c r="L113" s="111"/>
      <c r="M113" s="235" t="s">
        <v>0</v>
      </c>
      <c r="N113" s="169"/>
      <c r="O113" s="234" t="s">
        <v>0</v>
      </c>
      <c r="P113" s="2"/>
    </row>
    <row r="114" spans="1:16" s="23" customFormat="1" ht="12">
      <c r="A114" s="75" t="s">
        <v>142</v>
      </c>
      <c r="B114" s="98">
        <v>254</v>
      </c>
      <c r="C114" s="99"/>
      <c r="D114" s="34"/>
      <c r="E114" s="168">
        <v>0.009161</v>
      </c>
      <c r="F114" s="167"/>
      <c r="G114" s="164">
        <v>0.0071</v>
      </c>
      <c r="H114" s="166"/>
      <c r="I114" s="168">
        <v>0.005406</v>
      </c>
      <c r="J114" s="167"/>
      <c r="K114" s="164">
        <v>0.004404</v>
      </c>
      <c r="L114" s="111"/>
      <c r="M114" s="235" t="s">
        <v>0</v>
      </c>
      <c r="N114" s="169"/>
      <c r="O114" s="234" t="s">
        <v>0</v>
      </c>
      <c r="P114" s="2"/>
    </row>
    <row r="115" spans="1:16" s="23" customFormat="1" ht="12">
      <c r="A115" s="75" t="s">
        <v>242</v>
      </c>
      <c r="B115" s="98">
        <v>256</v>
      </c>
      <c r="C115" s="99"/>
      <c r="D115" s="34"/>
      <c r="E115" s="168">
        <v>0.027732</v>
      </c>
      <c r="F115" s="167"/>
      <c r="G115" s="164">
        <v>0.021492</v>
      </c>
      <c r="H115" s="166"/>
      <c r="I115" s="168">
        <v>0.016364</v>
      </c>
      <c r="J115" s="167"/>
      <c r="K115" s="164">
        <v>0.013332</v>
      </c>
      <c r="L115" s="111"/>
      <c r="M115" s="235" t="s">
        <v>0</v>
      </c>
      <c r="N115" s="169"/>
      <c r="O115" s="234" t="s">
        <v>0</v>
      </c>
      <c r="P115" s="2"/>
    </row>
    <row r="116" spans="1:16" s="23" customFormat="1" ht="12">
      <c r="A116" s="75" t="s">
        <v>299</v>
      </c>
      <c r="B116" s="98">
        <v>262</v>
      </c>
      <c r="C116" s="99"/>
      <c r="D116" s="34"/>
      <c r="E116" s="168">
        <v>0.032774</v>
      </c>
      <c r="F116" s="167"/>
      <c r="G116" s="164">
        <v>0.0254</v>
      </c>
      <c r="H116" s="166"/>
      <c r="I116" s="168">
        <v>0.01934</v>
      </c>
      <c r="J116" s="167"/>
      <c r="K116" s="164">
        <v>0.015756</v>
      </c>
      <c r="L116" s="111"/>
      <c r="M116" s="235" t="s">
        <v>639</v>
      </c>
      <c r="N116" s="169"/>
      <c r="O116" s="234" t="s">
        <v>0</v>
      </c>
      <c r="P116" s="2"/>
    </row>
    <row r="117" spans="1:16" s="23" customFormat="1" ht="12">
      <c r="A117" s="75" t="s">
        <v>1008</v>
      </c>
      <c r="B117" s="98">
        <v>263</v>
      </c>
      <c r="C117" s="99"/>
      <c r="D117" s="34"/>
      <c r="E117" s="168">
        <v>0.003355</v>
      </c>
      <c r="F117" s="167"/>
      <c r="G117" s="164">
        <v>0.0026</v>
      </c>
      <c r="H117" s="166"/>
      <c r="I117" s="168">
        <v>0.00198</v>
      </c>
      <c r="J117" s="167"/>
      <c r="K117" s="164">
        <v>0.001613</v>
      </c>
      <c r="L117" s="111"/>
      <c r="M117" s="235" t="s">
        <v>639</v>
      </c>
      <c r="N117" s="169"/>
      <c r="O117" s="234" t="s">
        <v>0</v>
      </c>
      <c r="P117" s="2"/>
    </row>
    <row r="118" spans="1:16" s="23" customFormat="1" ht="12">
      <c r="A118" s="75" t="s">
        <v>1038</v>
      </c>
      <c r="B118" s="98">
        <v>270</v>
      </c>
      <c r="C118" s="99"/>
      <c r="D118" s="34"/>
      <c r="E118" s="168">
        <v>0.002839</v>
      </c>
      <c r="F118" s="167"/>
      <c r="G118" s="164">
        <v>0.0022</v>
      </c>
      <c r="H118" s="166"/>
      <c r="I118" s="168">
        <v>0.001675</v>
      </c>
      <c r="J118" s="167"/>
      <c r="K118" s="164">
        <v>0.001365</v>
      </c>
      <c r="L118" s="111"/>
      <c r="M118" s="235" t="s">
        <v>639</v>
      </c>
      <c r="N118" s="169"/>
      <c r="O118" s="234" t="s">
        <v>0</v>
      </c>
      <c r="P118" s="2"/>
    </row>
    <row r="119" spans="1:16" s="23" customFormat="1" ht="12">
      <c r="A119" s="75" t="s">
        <v>1039</v>
      </c>
      <c r="B119" s="98">
        <v>277</v>
      </c>
      <c r="C119" s="99"/>
      <c r="D119" s="34"/>
      <c r="E119" s="168">
        <v>0.000516</v>
      </c>
      <c r="F119" s="167"/>
      <c r="G119" s="164">
        <v>0.0004</v>
      </c>
      <c r="H119" s="166"/>
      <c r="I119" s="168">
        <v>0.000491</v>
      </c>
      <c r="J119" s="167"/>
      <c r="K119" s="164">
        <v>0.0004</v>
      </c>
      <c r="L119" s="111"/>
      <c r="M119" s="235" t="s">
        <v>639</v>
      </c>
      <c r="N119" s="169"/>
      <c r="O119" s="234" t="s">
        <v>0</v>
      </c>
      <c r="P119" s="2"/>
    </row>
    <row r="120" spans="1:16" s="23" customFormat="1" ht="12">
      <c r="A120" s="75" t="s">
        <v>1040</v>
      </c>
      <c r="B120" s="98">
        <v>280</v>
      </c>
      <c r="C120" s="99"/>
      <c r="D120" s="34"/>
      <c r="E120" s="168">
        <v>0.005936</v>
      </c>
      <c r="F120" s="167"/>
      <c r="G120" s="164">
        <v>0.0046</v>
      </c>
      <c r="H120" s="166"/>
      <c r="I120" s="168">
        <v>0.003502</v>
      </c>
      <c r="J120" s="167"/>
      <c r="K120" s="164">
        <v>0.002853</v>
      </c>
      <c r="L120" s="111"/>
      <c r="M120" s="235" t="s">
        <v>639</v>
      </c>
      <c r="N120" s="169"/>
      <c r="O120" s="234" t="s">
        <v>0</v>
      </c>
      <c r="P120" s="2"/>
    </row>
    <row r="121" spans="1:16" s="23" customFormat="1" ht="12">
      <c r="A121" s="75" t="s">
        <v>1041</v>
      </c>
      <c r="B121" s="98">
        <v>290</v>
      </c>
      <c r="C121" s="99"/>
      <c r="D121" s="34"/>
      <c r="E121" s="168">
        <v>0.00129</v>
      </c>
      <c r="F121" s="167"/>
      <c r="G121" s="164">
        <v>0.001</v>
      </c>
      <c r="H121" s="166"/>
      <c r="I121" s="168">
        <v>0.000761</v>
      </c>
      <c r="J121" s="167"/>
      <c r="K121" s="164">
        <v>0.00062</v>
      </c>
      <c r="L121" s="111"/>
      <c r="M121" s="235" t="s">
        <v>639</v>
      </c>
      <c r="N121" s="169"/>
      <c r="O121" s="234" t="s">
        <v>0</v>
      </c>
      <c r="P121" s="2"/>
    </row>
    <row r="122" spans="1:16" s="23" customFormat="1" ht="12">
      <c r="A122" s="75" t="s">
        <v>691</v>
      </c>
      <c r="B122" s="98">
        <v>307</v>
      </c>
      <c r="C122" s="99"/>
      <c r="D122" s="34"/>
      <c r="E122" s="168">
        <v>0.043226</v>
      </c>
      <c r="F122" s="167"/>
      <c r="G122" s="164">
        <v>0.0335</v>
      </c>
      <c r="H122" s="166"/>
      <c r="I122" s="168">
        <v>0.025507</v>
      </c>
      <c r="J122" s="167"/>
      <c r="K122" s="164">
        <v>0.020781</v>
      </c>
      <c r="L122" s="111"/>
      <c r="M122" s="235" t="s">
        <v>639</v>
      </c>
      <c r="N122" s="169"/>
      <c r="O122" s="234" t="s">
        <v>0</v>
      </c>
      <c r="P122" s="2"/>
    </row>
    <row r="123" spans="1:16" s="23" customFormat="1" ht="12">
      <c r="A123" s="75" t="s">
        <v>1042</v>
      </c>
      <c r="B123" s="98">
        <v>310</v>
      </c>
      <c r="C123" s="99"/>
      <c r="D123" s="34"/>
      <c r="E123" s="168">
        <v>0.000516</v>
      </c>
      <c r="F123" s="167"/>
      <c r="G123" s="164">
        <v>0.0004</v>
      </c>
      <c r="H123" s="166"/>
      <c r="I123" s="168">
        <v>0.000491</v>
      </c>
      <c r="J123" s="167"/>
      <c r="K123" s="164">
        <v>0.0004</v>
      </c>
      <c r="L123" s="111"/>
      <c r="M123" s="235" t="s">
        <v>639</v>
      </c>
      <c r="N123" s="169"/>
      <c r="O123" s="234" t="s">
        <v>0</v>
      </c>
      <c r="P123" s="2"/>
    </row>
    <row r="124" spans="1:16" s="23" customFormat="1" ht="12">
      <c r="A124" s="75" t="s">
        <v>126</v>
      </c>
      <c r="B124" s="98">
        <v>319</v>
      </c>
      <c r="C124" s="99"/>
      <c r="D124" s="34"/>
      <c r="E124" s="168">
        <v>0.005677</v>
      </c>
      <c r="F124" s="167"/>
      <c r="G124" s="164">
        <v>0.0044</v>
      </c>
      <c r="H124" s="166"/>
      <c r="I124" s="168">
        <v>0.00335</v>
      </c>
      <c r="J124" s="167"/>
      <c r="K124" s="164">
        <v>0.002729</v>
      </c>
      <c r="L124" s="111"/>
      <c r="M124" s="251" t="s">
        <v>639</v>
      </c>
      <c r="N124" s="57"/>
      <c r="O124" s="252" t="s">
        <v>0</v>
      </c>
      <c r="P124" s="2"/>
    </row>
    <row r="125" spans="1:16" s="23" customFormat="1" ht="12">
      <c r="A125" s="75" t="s">
        <v>1043</v>
      </c>
      <c r="B125" s="98">
        <v>332</v>
      </c>
      <c r="C125" s="99"/>
      <c r="D125" s="34"/>
      <c r="E125" s="168">
        <v>0.00129</v>
      </c>
      <c r="F125" s="167"/>
      <c r="G125" s="164">
        <v>0.001</v>
      </c>
      <c r="H125" s="167"/>
      <c r="I125" s="168">
        <v>0.000761</v>
      </c>
      <c r="J125" s="167"/>
      <c r="K125" s="164">
        <v>0.00062</v>
      </c>
      <c r="L125" s="111"/>
      <c r="M125" s="235" t="s">
        <v>639</v>
      </c>
      <c r="N125" s="169"/>
      <c r="O125" s="234" t="s">
        <v>0</v>
      </c>
      <c r="P125" s="2"/>
    </row>
    <row r="126" spans="1:16" s="23" customFormat="1" ht="12">
      <c r="A126" s="75" t="s">
        <v>1044</v>
      </c>
      <c r="B126" s="98">
        <v>344</v>
      </c>
      <c r="C126" s="99"/>
      <c r="D126" s="34"/>
      <c r="E126" s="168">
        <v>0.000516</v>
      </c>
      <c r="F126" s="167"/>
      <c r="G126" s="164">
        <v>0.0004</v>
      </c>
      <c r="H126" s="167"/>
      <c r="I126" s="168">
        <v>0.000491</v>
      </c>
      <c r="J126" s="167"/>
      <c r="K126" s="164">
        <v>0.0004</v>
      </c>
      <c r="L126" s="111"/>
      <c r="M126" s="235" t="s">
        <v>0</v>
      </c>
      <c r="N126" s="169"/>
      <c r="O126" s="234" t="s">
        <v>0</v>
      </c>
      <c r="P126" s="2"/>
    </row>
    <row r="127" spans="1:16" s="23" customFormat="1" ht="12">
      <c r="A127" s="75" t="s">
        <v>1045</v>
      </c>
      <c r="B127" s="98">
        <v>347</v>
      </c>
      <c r="C127" s="99"/>
      <c r="D127" s="34"/>
      <c r="E127" s="168">
        <v>0.000516</v>
      </c>
      <c r="F127" s="167"/>
      <c r="G127" s="164">
        <v>0.0004</v>
      </c>
      <c r="H127" s="166"/>
      <c r="I127" s="168">
        <v>0.000491</v>
      </c>
      <c r="J127" s="175"/>
      <c r="K127" s="164">
        <v>0.0004</v>
      </c>
      <c r="L127" s="111"/>
      <c r="M127" s="235" t="s">
        <v>0</v>
      </c>
      <c r="N127" s="169"/>
      <c r="O127" s="234" t="s">
        <v>0</v>
      </c>
      <c r="P127" s="2"/>
    </row>
    <row r="128" spans="1:16" s="23" customFormat="1" ht="12">
      <c r="A128" s="75" t="s">
        <v>48</v>
      </c>
      <c r="B128" s="98">
        <v>353</v>
      </c>
      <c r="C128" s="99"/>
      <c r="D128" s="34"/>
      <c r="E128" s="168">
        <v>0.002468</v>
      </c>
      <c r="F128" s="167"/>
      <c r="G128" s="164">
        <v>0.001913</v>
      </c>
      <c r="H128" s="167"/>
      <c r="I128" s="168">
        <v>0.002026</v>
      </c>
      <c r="J128" s="167"/>
      <c r="K128" s="164">
        <v>0.001651</v>
      </c>
      <c r="L128" s="111"/>
      <c r="M128" s="251">
        <v>0.001388</v>
      </c>
      <c r="N128" s="57"/>
      <c r="O128" s="252">
        <v>0.001221</v>
      </c>
      <c r="P128" s="2"/>
    </row>
    <row r="129" spans="1:16" s="23" customFormat="1" ht="12">
      <c r="A129" s="75" t="s">
        <v>75</v>
      </c>
      <c r="B129" s="98">
        <v>354</v>
      </c>
      <c r="C129" s="99"/>
      <c r="D129" s="34"/>
      <c r="E129" s="168">
        <v>0.000936</v>
      </c>
      <c r="F129" s="167"/>
      <c r="G129" s="164">
        <v>0.000725</v>
      </c>
      <c r="H129" s="166"/>
      <c r="I129" s="168">
        <v>0.000552</v>
      </c>
      <c r="J129" s="175"/>
      <c r="K129" s="164">
        <v>0.00045</v>
      </c>
      <c r="L129" s="111"/>
      <c r="M129" s="235" t="s">
        <v>0</v>
      </c>
      <c r="N129" s="169"/>
      <c r="O129" s="234" t="s">
        <v>0</v>
      </c>
      <c r="P129" s="2"/>
    </row>
    <row r="130" spans="1:16" s="23" customFormat="1" ht="12">
      <c r="A130" s="75" t="s">
        <v>39</v>
      </c>
      <c r="B130" s="98">
        <v>360</v>
      </c>
      <c r="C130" s="99"/>
      <c r="D130" s="34"/>
      <c r="E130" s="168">
        <v>0.015508</v>
      </c>
      <c r="F130" s="167"/>
      <c r="G130" s="164">
        <v>0.012019</v>
      </c>
      <c r="H130" s="166"/>
      <c r="I130" s="168">
        <v>0.009151</v>
      </c>
      <c r="J130" s="175"/>
      <c r="K130" s="164">
        <v>0.007455</v>
      </c>
      <c r="L130" s="111"/>
      <c r="M130" s="235" t="s">
        <v>0</v>
      </c>
      <c r="N130" s="169"/>
      <c r="O130" s="234" t="s">
        <v>0</v>
      </c>
      <c r="P130" s="2"/>
    </row>
    <row r="131" spans="1:16" s="23" customFormat="1" ht="12">
      <c r="A131" s="75" t="s">
        <v>40</v>
      </c>
      <c r="B131" s="98">
        <v>361</v>
      </c>
      <c r="C131" s="99"/>
      <c r="D131" s="34"/>
      <c r="E131" s="168">
        <v>0.002398</v>
      </c>
      <c r="F131" s="167"/>
      <c r="G131" s="164">
        <v>0.001858</v>
      </c>
      <c r="H131" s="167"/>
      <c r="I131" s="168">
        <v>0.001415</v>
      </c>
      <c r="J131" s="167"/>
      <c r="K131" s="164">
        <v>0.001153</v>
      </c>
      <c r="L131" s="111"/>
      <c r="M131" s="235" t="s">
        <v>0</v>
      </c>
      <c r="N131" s="169"/>
      <c r="O131" s="234" t="s">
        <v>0</v>
      </c>
      <c r="P131" s="2"/>
    </row>
    <row r="132" spans="1:16" s="23" customFormat="1" ht="12">
      <c r="A132" s="75" t="s">
        <v>54</v>
      </c>
      <c r="B132" s="98">
        <v>422</v>
      </c>
      <c r="C132" s="99"/>
      <c r="D132" s="34"/>
      <c r="E132" s="168">
        <v>0.17035</v>
      </c>
      <c r="F132" s="167"/>
      <c r="G132" s="164">
        <v>0.132021</v>
      </c>
      <c r="H132" s="166"/>
      <c r="I132" s="168">
        <v>0.140641</v>
      </c>
      <c r="J132" s="167"/>
      <c r="K132" s="164">
        <v>0.114581</v>
      </c>
      <c r="L132" s="111"/>
      <c r="M132" s="235">
        <v>0.097872</v>
      </c>
      <c r="N132" s="169"/>
      <c r="O132" s="234">
        <v>0.086095</v>
      </c>
      <c r="P132" s="2"/>
    </row>
    <row r="133" spans="1:16" s="23" customFormat="1" ht="12">
      <c r="A133" s="75" t="s">
        <v>55</v>
      </c>
      <c r="B133" s="98">
        <v>423</v>
      </c>
      <c r="C133" s="99"/>
      <c r="D133" s="34"/>
      <c r="E133" s="168">
        <v>0.011656</v>
      </c>
      <c r="F133" s="167"/>
      <c r="G133" s="164">
        <v>0.009033</v>
      </c>
      <c r="H133" s="167"/>
      <c r="I133" s="168">
        <v>0.006878</v>
      </c>
      <c r="J133" s="167"/>
      <c r="K133" s="164">
        <v>0.005604</v>
      </c>
      <c r="L133" s="111"/>
      <c r="M133" s="235" t="s">
        <v>0</v>
      </c>
      <c r="N133" s="169"/>
      <c r="O133" s="234" t="s">
        <v>0</v>
      </c>
      <c r="P133" s="2"/>
    </row>
    <row r="134" spans="1:16" s="23" customFormat="1" ht="12">
      <c r="A134" s="75" t="s">
        <v>82</v>
      </c>
      <c r="B134" s="98">
        <v>424</v>
      </c>
      <c r="C134" s="99"/>
      <c r="D134" s="34"/>
      <c r="E134" s="168">
        <v>0.78013</v>
      </c>
      <c r="F134" s="167"/>
      <c r="G134" s="164">
        <v>0.604598</v>
      </c>
      <c r="H134" s="167"/>
      <c r="I134" s="168">
        <v>0.680156</v>
      </c>
      <c r="J134" s="167"/>
      <c r="K134" s="164">
        <v>0.554125</v>
      </c>
      <c r="L134" s="111"/>
      <c r="M134" s="235">
        <v>0.536239</v>
      </c>
      <c r="N134" s="169"/>
      <c r="O134" s="234">
        <v>0.471714</v>
      </c>
      <c r="P134" s="2"/>
    </row>
    <row r="135" spans="1:16" s="23" customFormat="1" ht="12">
      <c r="A135" s="75" t="s">
        <v>116</v>
      </c>
      <c r="B135" s="98">
        <v>490</v>
      </c>
      <c r="C135" s="99"/>
      <c r="D135" s="34"/>
      <c r="E135" s="168">
        <v>1.310514</v>
      </c>
      <c r="F135" s="167"/>
      <c r="G135" s="164">
        <v>1.015643</v>
      </c>
      <c r="H135" s="166"/>
      <c r="I135" s="168">
        <v>0.777948</v>
      </c>
      <c r="J135" s="167"/>
      <c r="K135" s="164">
        <v>0.633797</v>
      </c>
      <c r="L135" s="111"/>
      <c r="M135" s="235">
        <v>0.011292</v>
      </c>
      <c r="N135" s="169"/>
      <c r="O135" s="234">
        <v>0.009933</v>
      </c>
      <c r="P135" s="2"/>
    </row>
    <row r="136" spans="1:16" s="23" customFormat="1" ht="12">
      <c r="A136" s="75" t="s">
        <v>633</v>
      </c>
      <c r="B136" s="98">
        <v>500</v>
      </c>
      <c r="C136" s="99"/>
      <c r="D136" s="34"/>
      <c r="E136" s="168">
        <v>6.404184</v>
      </c>
      <c r="F136" s="174"/>
      <c r="G136" s="164">
        <v>4.963216</v>
      </c>
      <c r="H136" s="166"/>
      <c r="I136" s="168">
        <v>5.138093</v>
      </c>
      <c r="J136" s="176"/>
      <c r="K136" s="164">
        <v>4.18602</v>
      </c>
      <c r="L136" s="111"/>
      <c r="M136" s="235">
        <v>3.315489</v>
      </c>
      <c r="N136" s="169"/>
      <c r="O136" s="234">
        <v>2.916543</v>
      </c>
      <c r="P136" s="2"/>
    </row>
    <row r="137" spans="1:16" s="23" customFormat="1" ht="12">
      <c r="A137" s="75" t="s">
        <v>634</v>
      </c>
      <c r="B137" s="98">
        <v>568</v>
      </c>
      <c r="C137" s="99"/>
      <c r="D137" s="34"/>
      <c r="E137" s="168">
        <v>0.000516</v>
      </c>
      <c r="F137" s="167"/>
      <c r="G137" s="164">
        <v>0.0004</v>
      </c>
      <c r="H137" s="166"/>
      <c r="I137" s="168">
        <v>0.000491</v>
      </c>
      <c r="J137" s="167"/>
      <c r="K137" s="164">
        <v>0.0004</v>
      </c>
      <c r="L137" s="111"/>
      <c r="M137" s="235">
        <v>0.000227</v>
      </c>
      <c r="N137" s="169"/>
      <c r="O137" s="234">
        <v>0.0002</v>
      </c>
      <c r="P137" s="2"/>
    </row>
    <row r="138" spans="1:16" s="23" customFormat="1" ht="12">
      <c r="A138" s="75" t="s">
        <v>552</v>
      </c>
      <c r="B138" s="98">
        <v>702</v>
      </c>
      <c r="C138" s="99"/>
      <c r="D138" s="34"/>
      <c r="E138" s="168">
        <v>0.012379</v>
      </c>
      <c r="F138" s="167"/>
      <c r="G138" s="164">
        <v>0.009594</v>
      </c>
      <c r="H138" s="166"/>
      <c r="I138" s="168">
        <v>0.007305</v>
      </c>
      <c r="J138" s="167"/>
      <c r="K138" s="164">
        <v>0.005951</v>
      </c>
      <c r="L138" s="111"/>
      <c r="M138" s="235" t="s">
        <v>0</v>
      </c>
      <c r="N138" s="169"/>
      <c r="O138" s="234" t="s">
        <v>0</v>
      </c>
      <c r="P138" s="2"/>
    </row>
    <row r="139" spans="1:16" s="23" customFormat="1" ht="12">
      <c r="A139" s="75" t="s">
        <v>727</v>
      </c>
      <c r="B139" s="98">
        <v>703</v>
      </c>
      <c r="C139" s="99"/>
      <c r="D139" s="34"/>
      <c r="E139" s="168">
        <v>0.000516</v>
      </c>
      <c r="F139" s="167"/>
      <c r="G139" s="164">
        <v>0.0004</v>
      </c>
      <c r="H139" s="166"/>
      <c r="I139" s="168">
        <v>0.000491</v>
      </c>
      <c r="J139" s="167"/>
      <c r="K139" s="164">
        <v>0.0004</v>
      </c>
      <c r="L139" s="111"/>
      <c r="M139" s="235" t="s">
        <v>0</v>
      </c>
      <c r="N139" s="169"/>
      <c r="O139" s="234" t="s">
        <v>0</v>
      </c>
      <c r="P139" s="2"/>
    </row>
    <row r="140" spans="1:16" s="23" customFormat="1" ht="12">
      <c r="A140" s="75" t="s">
        <v>1046</v>
      </c>
      <c r="B140" s="98">
        <v>705</v>
      </c>
      <c r="C140" s="99"/>
      <c r="D140" s="34"/>
      <c r="E140" s="168">
        <v>0.000516</v>
      </c>
      <c r="F140" s="167"/>
      <c r="G140" s="164">
        <v>0.0004</v>
      </c>
      <c r="H140" s="167"/>
      <c r="I140" s="168">
        <v>0.000491</v>
      </c>
      <c r="J140" s="167"/>
      <c r="K140" s="164">
        <v>0.0004</v>
      </c>
      <c r="L140" s="111"/>
      <c r="M140" s="235" t="s">
        <v>0</v>
      </c>
      <c r="N140" s="169"/>
      <c r="O140" s="234" t="s">
        <v>0</v>
      </c>
      <c r="P140" s="2"/>
    </row>
    <row r="141" spans="1:16" s="23" customFormat="1" ht="12">
      <c r="A141" s="75" t="s">
        <v>1047</v>
      </c>
      <c r="B141" s="98">
        <v>706</v>
      </c>
      <c r="C141" s="99"/>
      <c r="D141" s="34"/>
      <c r="E141" s="168">
        <v>0.000516</v>
      </c>
      <c r="F141" s="167"/>
      <c r="G141" s="164">
        <v>0.0004</v>
      </c>
      <c r="H141" s="167"/>
      <c r="I141" s="168">
        <v>0.000491</v>
      </c>
      <c r="J141" s="167"/>
      <c r="K141" s="164">
        <v>0.0004</v>
      </c>
      <c r="L141" s="111"/>
      <c r="M141" s="235" t="s">
        <v>0</v>
      </c>
      <c r="N141" s="169"/>
      <c r="O141" s="234" t="s">
        <v>0</v>
      </c>
      <c r="P141" s="2"/>
    </row>
    <row r="142" spans="1:16" s="23" customFormat="1" ht="12">
      <c r="A142" s="75" t="s">
        <v>678</v>
      </c>
      <c r="B142" s="98">
        <v>713</v>
      </c>
      <c r="C142" s="99"/>
      <c r="D142" s="34"/>
      <c r="E142" s="168">
        <v>0.001035</v>
      </c>
      <c r="F142" s="167"/>
      <c r="G142" s="164">
        <v>0.000802</v>
      </c>
      <c r="H142" s="166"/>
      <c r="I142" s="168">
        <v>0.000611</v>
      </c>
      <c r="J142" s="175"/>
      <c r="K142" s="164">
        <v>0.000498</v>
      </c>
      <c r="L142" s="111"/>
      <c r="M142" s="235" t="s">
        <v>0</v>
      </c>
      <c r="N142" s="169"/>
      <c r="O142" s="234" t="s">
        <v>0</v>
      </c>
      <c r="P142" s="2"/>
    </row>
    <row r="143" spans="1:16" s="23" customFormat="1" ht="12">
      <c r="A143" s="75" t="s">
        <v>672</v>
      </c>
      <c r="B143" s="98">
        <v>714</v>
      </c>
      <c r="C143" s="99"/>
      <c r="D143" s="34"/>
      <c r="E143" s="168">
        <v>0.000516</v>
      </c>
      <c r="F143" s="167"/>
      <c r="G143" s="164">
        <v>0.0004</v>
      </c>
      <c r="H143" s="166"/>
      <c r="I143" s="168">
        <v>0.000491</v>
      </c>
      <c r="J143" s="167"/>
      <c r="K143" s="164">
        <v>0.0004</v>
      </c>
      <c r="L143" s="111"/>
      <c r="M143" s="235" t="s">
        <v>0</v>
      </c>
      <c r="N143" s="169"/>
      <c r="O143" s="234" t="s">
        <v>0</v>
      </c>
      <c r="P143" s="2"/>
    </row>
    <row r="144" spans="1:16" s="23" customFormat="1" ht="12">
      <c r="A144" s="75" t="s">
        <v>679</v>
      </c>
      <c r="B144" s="98">
        <v>717</v>
      </c>
      <c r="C144" s="99"/>
      <c r="D144" s="34"/>
      <c r="E144" s="168">
        <v>0.000516</v>
      </c>
      <c r="F144" s="167"/>
      <c r="G144" s="164">
        <v>0.0004</v>
      </c>
      <c r="H144" s="166"/>
      <c r="I144" s="168">
        <v>0.000491</v>
      </c>
      <c r="J144" s="167"/>
      <c r="K144" s="164">
        <v>0.0004</v>
      </c>
      <c r="L144" s="111"/>
      <c r="M144" s="235" t="s">
        <v>0</v>
      </c>
      <c r="N144" s="169"/>
      <c r="O144" s="234" t="s">
        <v>0</v>
      </c>
      <c r="P144" s="2"/>
    </row>
    <row r="145" spans="1:16" s="23" customFormat="1" ht="12">
      <c r="A145" s="75" t="s">
        <v>249</v>
      </c>
      <c r="B145" s="98">
        <v>721</v>
      </c>
      <c r="C145" s="99"/>
      <c r="D145" s="34"/>
      <c r="E145" s="168">
        <v>0.000516</v>
      </c>
      <c r="F145" s="167"/>
      <c r="G145" s="164">
        <v>0.0004</v>
      </c>
      <c r="H145" s="166"/>
      <c r="I145" s="168">
        <v>0.000491</v>
      </c>
      <c r="J145" s="167"/>
      <c r="K145" s="164">
        <v>0.0004</v>
      </c>
      <c r="L145" s="111"/>
      <c r="M145" s="235" t="s">
        <v>0</v>
      </c>
      <c r="N145" s="169"/>
      <c r="O145" s="234" t="s">
        <v>0</v>
      </c>
      <c r="P145" s="2"/>
    </row>
    <row r="146" spans="1:16" s="23" customFormat="1" ht="12">
      <c r="A146" s="75" t="s">
        <v>212</v>
      </c>
      <c r="B146" s="98">
        <v>722</v>
      </c>
      <c r="C146" s="99"/>
      <c r="D146" s="34"/>
      <c r="E146" s="168">
        <v>0.000949</v>
      </c>
      <c r="F146" s="167"/>
      <c r="G146" s="164">
        <v>0.000735</v>
      </c>
      <c r="H146" s="166"/>
      <c r="I146" s="168">
        <v>0.00056</v>
      </c>
      <c r="J146" s="167"/>
      <c r="K146" s="164">
        <v>0.000456</v>
      </c>
      <c r="L146" s="111"/>
      <c r="M146" s="235" t="s">
        <v>0</v>
      </c>
      <c r="N146" s="169"/>
      <c r="O146" s="234" t="s">
        <v>0</v>
      </c>
      <c r="P146" s="2"/>
    </row>
    <row r="147" spans="1:16" s="23" customFormat="1" ht="12">
      <c r="A147" s="75" t="s">
        <v>100</v>
      </c>
      <c r="B147" s="98">
        <v>725</v>
      </c>
      <c r="C147" s="99"/>
      <c r="D147" s="34"/>
      <c r="E147" s="168">
        <v>0.001749</v>
      </c>
      <c r="F147" s="167"/>
      <c r="G147" s="164">
        <v>0.001355</v>
      </c>
      <c r="H147" s="167"/>
      <c r="I147" s="168">
        <v>0.001032</v>
      </c>
      <c r="J147" s="167"/>
      <c r="K147" s="164">
        <v>0.000841</v>
      </c>
      <c r="L147" s="111"/>
      <c r="M147" s="235" t="s">
        <v>0</v>
      </c>
      <c r="N147" s="169"/>
      <c r="O147" s="234" t="s">
        <v>0</v>
      </c>
      <c r="P147" s="2"/>
    </row>
    <row r="148" spans="1:16" s="23" customFormat="1" ht="12">
      <c r="A148" s="75" t="s">
        <v>12</v>
      </c>
      <c r="B148" s="98">
        <v>726</v>
      </c>
      <c r="C148" s="99"/>
      <c r="D148" s="34"/>
      <c r="E148" s="168">
        <v>0.006819</v>
      </c>
      <c r="F148" s="167"/>
      <c r="G148" s="164">
        <v>0.005285</v>
      </c>
      <c r="H148" s="166"/>
      <c r="I148" s="168">
        <v>0.004024</v>
      </c>
      <c r="J148" s="167"/>
      <c r="K148" s="164">
        <v>0.003278</v>
      </c>
      <c r="L148" s="111"/>
      <c r="M148" s="235" t="s">
        <v>0</v>
      </c>
      <c r="N148" s="169"/>
      <c r="O148" s="234" t="s">
        <v>0</v>
      </c>
      <c r="P148" s="2"/>
    </row>
    <row r="149" spans="1:16" s="23" customFormat="1" ht="12">
      <c r="A149" s="75" t="s">
        <v>968</v>
      </c>
      <c r="B149" s="98">
        <v>727</v>
      </c>
      <c r="C149" s="99"/>
      <c r="D149" s="34"/>
      <c r="E149" s="168">
        <v>0.00133</v>
      </c>
      <c r="F149" s="167"/>
      <c r="G149" s="164">
        <v>0.001031</v>
      </c>
      <c r="H149" s="166"/>
      <c r="I149" s="168">
        <v>0.000785</v>
      </c>
      <c r="J149" s="167"/>
      <c r="K149" s="164">
        <v>0.00064</v>
      </c>
      <c r="L149" s="111"/>
      <c r="M149" s="235" t="s">
        <v>0</v>
      </c>
      <c r="N149" s="169"/>
      <c r="O149" s="234" t="s">
        <v>0</v>
      </c>
      <c r="P149" s="2"/>
    </row>
    <row r="150" spans="1:16" s="23" customFormat="1" ht="12">
      <c r="A150" s="75" t="s">
        <v>20</v>
      </c>
      <c r="B150" s="98">
        <v>731</v>
      </c>
      <c r="C150" s="99"/>
      <c r="D150" s="34"/>
      <c r="E150" s="168">
        <v>0.000554</v>
      </c>
      <c r="F150" s="167"/>
      <c r="G150" s="164">
        <v>0.000429</v>
      </c>
      <c r="H150" s="166"/>
      <c r="I150" s="168">
        <v>0.000491</v>
      </c>
      <c r="J150" s="167"/>
      <c r="K150" s="164">
        <v>0.0004</v>
      </c>
      <c r="L150" s="111"/>
      <c r="M150" s="235" t="s">
        <v>0</v>
      </c>
      <c r="N150" s="169"/>
      <c r="O150" s="234" t="s">
        <v>0</v>
      </c>
      <c r="P150" s="2"/>
    </row>
    <row r="151" spans="1:16" s="23" customFormat="1" ht="12">
      <c r="A151" s="75" t="s">
        <v>635</v>
      </c>
      <c r="B151" s="98">
        <v>734</v>
      </c>
      <c r="C151" s="99">
        <v>871</v>
      </c>
      <c r="D151" s="34"/>
      <c r="E151" s="168" t="s">
        <v>0</v>
      </c>
      <c r="F151" s="167"/>
      <c r="G151" s="164" t="s">
        <v>0</v>
      </c>
      <c r="H151" s="166"/>
      <c r="I151" s="168" t="s">
        <v>0</v>
      </c>
      <c r="J151" s="167"/>
      <c r="K151" s="164" t="s">
        <v>0</v>
      </c>
      <c r="L151" s="111"/>
      <c r="M151" s="235" t="s">
        <v>0</v>
      </c>
      <c r="N151" s="169"/>
      <c r="O151" s="234" t="s">
        <v>0</v>
      </c>
      <c r="P151" s="2"/>
    </row>
    <row r="152" spans="1:16" s="23" customFormat="1" ht="12">
      <c r="A152" s="75" t="s">
        <v>566</v>
      </c>
      <c r="B152" s="98">
        <v>736</v>
      </c>
      <c r="C152" s="99"/>
      <c r="D152" s="34"/>
      <c r="E152" s="168">
        <v>0.004482</v>
      </c>
      <c r="F152" s="167"/>
      <c r="G152" s="164">
        <v>0.003474</v>
      </c>
      <c r="H152" s="166"/>
      <c r="I152" s="168">
        <v>0.002645</v>
      </c>
      <c r="J152" s="167"/>
      <c r="K152" s="164">
        <v>0.002155</v>
      </c>
      <c r="L152" s="111"/>
      <c r="M152" s="235" t="s">
        <v>0</v>
      </c>
      <c r="N152" s="169"/>
      <c r="O152" s="234" t="s">
        <v>0</v>
      </c>
      <c r="P152" s="2"/>
    </row>
    <row r="153" spans="1:16" s="23" customFormat="1" ht="12">
      <c r="A153" s="75" t="s">
        <v>969</v>
      </c>
      <c r="B153" s="98">
        <v>737</v>
      </c>
      <c r="C153" s="99"/>
      <c r="D153" s="34"/>
      <c r="E153" s="168">
        <v>0.000516</v>
      </c>
      <c r="F153" s="167"/>
      <c r="G153" s="164">
        <v>0.0004</v>
      </c>
      <c r="H153" s="166"/>
      <c r="I153" s="168">
        <v>0.000491</v>
      </c>
      <c r="J153" s="167"/>
      <c r="K153" s="164">
        <v>0.0004</v>
      </c>
      <c r="L153" s="111"/>
      <c r="M153" s="235" t="s">
        <v>0</v>
      </c>
      <c r="N153" s="169"/>
      <c r="O153" s="234" t="s">
        <v>0</v>
      </c>
      <c r="P153" s="2"/>
    </row>
    <row r="154" spans="1:16" s="23" customFormat="1" ht="12">
      <c r="A154" s="75" t="s">
        <v>96</v>
      </c>
      <c r="B154" s="98">
        <v>738</v>
      </c>
      <c r="C154" s="99"/>
      <c r="D154" s="34"/>
      <c r="E154" s="168">
        <v>0.000817</v>
      </c>
      <c r="F154" s="167"/>
      <c r="G154" s="164">
        <v>0.000633</v>
      </c>
      <c r="H154" s="166"/>
      <c r="I154" s="168">
        <v>0.000491</v>
      </c>
      <c r="J154" s="167"/>
      <c r="K154" s="164">
        <v>0.0004</v>
      </c>
      <c r="L154" s="111"/>
      <c r="M154" s="235" t="s">
        <v>0</v>
      </c>
      <c r="N154" s="169"/>
      <c r="O154" s="234" t="s">
        <v>0</v>
      </c>
      <c r="P154" s="2"/>
    </row>
    <row r="155" spans="1:16" s="23" customFormat="1" ht="12">
      <c r="A155" s="75" t="s">
        <v>104</v>
      </c>
      <c r="B155" s="98">
        <v>740</v>
      </c>
      <c r="C155" s="99"/>
      <c r="D155" s="34"/>
      <c r="E155" s="168">
        <v>0.012233</v>
      </c>
      <c r="F155" s="167"/>
      <c r="G155" s="164">
        <v>0.009481</v>
      </c>
      <c r="H155" s="166"/>
      <c r="I155" s="168">
        <v>0.007219</v>
      </c>
      <c r="J155" s="167"/>
      <c r="K155" s="164">
        <v>0.005881</v>
      </c>
      <c r="L155" s="111"/>
      <c r="M155" s="235" t="s">
        <v>0</v>
      </c>
      <c r="N155" s="169"/>
      <c r="O155" s="234" t="s">
        <v>0</v>
      </c>
      <c r="P155" s="2"/>
    </row>
    <row r="156" spans="1:16" s="23" customFormat="1" ht="12">
      <c r="A156" s="75" t="s">
        <v>32</v>
      </c>
      <c r="B156" s="98">
        <v>741</v>
      </c>
      <c r="C156" s="99"/>
      <c r="D156" s="34"/>
      <c r="E156" s="168">
        <v>0.001893</v>
      </c>
      <c r="F156" s="167"/>
      <c r="G156" s="164">
        <v>0.001467</v>
      </c>
      <c r="H156" s="167"/>
      <c r="I156" s="168">
        <v>0.001117</v>
      </c>
      <c r="J156" s="167"/>
      <c r="K156" s="164">
        <v>0.00091</v>
      </c>
      <c r="L156" s="111"/>
      <c r="M156" s="235" t="s">
        <v>0</v>
      </c>
      <c r="N156" s="169"/>
      <c r="O156" s="234" t="s">
        <v>0</v>
      </c>
      <c r="P156" s="2"/>
    </row>
    <row r="157" spans="1:16" s="23" customFormat="1" ht="12">
      <c r="A157" s="75" t="s">
        <v>279</v>
      </c>
      <c r="B157" s="98">
        <v>742</v>
      </c>
      <c r="C157" s="99"/>
      <c r="D157" s="34"/>
      <c r="E157" s="168">
        <v>0.00894</v>
      </c>
      <c r="F157" s="167"/>
      <c r="G157" s="164">
        <v>0.006928</v>
      </c>
      <c r="H157" s="166"/>
      <c r="I157" s="168">
        <v>0.005275</v>
      </c>
      <c r="J157" s="167"/>
      <c r="K157" s="164">
        <v>0.004298</v>
      </c>
      <c r="L157" s="111"/>
      <c r="M157" s="235" t="s">
        <v>0</v>
      </c>
      <c r="N157" s="169"/>
      <c r="O157" s="234" t="s">
        <v>0</v>
      </c>
      <c r="P157" s="2"/>
    </row>
    <row r="158" spans="1:16" s="23" customFormat="1" ht="12">
      <c r="A158" s="75" t="s">
        <v>8</v>
      </c>
      <c r="B158" s="98">
        <v>744</v>
      </c>
      <c r="C158" s="99"/>
      <c r="D158" s="34"/>
      <c r="E158" s="168">
        <v>0.000516</v>
      </c>
      <c r="F158" s="167"/>
      <c r="G158" s="164">
        <v>0.0004</v>
      </c>
      <c r="H158" s="167"/>
      <c r="I158" s="168">
        <v>0.000491</v>
      </c>
      <c r="J158" s="167"/>
      <c r="K158" s="164">
        <v>0.0004</v>
      </c>
      <c r="L158" s="111"/>
      <c r="M158" s="235" t="s">
        <v>0</v>
      </c>
      <c r="N158" s="169"/>
      <c r="O158" s="234" t="s">
        <v>0</v>
      </c>
      <c r="P158" s="2"/>
    </row>
    <row r="159" spans="1:16" s="23" customFormat="1" ht="12">
      <c r="A159" s="75" t="s">
        <v>655</v>
      </c>
      <c r="B159" s="98">
        <v>762</v>
      </c>
      <c r="C159" s="99">
        <v>871</v>
      </c>
      <c r="D159" s="34"/>
      <c r="E159" s="168" t="s">
        <v>0</v>
      </c>
      <c r="F159" s="167"/>
      <c r="G159" s="164" t="s">
        <v>0</v>
      </c>
      <c r="H159" s="166"/>
      <c r="I159" s="168" t="s">
        <v>0</v>
      </c>
      <c r="J159" s="167"/>
      <c r="K159" s="164" t="s">
        <v>0</v>
      </c>
      <c r="L159" s="111"/>
      <c r="M159" s="235" t="s">
        <v>0</v>
      </c>
      <c r="N159" s="169"/>
      <c r="O159" s="234" t="s">
        <v>0</v>
      </c>
      <c r="P159" s="2"/>
    </row>
    <row r="160" spans="1:16" s="23" customFormat="1" ht="12">
      <c r="A160" s="75" t="s">
        <v>295</v>
      </c>
      <c r="B160" s="98">
        <v>764</v>
      </c>
      <c r="C160" s="99"/>
      <c r="D160" s="34"/>
      <c r="E160" s="168">
        <v>0.000901</v>
      </c>
      <c r="F160" s="167"/>
      <c r="G160" s="164">
        <v>0.000698</v>
      </c>
      <c r="H160" s="166"/>
      <c r="I160" s="168">
        <v>0.000531</v>
      </c>
      <c r="J160" s="167"/>
      <c r="K160" s="164">
        <v>0.000433</v>
      </c>
      <c r="L160" s="111"/>
      <c r="M160" s="235" t="s">
        <v>0</v>
      </c>
      <c r="N160" s="169"/>
      <c r="O160" s="234" t="s">
        <v>0</v>
      </c>
      <c r="P160" s="2"/>
    </row>
    <row r="161" spans="1:16" s="23" customFormat="1" ht="12">
      <c r="A161" s="75" t="s">
        <v>24</v>
      </c>
      <c r="B161" s="98">
        <v>765</v>
      </c>
      <c r="C161" s="99"/>
      <c r="D161" s="34"/>
      <c r="E161" s="168">
        <v>0.002718</v>
      </c>
      <c r="F161" s="167"/>
      <c r="G161" s="164">
        <v>0.002106</v>
      </c>
      <c r="H161" s="166"/>
      <c r="I161" s="168">
        <v>0.001604</v>
      </c>
      <c r="J161" s="167"/>
      <c r="K161" s="164">
        <v>0.001307</v>
      </c>
      <c r="L161" s="111"/>
      <c r="M161" s="235" t="s">
        <v>0</v>
      </c>
      <c r="N161" s="169"/>
      <c r="O161" s="234" t="s">
        <v>0</v>
      </c>
      <c r="P161" s="2"/>
    </row>
    <row r="162" spans="1:16" s="23" customFormat="1" ht="12">
      <c r="A162" s="75" t="s">
        <v>74</v>
      </c>
      <c r="B162" s="98">
        <v>766</v>
      </c>
      <c r="C162" s="99"/>
      <c r="D162" s="34"/>
      <c r="E162" s="168">
        <v>0.052584</v>
      </c>
      <c r="F162" s="167"/>
      <c r="G162" s="164">
        <v>0.040752</v>
      </c>
      <c r="H162" s="166"/>
      <c r="I162" s="168">
        <v>0.031029</v>
      </c>
      <c r="J162" s="167"/>
      <c r="K162" s="164">
        <v>0.025279</v>
      </c>
      <c r="L162" s="111"/>
      <c r="M162" s="235" t="s">
        <v>0</v>
      </c>
      <c r="N162" s="169"/>
      <c r="O162" s="234" t="s">
        <v>0</v>
      </c>
      <c r="P162" s="2"/>
    </row>
    <row r="163" spans="1:16" s="23" customFormat="1" ht="12">
      <c r="A163" s="75" t="s">
        <v>37</v>
      </c>
      <c r="B163" s="98">
        <v>772</v>
      </c>
      <c r="C163" s="99"/>
      <c r="D163" s="34"/>
      <c r="E163" s="168">
        <v>0.001128</v>
      </c>
      <c r="F163" s="167"/>
      <c r="G163" s="164">
        <v>0.000874</v>
      </c>
      <c r="H163" s="166"/>
      <c r="I163" s="168">
        <v>0.000665</v>
      </c>
      <c r="J163" s="167"/>
      <c r="K163" s="164">
        <v>0.000542</v>
      </c>
      <c r="L163" s="111"/>
      <c r="M163" s="235" t="s">
        <v>0</v>
      </c>
      <c r="N163" s="169"/>
      <c r="O163" s="234" t="s">
        <v>0</v>
      </c>
      <c r="P163" s="2"/>
    </row>
    <row r="164" spans="1:16" s="23" customFormat="1" ht="12">
      <c r="A164" s="75" t="s">
        <v>44</v>
      </c>
      <c r="B164" s="98">
        <v>777</v>
      </c>
      <c r="C164" s="99"/>
      <c r="D164" s="34"/>
      <c r="E164" s="168">
        <v>0.000545</v>
      </c>
      <c r="F164" s="167"/>
      <c r="G164" s="164">
        <v>0.000422</v>
      </c>
      <c r="H164" s="166"/>
      <c r="I164" s="168">
        <v>0.000491</v>
      </c>
      <c r="J164" s="167"/>
      <c r="K164" s="164">
        <v>0.0004</v>
      </c>
      <c r="L164" s="111"/>
      <c r="M164" s="235" t="s">
        <v>0</v>
      </c>
      <c r="N164" s="169"/>
      <c r="O164" s="234" t="s">
        <v>0</v>
      </c>
      <c r="P164" s="2"/>
    </row>
    <row r="165" spans="1:16" s="23" customFormat="1" ht="12">
      <c r="A165" s="75" t="s">
        <v>636</v>
      </c>
      <c r="B165" s="98">
        <v>787</v>
      </c>
      <c r="C165" s="99"/>
      <c r="D165" s="34"/>
      <c r="E165" s="168">
        <v>0.003041</v>
      </c>
      <c r="F165" s="167"/>
      <c r="G165" s="164">
        <v>0.002357</v>
      </c>
      <c r="H165" s="166"/>
      <c r="I165" s="168">
        <v>0.001795</v>
      </c>
      <c r="J165" s="167"/>
      <c r="K165" s="164">
        <v>0.001462</v>
      </c>
      <c r="L165" s="111"/>
      <c r="M165" s="251" t="s">
        <v>0</v>
      </c>
      <c r="N165" s="57"/>
      <c r="O165" s="252" t="s">
        <v>0</v>
      </c>
      <c r="P165" s="2"/>
    </row>
    <row r="166" spans="1:16" s="23" customFormat="1" ht="12">
      <c r="A166" s="75" t="s">
        <v>209</v>
      </c>
      <c r="B166" s="98">
        <v>791</v>
      </c>
      <c r="C166" s="99"/>
      <c r="D166" s="34"/>
      <c r="E166" s="168">
        <v>0.020241</v>
      </c>
      <c r="F166" s="167"/>
      <c r="G166" s="164">
        <v>0.015687</v>
      </c>
      <c r="H166" s="166"/>
      <c r="I166" s="168">
        <v>0.011944</v>
      </c>
      <c r="J166" s="167"/>
      <c r="K166" s="164">
        <v>0.009731</v>
      </c>
      <c r="L166" s="111"/>
      <c r="M166" s="235" t="s">
        <v>0</v>
      </c>
      <c r="N166" s="169"/>
      <c r="O166" s="234" t="s">
        <v>0</v>
      </c>
      <c r="P166" s="2"/>
    </row>
    <row r="167" spans="1:16" s="23" customFormat="1" ht="12">
      <c r="A167" s="75" t="s">
        <v>553</v>
      </c>
      <c r="B167" s="98">
        <v>792</v>
      </c>
      <c r="C167" s="99"/>
      <c r="D167" s="34"/>
      <c r="E167" s="168">
        <v>0.002895</v>
      </c>
      <c r="F167" s="167"/>
      <c r="G167" s="164">
        <v>0.002244</v>
      </c>
      <c r="H167" s="167"/>
      <c r="I167" s="168">
        <v>0.001709</v>
      </c>
      <c r="J167" s="167"/>
      <c r="K167" s="164">
        <v>0.001392</v>
      </c>
      <c r="L167" s="111"/>
      <c r="M167" s="235" t="s">
        <v>0</v>
      </c>
      <c r="N167" s="169"/>
      <c r="O167" s="234" t="s">
        <v>0</v>
      </c>
      <c r="P167" s="2"/>
    </row>
    <row r="168" spans="1:16" s="23" customFormat="1" ht="12">
      <c r="A168" s="75" t="s">
        <v>34</v>
      </c>
      <c r="B168" s="98">
        <v>793</v>
      </c>
      <c r="C168" s="99"/>
      <c r="D168" s="34"/>
      <c r="E168" s="168">
        <v>0.016209</v>
      </c>
      <c r="F168" s="167"/>
      <c r="G168" s="164">
        <v>0.012562</v>
      </c>
      <c r="H168" s="166"/>
      <c r="I168" s="168">
        <v>0.009565</v>
      </c>
      <c r="J168" s="167"/>
      <c r="K168" s="164">
        <v>0.007793</v>
      </c>
      <c r="L168" s="111"/>
      <c r="M168" s="235" t="s">
        <v>0</v>
      </c>
      <c r="N168" s="169"/>
      <c r="O168" s="234" t="s">
        <v>0</v>
      </c>
      <c r="P168" s="2"/>
    </row>
    <row r="169" spans="1:16" s="23" customFormat="1" ht="12">
      <c r="A169" s="75" t="s">
        <v>172</v>
      </c>
      <c r="B169" s="98">
        <v>796</v>
      </c>
      <c r="C169" s="99"/>
      <c r="D169" s="34"/>
      <c r="E169" s="168">
        <v>0.004033</v>
      </c>
      <c r="F169" s="167"/>
      <c r="G169" s="164">
        <v>0.003126</v>
      </c>
      <c r="H169" s="253"/>
      <c r="I169" s="168">
        <v>0.00238</v>
      </c>
      <c r="J169" s="175"/>
      <c r="K169" s="164">
        <v>0.001939</v>
      </c>
      <c r="L169" s="111"/>
      <c r="M169" s="235" t="s">
        <v>0</v>
      </c>
      <c r="N169" s="169"/>
      <c r="O169" s="234" t="s">
        <v>0</v>
      </c>
      <c r="P169" s="2"/>
    </row>
    <row r="170" spans="1:16" s="23" customFormat="1" ht="12">
      <c r="A170" s="75" t="s">
        <v>680</v>
      </c>
      <c r="B170" s="98">
        <v>797</v>
      </c>
      <c r="C170" s="99"/>
      <c r="D170" s="34"/>
      <c r="E170" s="168">
        <v>0.005895</v>
      </c>
      <c r="F170" s="167"/>
      <c r="G170" s="164">
        <v>0.004569</v>
      </c>
      <c r="H170" s="166"/>
      <c r="I170" s="168">
        <v>0.003479</v>
      </c>
      <c r="J170" s="167"/>
      <c r="K170" s="164">
        <v>0.002834</v>
      </c>
      <c r="L170" s="111"/>
      <c r="M170" s="235" t="s">
        <v>0</v>
      </c>
      <c r="N170" s="169"/>
      <c r="O170" s="234" t="s">
        <v>0</v>
      </c>
      <c r="P170" s="2"/>
    </row>
    <row r="171" spans="1:16" s="23" customFormat="1" ht="12">
      <c r="A171" s="75" t="s">
        <v>105</v>
      </c>
      <c r="B171" s="98">
        <v>799</v>
      </c>
      <c r="C171" s="99"/>
      <c r="D171" s="34"/>
      <c r="E171" s="168">
        <v>0.000968</v>
      </c>
      <c r="F171" s="167"/>
      <c r="G171" s="164">
        <v>0.00075</v>
      </c>
      <c r="H171" s="166"/>
      <c r="I171" s="168">
        <v>0.000571</v>
      </c>
      <c r="J171" s="167"/>
      <c r="K171" s="164">
        <v>0.000465</v>
      </c>
      <c r="L171" s="111"/>
      <c r="M171" s="235" t="s">
        <v>0</v>
      </c>
      <c r="N171" s="169"/>
      <c r="O171" s="234" t="s">
        <v>0</v>
      </c>
      <c r="P171" s="2"/>
    </row>
    <row r="172" spans="1:16" s="23" customFormat="1" ht="12">
      <c r="A172" s="75" t="s">
        <v>637</v>
      </c>
      <c r="B172" s="98">
        <v>801</v>
      </c>
      <c r="C172" s="99"/>
      <c r="D172" s="34"/>
      <c r="E172" s="168">
        <v>2.026157</v>
      </c>
      <c r="F172" s="167"/>
      <c r="G172" s="164">
        <v>1.570263</v>
      </c>
      <c r="H172" s="167"/>
      <c r="I172" s="168">
        <v>1.195598</v>
      </c>
      <c r="J172" s="167"/>
      <c r="K172" s="164">
        <v>0.974057</v>
      </c>
      <c r="L172" s="111"/>
      <c r="M172" s="235" t="s">
        <v>0</v>
      </c>
      <c r="N172" s="169"/>
      <c r="O172" s="234" t="s">
        <v>0</v>
      </c>
      <c r="P172" s="2"/>
    </row>
    <row r="173" spans="1:16" s="23" customFormat="1" ht="12">
      <c r="A173" s="75" t="s">
        <v>59</v>
      </c>
      <c r="B173" s="98">
        <v>805</v>
      </c>
      <c r="C173" s="99"/>
      <c r="D173" s="34"/>
      <c r="E173" s="168">
        <v>0.006651</v>
      </c>
      <c r="F173" s="167"/>
      <c r="G173" s="164">
        <v>0.005154</v>
      </c>
      <c r="H173" s="166"/>
      <c r="I173" s="168">
        <v>0.003924</v>
      </c>
      <c r="J173" s="167"/>
      <c r="K173" s="164">
        <v>0.003197</v>
      </c>
      <c r="L173" s="111"/>
      <c r="M173" s="235" t="s">
        <v>0</v>
      </c>
      <c r="N173" s="169"/>
      <c r="O173" s="234" t="s">
        <v>0</v>
      </c>
      <c r="P173" s="2"/>
    </row>
    <row r="174" spans="1:16" s="23" customFormat="1" ht="12">
      <c r="A174" s="75" t="s">
        <v>256</v>
      </c>
      <c r="B174" s="98">
        <v>807</v>
      </c>
      <c r="C174" s="99">
        <v>490</v>
      </c>
      <c r="D174" s="34"/>
      <c r="E174" s="168" t="s">
        <v>0</v>
      </c>
      <c r="F174" s="167"/>
      <c r="G174" s="164" t="s">
        <v>0</v>
      </c>
      <c r="H174" s="166"/>
      <c r="I174" s="168" t="s">
        <v>0</v>
      </c>
      <c r="J174" s="175"/>
      <c r="K174" s="164" t="s">
        <v>0</v>
      </c>
      <c r="L174" s="111"/>
      <c r="M174" s="235" t="s">
        <v>0</v>
      </c>
      <c r="N174" s="169"/>
      <c r="O174" s="234" t="s">
        <v>0</v>
      </c>
      <c r="P174" s="2"/>
    </row>
    <row r="175" spans="1:16" s="23" customFormat="1" ht="12">
      <c r="A175" s="75" t="s">
        <v>201</v>
      </c>
      <c r="B175" s="98">
        <v>810</v>
      </c>
      <c r="C175" s="99"/>
      <c r="D175" s="34"/>
      <c r="E175" s="168">
        <v>0.000516</v>
      </c>
      <c r="F175" s="172"/>
      <c r="G175" s="164">
        <v>0.0004</v>
      </c>
      <c r="H175" s="166"/>
      <c r="I175" s="168">
        <v>0.000491</v>
      </c>
      <c r="J175" s="165"/>
      <c r="K175" s="164">
        <v>0.0004</v>
      </c>
      <c r="L175" s="111"/>
      <c r="M175" s="235" t="s">
        <v>0</v>
      </c>
      <c r="N175" s="169"/>
      <c r="O175" s="234" t="s">
        <v>0</v>
      </c>
      <c r="P175" s="2"/>
    </row>
    <row r="176" spans="1:16" s="23" customFormat="1" ht="12">
      <c r="A176" s="75" t="s">
        <v>4</v>
      </c>
      <c r="B176" s="98">
        <v>811</v>
      </c>
      <c r="C176" s="99"/>
      <c r="D176" s="34"/>
      <c r="E176" s="168">
        <v>0.005044</v>
      </c>
      <c r="F176" s="172"/>
      <c r="G176" s="164">
        <v>0.003909</v>
      </c>
      <c r="H176" s="166"/>
      <c r="I176" s="168">
        <v>0.002976</v>
      </c>
      <c r="J176" s="165"/>
      <c r="K176" s="164">
        <v>0.002425</v>
      </c>
      <c r="L176" s="111"/>
      <c r="M176" s="235" t="s">
        <v>0</v>
      </c>
      <c r="N176" s="169"/>
      <c r="O176" s="234" t="s">
        <v>0</v>
      </c>
      <c r="P176" s="2"/>
    </row>
    <row r="177" spans="1:16" s="23" customFormat="1" ht="12">
      <c r="A177" s="75" t="s">
        <v>5</v>
      </c>
      <c r="B177" s="98">
        <v>812</v>
      </c>
      <c r="C177" s="99"/>
      <c r="D177" s="34"/>
      <c r="E177" s="168">
        <v>0.003802</v>
      </c>
      <c r="F177" s="167"/>
      <c r="G177" s="164">
        <v>0.002947</v>
      </c>
      <c r="H177" s="166"/>
      <c r="I177" s="168">
        <v>0.002244</v>
      </c>
      <c r="J177" s="167"/>
      <c r="K177" s="164">
        <v>0.001828</v>
      </c>
      <c r="L177" s="111"/>
      <c r="M177" s="235" t="s">
        <v>0</v>
      </c>
      <c r="N177" s="169"/>
      <c r="O177" s="234" t="s">
        <v>0</v>
      </c>
      <c r="P177" s="2"/>
    </row>
    <row r="178" spans="1:16" s="23" customFormat="1" ht="12">
      <c r="A178" s="75" t="s">
        <v>10</v>
      </c>
      <c r="B178" s="98">
        <v>813</v>
      </c>
      <c r="C178" s="99"/>
      <c r="D178" s="34"/>
      <c r="E178" s="168">
        <v>0.067111</v>
      </c>
      <c r="F178" s="167"/>
      <c r="G178" s="164">
        <v>0.052011</v>
      </c>
      <c r="H178" s="167"/>
      <c r="I178" s="168">
        <v>0.039602</v>
      </c>
      <c r="J178" s="167"/>
      <c r="K178" s="164">
        <v>0.032264</v>
      </c>
      <c r="L178" s="111"/>
      <c r="M178" s="235" t="s">
        <v>0</v>
      </c>
      <c r="N178" s="169"/>
      <c r="O178" s="234" t="s">
        <v>0</v>
      </c>
      <c r="P178" s="2"/>
    </row>
    <row r="179" spans="1:16" s="23" customFormat="1" ht="12">
      <c r="A179" s="75" t="s">
        <v>7</v>
      </c>
      <c r="B179" s="98">
        <v>816</v>
      </c>
      <c r="C179" s="99"/>
      <c r="D179" s="34"/>
      <c r="E179" s="168">
        <v>0.004138</v>
      </c>
      <c r="F179" s="167"/>
      <c r="G179" s="164">
        <v>0.003207</v>
      </c>
      <c r="H179" s="166"/>
      <c r="I179" s="168">
        <v>0.002442</v>
      </c>
      <c r="J179" s="167"/>
      <c r="K179" s="164">
        <v>0.00199</v>
      </c>
      <c r="L179" s="111"/>
      <c r="M179" s="235" t="s">
        <v>0</v>
      </c>
      <c r="N179" s="169"/>
      <c r="O179" s="234" t="s">
        <v>0</v>
      </c>
      <c r="P179" s="2"/>
    </row>
    <row r="180" spans="1:16" s="23" customFormat="1" ht="12">
      <c r="A180" s="75" t="s">
        <v>51</v>
      </c>
      <c r="B180" s="98">
        <v>817</v>
      </c>
      <c r="C180" s="99"/>
      <c r="D180" s="34"/>
      <c r="E180" s="168">
        <v>0.102977</v>
      </c>
      <c r="F180" s="167"/>
      <c r="G180" s="164">
        <v>0.079807</v>
      </c>
      <c r="H180" s="166"/>
      <c r="I180" s="168">
        <v>0.060766</v>
      </c>
      <c r="J180" s="167"/>
      <c r="K180" s="164">
        <v>0.049506</v>
      </c>
      <c r="L180" s="111"/>
      <c r="M180" s="235" t="s">
        <v>0</v>
      </c>
      <c r="N180" s="169"/>
      <c r="O180" s="234" t="s">
        <v>0</v>
      </c>
      <c r="P180" s="2"/>
    </row>
    <row r="181" spans="1:16" s="23" customFormat="1" ht="12">
      <c r="A181" s="75" t="s">
        <v>133</v>
      </c>
      <c r="B181" s="98">
        <v>818</v>
      </c>
      <c r="C181" s="99"/>
      <c r="D181" s="34"/>
      <c r="E181" s="168">
        <v>0.000621</v>
      </c>
      <c r="F181" s="167"/>
      <c r="G181" s="164">
        <v>0.000481</v>
      </c>
      <c r="H181" s="167"/>
      <c r="I181" s="168">
        <v>0.000491</v>
      </c>
      <c r="J181" s="167"/>
      <c r="K181" s="164">
        <v>0.0004</v>
      </c>
      <c r="L181" s="111"/>
      <c r="M181" s="235" t="s">
        <v>0</v>
      </c>
      <c r="N181" s="169"/>
      <c r="O181" s="234" t="s">
        <v>0</v>
      </c>
      <c r="P181" s="2"/>
    </row>
    <row r="182" spans="1:16" s="23" customFormat="1" ht="12">
      <c r="A182" s="75" t="s">
        <v>13</v>
      </c>
      <c r="B182" s="98">
        <v>819</v>
      </c>
      <c r="C182" s="99"/>
      <c r="D182" s="34"/>
      <c r="E182" s="168">
        <v>0.003615</v>
      </c>
      <c r="F182" s="167"/>
      <c r="G182" s="164">
        <v>0.002802</v>
      </c>
      <c r="H182" s="167"/>
      <c r="I182" s="168">
        <v>0.002133</v>
      </c>
      <c r="J182" s="167"/>
      <c r="K182" s="164">
        <v>0.001738</v>
      </c>
      <c r="L182" s="111"/>
      <c r="M182" s="235" t="s">
        <v>0</v>
      </c>
      <c r="N182" s="169"/>
      <c r="O182" s="234" t="s">
        <v>0</v>
      </c>
      <c r="P182" s="2"/>
    </row>
    <row r="183" spans="1:16" s="23" customFormat="1" ht="12">
      <c r="A183" s="75" t="s">
        <v>106</v>
      </c>
      <c r="B183" s="98">
        <v>820</v>
      </c>
      <c r="C183" s="99"/>
      <c r="D183" s="34"/>
      <c r="E183" s="168">
        <v>0.052673</v>
      </c>
      <c r="F183" s="167"/>
      <c r="G183" s="164">
        <v>0.040821</v>
      </c>
      <c r="H183" s="166"/>
      <c r="I183" s="168">
        <v>0.031081</v>
      </c>
      <c r="J183" s="167"/>
      <c r="K183" s="164">
        <v>0.025322</v>
      </c>
      <c r="L183" s="111"/>
      <c r="M183" s="235" t="s">
        <v>0</v>
      </c>
      <c r="N183" s="169"/>
      <c r="O183" s="234" t="s">
        <v>0</v>
      </c>
      <c r="P183" s="2"/>
    </row>
    <row r="184" spans="1:16" s="23" customFormat="1" ht="12">
      <c r="A184" s="75" t="s">
        <v>681</v>
      </c>
      <c r="B184" s="98">
        <v>823</v>
      </c>
      <c r="C184" s="99"/>
      <c r="D184" s="34"/>
      <c r="E184" s="168">
        <v>0.448795</v>
      </c>
      <c r="F184" s="167"/>
      <c r="G184" s="164">
        <v>0.347814</v>
      </c>
      <c r="H184" s="167"/>
      <c r="I184" s="168">
        <v>0.264829</v>
      </c>
      <c r="J184" s="167"/>
      <c r="K184" s="164">
        <v>0.215757</v>
      </c>
      <c r="L184" s="111"/>
      <c r="M184" s="235" t="s">
        <v>0</v>
      </c>
      <c r="N184" s="169"/>
      <c r="O184" s="234" t="s">
        <v>0</v>
      </c>
      <c r="P184" s="2"/>
    </row>
    <row r="185" spans="1:16" s="23" customFormat="1" ht="12">
      <c r="A185" s="75" t="s">
        <v>296</v>
      </c>
      <c r="B185" s="98">
        <v>826</v>
      </c>
      <c r="C185" s="99"/>
      <c r="D185" s="34"/>
      <c r="E185" s="168">
        <v>0.007532</v>
      </c>
      <c r="F185" s="167"/>
      <c r="G185" s="164">
        <v>0.005837</v>
      </c>
      <c r="H185" s="167"/>
      <c r="I185" s="168">
        <v>0.004444</v>
      </c>
      <c r="J185" s="167"/>
      <c r="K185" s="164">
        <v>0.003621</v>
      </c>
      <c r="L185" s="111"/>
      <c r="M185" s="235" t="s">
        <v>0</v>
      </c>
      <c r="N185" s="169"/>
      <c r="O185" s="234" t="s">
        <v>0</v>
      </c>
      <c r="P185" s="2"/>
    </row>
    <row r="186" spans="1:16" s="23" customFormat="1" ht="12">
      <c r="A186" s="75" t="s">
        <v>970</v>
      </c>
      <c r="B186" s="98">
        <v>827</v>
      </c>
      <c r="C186" s="99"/>
      <c r="D186" s="34"/>
      <c r="E186" s="168">
        <v>0.274774</v>
      </c>
      <c r="F186" s="167"/>
      <c r="G186" s="164">
        <v>0.212949</v>
      </c>
      <c r="H186" s="166"/>
      <c r="I186" s="168">
        <v>0.162141</v>
      </c>
      <c r="J186" s="167"/>
      <c r="K186" s="164">
        <v>0.132097</v>
      </c>
      <c r="L186" s="111"/>
      <c r="M186" s="235" t="s">
        <v>0</v>
      </c>
      <c r="N186" s="169"/>
      <c r="O186" s="234" t="s">
        <v>0</v>
      </c>
      <c r="P186" s="2"/>
    </row>
    <row r="187" spans="1:16" s="23" customFormat="1" ht="12">
      <c r="A187" s="75" t="s">
        <v>101</v>
      </c>
      <c r="B187" s="98">
        <v>831</v>
      </c>
      <c r="C187" s="99"/>
      <c r="D187" s="34"/>
      <c r="E187" s="168">
        <v>0.000516</v>
      </c>
      <c r="F187" s="167"/>
      <c r="G187" s="164">
        <v>0.0004</v>
      </c>
      <c r="H187" s="166"/>
      <c r="I187" s="168">
        <v>0.000491</v>
      </c>
      <c r="J187" s="167"/>
      <c r="K187" s="164">
        <v>0.0004</v>
      </c>
      <c r="L187" s="111"/>
      <c r="M187" s="235" t="s">
        <v>0</v>
      </c>
      <c r="N187" s="169"/>
      <c r="O187" s="234" t="s">
        <v>0</v>
      </c>
      <c r="P187" s="2"/>
    </row>
    <row r="188" spans="1:16" s="23" customFormat="1" ht="12">
      <c r="A188" s="75" t="s">
        <v>21</v>
      </c>
      <c r="B188" s="98">
        <v>832</v>
      </c>
      <c r="C188" s="99"/>
      <c r="D188" s="34"/>
      <c r="E188" s="168">
        <v>0.008899</v>
      </c>
      <c r="F188" s="167"/>
      <c r="G188" s="164">
        <v>0.006897</v>
      </c>
      <c r="H188" s="166"/>
      <c r="I188" s="168">
        <v>0.005251</v>
      </c>
      <c r="J188" s="167"/>
      <c r="K188" s="164">
        <v>0.004278</v>
      </c>
      <c r="L188" s="111"/>
      <c r="M188" s="235" t="s">
        <v>0</v>
      </c>
      <c r="N188" s="169"/>
      <c r="O188" s="234" t="s">
        <v>0</v>
      </c>
      <c r="P188" s="2"/>
    </row>
    <row r="189" spans="1:16" s="23" customFormat="1" ht="12">
      <c r="A189" s="75" t="s">
        <v>47</v>
      </c>
      <c r="B189" s="98">
        <v>833</v>
      </c>
      <c r="C189" s="99"/>
      <c r="D189" s="34"/>
      <c r="E189" s="168">
        <v>0.006181</v>
      </c>
      <c r="F189" s="167"/>
      <c r="G189" s="164">
        <v>0.00479</v>
      </c>
      <c r="H189" s="166"/>
      <c r="I189" s="168">
        <v>0.003647</v>
      </c>
      <c r="J189" s="167"/>
      <c r="K189" s="164">
        <v>0.002971</v>
      </c>
      <c r="L189" s="111"/>
      <c r="M189" s="235" t="s">
        <v>0</v>
      </c>
      <c r="N189" s="169"/>
      <c r="O189" s="234" t="s">
        <v>0</v>
      </c>
      <c r="P189" s="2"/>
    </row>
    <row r="190" spans="1:16" s="23" customFormat="1" ht="12">
      <c r="A190" s="75" t="s">
        <v>545</v>
      </c>
      <c r="B190" s="98">
        <v>834</v>
      </c>
      <c r="C190" s="99"/>
      <c r="D190" s="34"/>
      <c r="E190" s="168">
        <v>0.095589</v>
      </c>
      <c r="F190" s="174"/>
      <c r="G190" s="164">
        <v>0.074081</v>
      </c>
      <c r="H190" s="166"/>
      <c r="I190" s="168">
        <v>0.056406</v>
      </c>
      <c r="J190" s="176"/>
      <c r="K190" s="164">
        <v>0.045954</v>
      </c>
      <c r="L190" s="111"/>
      <c r="M190" s="235" t="s">
        <v>0</v>
      </c>
      <c r="N190" s="169"/>
      <c r="O190" s="234" t="s">
        <v>0</v>
      </c>
      <c r="P190" s="2"/>
    </row>
    <row r="191" spans="1:16" s="23" customFormat="1" ht="12">
      <c r="A191" s="75" t="s">
        <v>1048</v>
      </c>
      <c r="B191" s="98">
        <v>835</v>
      </c>
      <c r="C191" s="99"/>
      <c r="D191" s="34"/>
      <c r="E191" s="168">
        <v>0.011451</v>
      </c>
      <c r="F191" s="167"/>
      <c r="G191" s="164">
        <v>0.008874</v>
      </c>
      <c r="H191" s="166"/>
      <c r="I191" s="168">
        <v>0.006757</v>
      </c>
      <c r="J191" s="167"/>
      <c r="K191" s="164">
        <v>0.005505</v>
      </c>
      <c r="L191" s="111"/>
      <c r="M191" s="235" t="s">
        <v>0</v>
      </c>
      <c r="N191" s="169"/>
      <c r="O191" s="234" t="s">
        <v>0</v>
      </c>
      <c r="P191" s="2"/>
    </row>
    <row r="192" spans="1:16" s="23" customFormat="1" ht="12">
      <c r="A192" s="75" t="s">
        <v>108</v>
      </c>
      <c r="B192" s="98">
        <v>836</v>
      </c>
      <c r="C192" s="99"/>
      <c r="D192" s="34"/>
      <c r="E192" s="168">
        <v>0.024425</v>
      </c>
      <c r="F192" s="167"/>
      <c r="G192" s="164">
        <v>0.018929</v>
      </c>
      <c r="H192" s="166"/>
      <c r="I192" s="168">
        <v>0.014413</v>
      </c>
      <c r="J192" s="167"/>
      <c r="K192" s="164">
        <v>0.011742</v>
      </c>
      <c r="L192" s="111"/>
      <c r="M192" s="251" t="s">
        <v>0</v>
      </c>
      <c r="N192" s="57"/>
      <c r="O192" s="252" t="s">
        <v>0</v>
      </c>
      <c r="P192" s="2"/>
    </row>
    <row r="193" spans="1:16" s="23" customFormat="1" ht="12">
      <c r="A193" s="75" t="s">
        <v>225</v>
      </c>
      <c r="B193" s="98">
        <v>838</v>
      </c>
      <c r="C193" s="99">
        <v>490</v>
      </c>
      <c r="D193" s="34"/>
      <c r="E193" s="168" t="s">
        <v>0</v>
      </c>
      <c r="F193" s="167"/>
      <c r="G193" s="164" t="s">
        <v>0</v>
      </c>
      <c r="H193" s="166"/>
      <c r="I193" s="168" t="s">
        <v>0</v>
      </c>
      <c r="J193" s="167"/>
      <c r="K193" s="164" t="s">
        <v>0</v>
      </c>
      <c r="L193" s="111"/>
      <c r="M193" s="235" t="s">
        <v>0</v>
      </c>
      <c r="N193" s="169"/>
      <c r="O193" s="234" t="s">
        <v>0</v>
      </c>
      <c r="P193" s="2"/>
    </row>
    <row r="194" spans="1:16" s="23" customFormat="1" ht="12">
      <c r="A194" s="75" t="s">
        <v>115</v>
      </c>
      <c r="B194" s="98">
        <v>839</v>
      </c>
      <c r="C194" s="99"/>
      <c r="D194" s="34"/>
      <c r="E194" s="168">
        <v>0.01921</v>
      </c>
      <c r="F194" s="167"/>
      <c r="G194" s="164">
        <v>0.014888</v>
      </c>
      <c r="H194" s="167"/>
      <c r="I194" s="168">
        <v>0.011336</v>
      </c>
      <c r="J194" s="167"/>
      <c r="K194" s="164">
        <v>0.009235</v>
      </c>
      <c r="L194" s="111"/>
      <c r="M194" s="235" t="s">
        <v>0</v>
      </c>
      <c r="N194" s="169"/>
      <c r="O194" s="234" t="s">
        <v>0</v>
      </c>
      <c r="P194" s="2"/>
    </row>
    <row r="195" spans="1:16" s="23" customFormat="1" ht="12">
      <c r="A195" s="75" t="s">
        <v>23</v>
      </c>
      <c r="B195" s="98">
        <v>840</v>
      </c>
      <c r="C195" s="99"/>
      <c r="D195" s="34"/>
      <c r="E195" s="168">
        <v>0.008471</v>
      </c>
      <c r="F195" s="167"/>
      <c r="G195" s="164">
        <v>0.006565</v>
      </c>
      <c r="H195" s="253"/>
      <c r="I195" s="168">
        <v>0.004999</v>
      </c>
      <c r="J195" s="175"/>
      <c r="K195" s="164">
        <v>0.004073</v>
      </c>
      <c r="L195" s="111"/>
      <c r="M195" s="235" t="s">
        <v>0</v>
      </c>
      <c r="N195" s="169"/>
      <c r="O195" s="234" t="s">
        <v>0</v>
      </c>
      <c r="P195" s="2"/>
    </row>
    <row r="196" spans="1:16" s="23" customFormat="1" ht="12">
      <c r="A196" s="75" t="s">
        <v>6</v>
      </c>
      <c r="B196" s="98">
        <v>841</v>
      </c>
      <c r="C196" s="99"/>
      <c r="D196" s="34"/>
      <c r="E196" s="168">
        <v>0.008796</v>
      </c>
      <c r="F196" s="167"/>
      <c r="G196" s="164">
        <v>0.006817</v>
      </c>
      <c r="H196" s="167"/>
      <c r="I196" s="168">
        <v>0.005191</v>
      </c>
      <c r="J196" s="167"/>
      <c r="K196" s="164">
        <v>0.004229</v>
      </c>
      <c r="L196" s="111"/>
      <c r="M196" s="235" t="s">
        <v>0</v>
      </c>
      <c r="N196" s="169"/>
      <c r="O196" s="234" t="s">
        <v>0</v>
      </c>
      <c r="P196" s="2"/>
    </row>
    <row r="197" spans="1:16" s="23" customFormat="1" ht="12">
      <c r="A197" s="75" t="s">
        <v>11</v>
      </c>
      <c r="B197" s="98">
        <v>843</v>
      </c>
      <c r="C197" s="99"/>
      <c r="D197" s="34"/>
      <c r="E197" s="168">
        <v>0.00201</v>
      </c>
      <c r="F197" s="167"/>
      <c r="G197" s="164">
        <v>0.001558</v>
      </c>
      <c r="H197" s="166"/>
      <c r="I197" s="168">
        <v>0.001186</v>
      </c>
      <c r="J197" s="167"/>
      <c r="K197" s="164">
        <v>0.000966</v>
      </c>
      <c r="L197" s="111"/>
      <c r="M197" s="235" t="s">
        <v>0</v>
      </c>
      <c r="N197" s="169"/>
      <c r="O197" s="234" t="s">
        <v>0</v>
      </c>
      <c r="P197" s="2"/>
    </row>
    <row r="198" spans="1:16" s="23" customFormat="1" ht="12">
      <c r="A198" s="75" t="s">
        <v>205</v>
      </c>
      <c r="B198" s="98">
        <v>846</v>
      </c>
      <c r="C198" s="99"/>
      <c r="D198" s="34"/>
      <c r="E198" s="168">
        <v>0.007648</v>
      </c>
      <c r="F198" s="167"/>
      <c r="G198" s="164">
        <v>0.005927</v>
      </c>
      <c r="H198" s="166"/>
      <c r="I198" s="168">
        <v>0.004513</v>
      </c>
      <c r="J198" s="167"/>
      <c r="K198" s="164">
        <v>0.003677</v>
      </c>
      <c r="L198" s="111"/>
      <c r="M198" s="235" t="s">
        <v>0</v>
      </c>
      <c r="N198" s="169"/>
      <c r="O198" s="234" t="s">
        <v>0</v>
      </c>
      <c r="P198" s="2"/>
    </row>
    <row r="199" spans="1:16" s="23" customFormat="1" ht="12">
      <c r="A199" s="75" t="s">
        <v>69</v>
      </c>
      <c r="B199" s="98">
        <v>850</v>
      </c>
      <c r="C199" s="99"/>
      <c r="D199" s="34"/>
      <c r="E199" s="168">
        <v>0.0049</v>
      </c>
      <c r="F199" s="167"/>
      <c r="G199" s="164">
        <v>0.003797</v>
      </c>
      <c r="H199" s="166"/>
      <c r="I199" s="168">
        <v>0.002891</v>
      </c>
      <c r="J199" s="167"/>
      <c r="K199" s="164">
        <v>0.002355</v>
      </c>
      <c r="L199" s="111"/>
      <c r="M199" s="235" t="s">
        <v>0</v>
      </c>
      <c r="N199" s="169"/>
      <c r="O199" s="234" t="s">
        <v>0</v>
      </c>
      <c r="P199" s="2"/>
    </row>
    <row r="200" spans="1:16" s="23" customFormat="1" ht="12">
      <c r="A200" s="75" t="s">
        <v>280</v>
      </c>
      <c r="B200" s="98">
        <v>851</v>
      </c>
      <c r="C200" s="99"/>
      <c r="D200" s="34"/>
      <c r="E200" s="168">
        <v>0.002165</v>
      </c>
      <c r="F200" s="167"/>
      <c r="G200" s="164">
        <v>0.001678</v>
      </c>
      <c r="H200" s="167"/>
      <c r="I200" s="168">
        <v>0.001278</v>
      </c>
      <c r="J200" s="167"/>
      <c r="K200" s="164">
        <v>0.001041</v>
      </c>
      <c r="L200" s="111"/>
      <c r="M200" s="235" t="s">
        <v>0</v>
      </c>
      <c r="N200" s="169"/>
      <c r="O200" s="234" t="s">
        <v>0</v>
      </c>
      <c r="P200" s="2"/>
    </row>
    <row r="201" spans="1:16" s="23" customFormat="1" ht="12">
      <c r="A201" s="75" t="s">
        <v>134</v>
      </c>
      <c r="B201" s="98">
        <v>852</v>
      </c>
      <c r="C201" s="99"/>
      <c r="D201" s="34"/>
      <c r="E201" s="168">
        <v>0.003489</v>
      </c>
      <c r="F201" s="167"/>
      <c r="G201" s="164">
        <v>0.002704</v>
      </c>
      <c r="H201" s="167"/>
      <c r="I201" s="168">
        <v>0.002059</v>
      </c>
      <c r="J201" s="167"/>
      <c r="K201" s="164">
        <v>0.001677</v>
      </c>
      <c r="L201" s="111"/>
      <c r="M201" s="235" t="s">
        <v>0</v>
      </c>
      <c r="N201" s="169"/>
      <c r="O201" s="234" t="s">
        <v>0</v>
      </c>
      <c r="P201" s="2"/>
    </row>
    <row r="202" spans="1:16" s="23" customFormat="1" ht="12">
      <c r="A202" s="75" t="s">
        <v>971</v>
      </c>
      <c r="B202" s="98">
        <v>853</v>
      </c>
      <c r="C202" s="99"/>
      <c r="D202" s="34"/>
      <c r="E202" s="168">
        <v>0.000516</v>
      </c>
      <c r="F202" s="167"/>
      <c r="G202" s="164">
        <v>0.0004</v>
      </c>
      <c r="H202" s="167"/>
      <c r="I202" s="168">
        <v>0.000491</v>
      </c>
      <c r="J202" s="167"/>
      <c r="K202" s="164">
        <v>0.0004</v>
      </c>
      <c r="L202" s="111"/>
      <c r="M202" s="235" t="s">
        <v>0</v>
      </c>
      <c r="N202" s="169"/>
      <c r="O202" s="234" t="s">
        <v>0</v>
      </c>
      <c r="P202" s="2"/>
    </row>
    <row r="203" spans="1:16" s="23" customFormat="1" ht="12">
      <c r="A203" s="75" t="s">
        <v>61</v>
      </c>
      <c r="B203" s="98">
        <v>855</v>
      </c>
      <c r="C203" s="99"/>
      <c r="D203" s="34"/>
      <c r="E203" s="168">
        <v>0.064399</v>
      </c>
      <c r="F203" s="167"/>
      <c r="G203" s="164">
        <v>0.049909</v>
      </c>
      <c r="H203" s="167"/>
      <c r="I203" s="168">
        <v>0.038001</v>
      </c>
      <c r="J203" s="167"/>
      <c r="K203" s="164">
        <v>0.03096</v>
      </c>
      <c r="L203" s="111"/>
      <c r="M203" s="235" t="s">
        <v>0</v>
      </c>
      <c r="N203" s="169"/>
      <c r="O203" s="234" t="s">
        <v>0</v>
      </c>
      <c r="P203" s="2"/>
    </row>
    <row r="204" spans="1:16" s="23" customFormat="1" ht="12">
      <c r="A204" s="75" t="s">
        <v>15</v>
      </c>
      <c r="B204" s="98">
        <v>856</v>
      </c>
      <c r="C204" s="99"/>
      <c r="D204" s="34"/>
      <c r="E204" s="168">
        <v>0.004696</v>
      </c>
      <c r="F204" s="167"/>
      <c r="G204" s="164">
        <v>0.003639</v>
      </c>
      <c r="H204" s="167"/>
      <c r="I204" s="168">
        <v>0.002771</v>
      </c>
      <c r="J204" s="167"/>
      <c r="K204" s="164">
        <v>0.002258</v>
      </c>
      <c r="L204" s="111"/>
      <c r="M204" s="235" t="s">
        <v>0</v>
      </c>
      <c r="N204" s="169"/>
      <c r="O204" s="234" t="s">
        <v>0</v>
      </c>
      <c r="P204" s="2"/>
    </row>
    <row r="205" spans="1:16" s="23" customFormat="1" ht="12">
      <c r="A205" s="75" t="s">
        <v>14</v>
      </c>
      <c r="B205" s="98">
        <v>858</v>
      </c>
      <c r="C205" s="99"/>
      <c r="D205" s="34"/>
      <c r="E205" s="168">
        <v>0.00474</v>
      </c>
      <c r="F205" s="167"/>
      <c r="G205" s="164">
        <v>0.003673</v>
      </c>
      <c r="H205" s="167"/>
      <c r="I205" s="168">
        <v>0.002797</v>
      </c>
      <c r="J205" s="167"/>
      <c r="K205" s="164">
        <v>0.002279</v>
      </c>
      <c r="L205" s="111"/>
      <c r="M205" s="235" t="s">
        <v>0</v>
      </c>
      <c r="N205" s="169"/>
      <c r="O205" s="234" t="s">
        <v>0</v>
      </c>
      <c r="P205" s="2"/>
    </row>
    <row r="206" spans="1:16" s="23" customFormat="1" ht="12">
      <c r="A206" s="75" t="s">
        <v>9</v>
      </c>
      <c r="B206" s="98">
        <v>862</v>
      </c>
      <c r="C206" s="99"/>
      <c r="D206" s="34"/>
      <c r="E206" s="168">
        <v>0.030174</v>
      </c>
      <c r="F206" s="167"/>
      <c r="G206" s="164">
        <v>0.023385</v>
      </c>
      <c r="H206" s="166"/>
      <c r="I206" s="168">
        <v>0.017806</v>
      </c>
      <c r="J206" s="167"/>
      <c r="K206" s="164">
        <v>0.014507</v>
      </c>
      <c r="L206" s="111"/>
      <c r="M206" s="235" t="s">
        <v>0</v>
      </c>
      <c r="N206" s="169"/>
      <c r="O206" s="234" t="s">
        <v>0</v>
      </c>
      <c r="P206" s="2"/>
    </row>
    <row r="207" spans="1:16" s="23" customFormat="1" ht="12">
      <c r="A207" s="75" t="s">
        <v>638</v>
      </c>
      <c r="B207" s="98">
        <v>863</v>
      </c>
      <c r="C207" s="99">
        <v>871</v>
      </c>
      <c r="D207" s="34"/>
      <c r="E207" s="168" t="s">
        <v>0</v>
      </c>
      <c r="F207" s="167"/>
      <c r="G207" s="164" t="s">
        <v>0</v>
      </c>
      <c r="H207" s="166"/>
      <c r="I207" s="168" t="s">
        <v>0</v>
      </c>
      <c r="J207" s="167"/>
      <c r="K207" s="164" t="s">
        <v>0</v>
      </c>
      <c r="L207" s="111"/>
      <c r="M207" s="235" t="s">
        <v>0</v>
      </c>
      <c r="N207" s="169"/>
      <c r="O207" s="234" t="s">
        <v>0</v>
      </c>
      <c r="P207" s="2"/>
    </row>
    <row r="208" spans="1:15" s="23" customFormat="1" ht="12">
      <c r="A208" s="75" t="s">
        <v>71</v>
      </c>
      <c r="B208" s="98">
        <v>865</v>
      </c>
      <c r="C208" s="99"/>
      <c r="D208" s="34"/>
      <c r="E208" s="168">
        <v>0.039379</v>
      </c>
      <c r="F208" s="167"/>
      <c r="G208" s="164">
        <v>0.030519</v>
      </c>
      <c r="H208" s="166"/>
      <c r="I208" s="168">
        <v>0.023237</v>
      </c>
      <c r="J208" s="167"/>
      <c r="K208" s="164">
        <v>0.018931</v>
      </c>
      <c r="L208" s="111"/>
      <c r="M208" s="235" t="s">
        <v>0</v>
      </c>
      <c r="N208" s="169"/>
      <c r="O208" s="234" t="s">
        <v>0</v>
      </c>
    </row>
    <row r="209" spans="1:15" s="23" customFormat="1" ht="12">
      <c r="A209" s="75" t="s">
        <v>251</v>
      </c>
      <c r="B209" s="98">
        <v>868</v>
      </c>
      <c r="C209" s="99"/>
      <c r="D209" s="34"/>
      <c r="E209" s="168">
        <v>0.000516</v>
      </c>
      <c r="F209" s="167"/>
      <c r="G209" s="164">
        <v>0.0004</v>
      </c>
      <c r="H209" s="166"/>
      <c r="I209" s="168">
        <v>0.000491</v>
      </c>
      <c r="J209" s="167"/>
      <c r="K209" s="164">
        <v>0.0004</v>
      </c>
      <c r="L209" s="111"/>
      <c r="M209" s="235" t="s">
        <v>0</v>
      </c>
      <c r="N209" s="169"/>
      <c r="O209" s="234" t="s">
        <v>0</v>
      </c>
    </row>
    <row r="210" spans="1:15" s="23" customFormat="1" ht="12">
      <c r="A210" s="75" t="s">
        <v>277</v>
      </c>
      <c r="B210" s="98">
        <v>870</v>
      </c>
      <c r="C210" s="99"/>
      <c r="D210" s="34"/>
      <c r="E210" s="168">
        <v>0.009056</v>
      </c>
      <c r="F210" s="167"/>
      <c r="G210" s="164">
        <v>0.007018</v>
      </c>
      <c r="H210" s="166"/>
      <c r="I210" s="168">
        <v>0.005344</v>
      </c>
      <c r="J210" s="167"/>
      <c r="K210" s="164">
        <v>0.004354</v>
      </c>
      <c r="L210" s="111"/>
      <c r="M210" s="235" t="s">
        <v>0</v>
      </c>
      <c r="N210" s="169"/>
      <c r="O210" s="234" t="s">
        <v>0</v>
      </c>
    </row>
    <row r="211" spans="1:15" s="23" customFormat="1" ht="12">
      <c r="A211" s="75" t="s">
        <v>1049</v>
      </c>
      <c r="B211" s="98">
        <v>871</v>
      </c>
      <c r="C211" s="99"/>
      <c r="D211" s="34"/>
      <c r="E211" s="168">
        <v>0.005501</v>
      </c>
      <c r="F211" s="167"/>
      <c r="G211" s="164">
        <v>0.004263</v>
      </c>
      <c r="H211" s="166"/>
      <c r="I211" s="168">
        <v>0.003246</v>
      </c>
      <c r="J211" s="167"/>
      <c r="K211" s="164">
        <v>0.002645</v>
      </c>
      <c r="L211" s="111"/>
      <c r="M211" s="235" t="s">
        <v>0</v>
      </c>
      <c r="N211" s="169"/>
      <c r="O211" s="234" t="s">
        <v>0</v>
      </c>
    </row>
    <row r="212" spans="1:15" s="23" customFormat="1" ht="12">
      <c r="A212" s="75" t="s">
        <v>67</v>
      </c>
      <c r="B212" s="98">
        <v>873</v>
      </c>
      <c r="C212" s="99"/>
      <c r="D212" s="34"/>
      <c r="E212" s="168">
        <v>0.008849</v>
      </c>
      <c r="F212" s="167"/>
      <c r="G212" s="164">
        <v>0.006858</v>
      </c>
      <c r="H212" s="166"/>
      <c r="I212" s="168">
        <v>0.005222</v>
      </c>
      <c r="J212" s="167"/>
      <c r="K212" s="164">
        <v>0.004254</v>
      </c>
      <c r="L212" s="111"/>
      <c r="M212" s="235" t="s">
        <v>0</v>
      </c>
      <c r="N212" s="169"/>
      <c r="O212" s="234" t="s">
        <v>0</v>
      </c>
    </row>
    <row r="213" spans="1:15" s="23" customFormat="1" ht="12">
      <c r="A213" s="75" t="s">
        <v>110</v>
      </c>
      <c r="B213" s="98">
        <v>876</v>
      </c>
      <c r="C213" s="99"/>
      <c r="D213" s="34"/>
      <c r="E213" s="168">
        <v>0.016611</v>
      </c>
      <c r="F213" s="167"/>
      <c r="G213" s="164">
        <v>0.012873</v>
      </c>
      <c r="H213" s="166"/>
      <c r="I213" s="168">
        <v>0.009802</v>
      </c>
      <c r="J213" s="167"/>
      <c r="K213" s="164">
        <v>0.007986</v>
      </c>
      <c r="L213" s="111"/>
      <c r="M213" s="235" t="s">
        <v>0</v>
      </c>
      <c r="N213" s="169"/>
      <c r="O213" s="234" t="s">
        <v>0</v>
      </c>
    </row>
    <row r="214" spans="1:15" s="23" customFormat="1" ht="12">
      <c r="A214" s="75" t="s">
        <v>31</v>
      </c>
      <c r="B214" s="98">
        <v>879</v>
      </c>
      <c r="C214" s="99"/>
      <c r="D214" s="34"/>
      <c r="E214" s="168">
        <v>0.031013</v>
      </c>
      <c r="F214" s="167"/>
      <c r="G214" s="164">
        <v>0.024035</v>
      </c>
      <c r="H214" s="166"/>
      <c r="I214" s="168">
        <v>0.0183</v>
      </c>
      <c r="J214" s="167"/>
      <c r="K214" s="164">
        <v>0.014909</v>
      </c>
      <c r="L214" s="111"/>
      <c r="M214" s="235" t="s">
        <v>0</v>
      </c>
      <c r="N214" s="169"/>
      <c r="O214" s="234" t="s">
        <v>0</v>
      </c>
    </row>
    <row r="215" spans="1:15" s="23" customFormat="1" ht="12">
      <c r="A215" s="75" t="s">
        <v>95</v>
      </c>
      <c r="B215" s="98">
        <v>881</v>
      </c>
      <c r="C215" s="99"/>
      <c r="D215" s="34"/>
      <c r="E215" s="168">
        <v>0.182204</v>
      </c>
      <c r="F215" s="167"/>
      <c r="G215" s="164">
        <v>0.141207</v>
      </c>
      <c r="H215" s="166"/>
      <c r="I215" s="168">
        <v>0.107516</v>
      </c>
      <c r="J215" s="167"/>
      <c r="K215" s="164">
        <v>0.087594</v>
      </c>
      <c r="L215" s="111"/>
      <c r="M215" s="235" t="s">
        <v>0</v>
      </c>
      <c r="N215" s="169"/>
      <c r="O215" s="234" t="s">
        <v>0</v>
      </c>
    </row>
    <row r="216" spans="1:15" s="23" customFormat="1" ht="12">
      <c r="A216" s="75" t="s">
        <v>42</v>
      </c>
      <c r="B216" s="98">
        <v>883</v>
      </c>
      <c r="C216" s="99"/>
      <c r="D216" s="34"/>
      <c r="E216" s="168">
        <v>0.013166</v>
      </c>
      <c r="F216" s="167"/>
      <c r="G216" s="164">
        <v>0.010204</v>
      </c>
      <c r="H216" s="166"/>
      <c r="I216" s="168">
        <v>0.007769</v>
      </c>
      <c r="J216" s="167"/>
      <c r="K216" s="164">
        <v>0.006329</v>
      </c>
      <c r="L216" s="111"/>
      <c r="M216" s="235" t="s">
        <v>0</v>
      </c>
      <c r="N216" s="169"/>
      <c r="O216" s="234" t="s">
        <v>0</v>
      </c>
    </row>
    <row r="217" spans="1:15" s="23" customFormat="1" ht="12">
      <c r="A217" s="75" t="s">
        <v>107</v>
      </c>
      <c r="B217" s="98">
        <v>885</v>
      </c>
      <c r="C217" s="99"/>
      <c r="D217" s="34"/>
      <c r="E217" s="168">
        <v>0.069736</v>
      </c>
      <c r="F217" s="167"/>
      <c r="G217" s="164">
        <v>0.054045</v>
      </c>
      <c r="H217" s="166"/>
      <c r="I217" s="168">
        <v>0.04115</v>
      </c>
      <c r="J217" s="167"/>
      <c r="K217" s="164">
        <v>0.033525</v>
      </c>
      <c r="L217" s="111"/>
      <c r="M217" s="235" t="s">
        <v>0</v>
      </c>
      <c r="N217" s="169"/>
      <c r="O217" s="234" t="s">
        <v>0</v>
      </c>
    </row>
    <row r="218" spans="1:15" s="23" customFormat="1" ht="12">
      <c r="A218" s="75" t="s">
        <v>73</v>
      </c>
      <c r="B218" s="98">
        <v>886</v>
      </c>
      <c r="C218" s="99"/>
      <c r="D218" s="34"/>
      <c r="E218" s="168">
        <v>0.008539</v>
      </c>
      <c r="F218" s="167"/>
      <c r="G218" s="164">
        <v>0.006618</v>
      </c>
      <c r="H218" s="166"/>
      <c r="I218" s="168">
        <v>0.005039</v>
      </c>
      <c r="J218" s="167"/>
      <c r="K218" s="164">
        <v>0.004105</v>
      </c>
      <c r="L218" s="111"/>
      <c r="M218" s="235" t="s">
        <v>0</v>
      </c>
      <c r="N218" s="169"/>
      <c r="O218" s="234" t="s">
        <v>0</v>
      </c>
    </row>
    <row r="219" spans="1:23" ht="12.75">
      <c r="A219" s="75" t="s">
        <v>16</v>
      </c>
      <c r="B219" s="98">
        <v>888</v>
      </c>
      <c r="C219" s="99"/>
      <c r="D219" s="34"/>
      <c r="E219" s="168">
        <v>0.002588</v>
      </c>
      <c r="F219" s="167"/>
      <c r="G219" s="164">
        <v>0.002006</v>
      </c>
      <c r="H219" s="166"/>
      <c r="I219" s="168">
        <v>0.001527</v>
      </c>
      <c r="J219" s="167"/>
      <c r="K219" s="164">
        <v>0.001244</v>
      </c>
      <c r="L219" s="111"/>
      <c r="M219" s="235" t="s">
        <v>0</v>
      </c>
      <c r="N219" s="169"/>
      <c r="O219" s="234" t="s">
        <v>0</v>
      </c>
      <c r="U219" s="23"/>
      <c r="V219" s="23"/>
      <c r="W219" s="23"/>
    </row>
    <row r="220" spans="1:23" ht="12.75">
      <c r="A220" s="75" t="s">
        <v>103</v>
      </c>
      <c r="B220" s="98">
        <v>889</v>
      </c>
      <c r="C220" s="99"/>
      <c r="D220" s="34"/>
      <c r="E220" s="168">
        <v>0.022455</v>
      </c>
      <c r="F220" s="167"/>
      <c r="G220" s="164">
        <v>0.017403</v>
      </c>
      <c r="H220" s="166"/>
      <c r="I220" s="168">
        <v>0.013251</v>
      </c>
      <c r="J220" s="167"/>
      <c r="K220" s="164">
        <v>0.010796</v>
      </c>
      <c r="L220" s="111"/>
      <c r="M220" s="235" t="s">
        <v>0</v>
      </c>
      <c r="N220" s="169"/>
      <c r="O220" s="234" t="s">
        <v>0</v>
      </c>
      <c r="U220" s="23"/>
      <c r="V220" s="23"/>
      <c r="W220" s="23"/>
    </row>
    <row r="221" spans="1:23" ht="12.75">
      <c r="A221" s="75" t="s">
        <v>25</v>
      </c>
      <c r="B221" s="98">
        <v>894</v>
      </c>
      <c r="C221" s="99"/>
      <c r="D221" s="34"/>
      <c r="E221" s="168">
        <v>0.002353</v>
      </c>
      <c r="F221" s="167"/>
      <c r="G221" s="164">
        <v>0.001824</v>
      </c>
      <c r="H221" s="166"/>
      <c r="I221" s="168">
        <v>0.001389</v>
      </c>
      <c r="J221" s="167"/>
      <c r="K221" s="164">
        <v>0.001132</v>
      </c>
      <c r="L221" s="111"/>
      <c r="M221" s="235" t="s">
        <v>0</v>
      </c>
      <c r="N221" s="169"/>
      <c r="O221" s="234" t="s">
        <v>0</v>
      </c>
      <c r="U221" s="23"/>
      <c r="V221" s="23"/>
      <c r="W221" s="23"/>
    </row>
    <row r="222" spans="1:23" ht="12.75">
      <c r="A222" s="75" t="s">
        <v>252</v>
      </c>
      <c r="B222" s="98">
        <v>895</v>
      </c>
      <c r="C222" s="99"/>
      <c r="D222" s="34"/>
      <c r="E222" s="168">
        <v>0.014749</v>
      </c>
      <c r="F222" s="167"/>
      <c r="G222" s="164">
        <v>0.01143</v>
      </c>
      <c r="H222" s="166"/>
      <c r="I222" s="168">
        <v>0.008703</v>
      </c>
      <c r="J222" s="167"/>
      <c r="K222" s="164">
        <v>0.00709</v>
      </c>
      <c r="L222" s="111"/>
      <c r="M222" s="235" t="s">
        <v>0</v>
      </c>
      <c r="N222" s="169"/>
      <c r="O222" s="234" t="s">
        <v>0</v>
      </c>
      <c r="U222" s="23"/>
      <c r="V222" s="23"/>
      <c r="W222" s="23"/>
    </row>
    <row r="223" spans="1:23" ht="12.75">
      <c r="A223" s="75" t="s">
        <v>285</v>
      </c>
      <c r="B223" s="98">
        <v>896</v>
      </c>
      <c r="C223" s="99"/>
      <c r="D223" s="34"/>
      <c r="E223" s="168">
        <v>0.000722</v>
      </c>
      <c r="F223" s="167"/>
      <c r="G223" s="164">
        <v>0.00056</v>
      </c>
      <c r="H223" s="166"/>
      <c r="I223" s="168">
        <v>0.000491</v>
      </c>
      <c r="J223" s="167"/>
      <c r="K223" s="164">
        <v>0.0004</v>
      </c>
      <c r="L223" s="111"/>
      <c r="M223" s="235" t="s">
        <v>0</v>
      </c>
      <c r="N223" s="169"/>
      <c r="O223" s="234" t="s">
        <v>0</v>
      </c>
      <c r="U223" s="23"/>
      <c r="V223" s="23"/>
      <c r="W223" s="23"/>
    </row>
    <row r="224" spans="1:23" ht="12.75">
      <c r="A224" s="75" t="s">
        <v>238</v>
      </c>
      <c r="B224" s="98">
        <v>899</v>
      </c>
      <c r="C224" s="99"/>
      <c r="D224" s="34"/>
      <c r="E224" s="168">
        <v>0.000516</v>
      </c>
      <c r="F224" s="167"/>
      <c r="G224" s="164">
        <v>0.0004</v>
      </c>
      <c r="H224" s="166"/>
      <c r="I224" s="168">
        <v>0.000491</v>
      </c>
      <c r="J224" s="167"/>
      <c r="K224" s="164">
        <v>0.0004</v>
      </c>
      <c r="L224" s="111"/>
      <c r="M224" s="235" t="s">
        <v>0</v>
      </c>
      <c r="N224" s="169"/>
      <c r="O224" s="234" t="s">
        <v>0</v>
      </c>
      <c r="U224" s="23"/>
      <c r="V224" s="23"/>
      <c r="W224" s="23"/>
    </row>
    <row r="225" spans="1:23" ht="12.75">
      <c r="A225" s="75" t="s">
        <v>211</v>
      </c>
      <c r="B225" s="98">
        <v>955</v>
      </c>
      <c r="C225" s="99"/>
      <c r="D225" s="34"/>
      <c r="E225" s="168">
        <v>0.078926</v>
      </c>
      <c r="F225" s="167"/>
      <c r="G225" s="164">
        <v>0.061167</v>
      </c>
      <c r="H225" s="166"/>
      <c r="I225" s="168">
        <v>0.046573</v>
      </c>
      <c r="J225" s="167"/>
      <c r="K225" s="164">
        <v>0.037943</v>
      </c>
      <c r="L225" s="111"/>
      <c r="M225" s="235" t="s">
        <v>0</v>
      </c>
      <c r="N225" s="169"/>
      <c r="O225" s="234" t="s">
        <v>0</v>
      </c>
      <c r="U225" s="23"/>
      <c r="V225" s="23"/>
      <c r="W225" s="23"/>
    </row>
    <row r="226" spans="9:23" ht="12.75">
      <c r="I226" s="155" t="s">
        <v>639</v>
      </c>
      <c r="K226" s="155" t="s">
        <v>639</v>
      </c>
      <c r="M226" s="155" t="s">
        <v>639</v>
      </c>
      <c r="O226" s="155" t="s">
        <v>639</v>
      </c>
      <c r="U226" s="23"/>
      <c r="V226" s="23"/>
      <c r="W226" s="23"/>
    </row>
    <row r="227" spans="9:21" ht="12.75">
      <c r="I227" s="155" t="s">
        <v>639</v>
      </c>
      <c r="K227" s="155" t="s">
        <v>639</v>
      </c>
      <c r="U227" s="23"/>
    </row>
    <row r="228" spans="9:21" ht="12.75">
      <c r="I228" s="155" t="s">
        <v>639</v>
      </c>
      <c r="K228" s="155" t="s">
        <v>639</v>
      </c>
      <c r="U228" s="23"/>
    </row>
    <row r="229" spans="9:21" ht="12.75">
      <c r="I229" s="155" t="s">
        <v>639</v>
      </c>
      <c r="K229" s="155" t="s">
        <v>639</v>
      </c>
      <c r="U229" s="23"/>
    </row>
    <row r="230" spans="9:21" ht="12.75">
      <c r="I230" s="155" t="s">
        <v>639</v>
      </c>
      <c r="K230" s="155" t="s">
        <v>639</v>
      </c>
      <c r="M230" s="155" t="s">
        <v>639</v>
      </c>
      <c r="O230" s="155" t="s">
        <v>639</v>
      </c>
      <c r="U230" s="23"/>
    </row>
    <row r="231" spans="9:21" ht="12.75">
      <c r="I231" s="155" t="s">
        <v>639</v>
      </c>
      <c r="K231" s="155" t="s">
        <v>639</v>
      </c>
      <c r="M231" s="155" t="s">
        <v>639</v>
      </c>
      <c r="O231" s="155" t="s">
        <v>639</v>
      </c>
      <c r="U231" s="23"/>
    </row>
    <row r="232" spans="9:21" ht="12.75">
      <c r="I232" s="155" t="s">
        <v>639</v>
      </c>
      <c r="K232" s="155" t="s">
        <v>639</v>
      </c>
      <c r="M232" s="155" t="s">
        <v>639</v>
      </c>
      <c r="O232" s="155" t="s">
        <v>639</v>
      </c>
      <c r="U232" s="23"/>
    </row>
    <row r="233" spans="9:21" ht="12.75">
      <c r="I233" s="155" t="s">
        <v>639</v>
      </c>
      <c r="K233" s="155" t="s">
        <v>639</v>
      </c>
      <c r="M233" s="155" t="s">
        <v>639</v>
      </c>
      <c r="O233" s="155" t="s">
        <v>639</v>
      </c>
      <c r="U233" s="23"/>
    </row>
    <row r="234" spans="9:21" ht="12.75">
      <c r="I234" s="155" t="s">
        <v>639</v>
      </c>
      <c r="K234" s="155" t="s">
        <v>639</v>
      </c>
      <c r="M234" s="155" t="s">
        <v>639</v>
      </c>
      <c r="O234" s="155" t="s">
        <v>639</v>
      </c>
      <c r="U234" s="23"/>
    </row>
    <row r="235" spans="9:21" ht="12.75">
      <c r="I235" s="155" t="s">
        <v>639</v>
      </c>
      <c r="K235" s="155" t="s">
        <v>639</v>
      </c>
      <c r="M235" s="155" t="s">
        <v>639</v>
      </c>
      <c r="O235" s="155" t="s">
        <v>639</v>
      </c>
      <c r="U235" s="23"/>
    </row>
    <row r="236" spans="9:21" ht="12.75">
      <c r="I236" s="155" t="s">
        <v>639</v>
      </c>
      <c r="K236" s="155" t="s">
        <v>639</v>
      </c>
      <c r="M236" s="155" t="s">
        <v>639</v>
      </c>
      <c r="O236" s="155" t="s">
        <v>639</v>
      </c>
      <c r="U236" s="23"/>
    </row>
    <row r="237" spans="9:15" ht="12.75">
      <c r="I237" s="155" t="s">
        <v>639</v>
      </c>
      <c r="K237" s="155" t="s">
        <v>639</v>
      </c>
      <c r="M237" s="155" t="s">
        <v>639</v>
      </c>
      <c r="O237" s="155" t="s">
        <v>639</v>
      </c>
    </row>
    <row r="238" ht="12.75">
      <c r="M238" s="155" t="s">
        <v>639</v>
      </c>
    </row>
    <row r="239" ht="12.75">
      <c r="M239" s="155" t="s">
        <v>639</v>
      </c>
    </row>
    <row r="240" ht="12.75">
      <c r="M240" s="155" t="s">
        <v>639</v>
      </c>
    </row>
    <row r="241" ht="12.75">
      <c r="M241" s="155" t="s">
        <v>639</v>
      </c>
    </row>
    <row r="242" ht="12.75">
      <c r="M242" s="155" t="s">
        <v>639</v>
      </c>
    </row>
    <row r="243" ht="12.75">
      <c r="M243" s="155" t="s">
        <v>639</v>
      </c>
    </row>
    <row r="244" ht="12.75">
      <c r="M244" s="155" t="s">
        <v>639</v>
      </c>
    </row>
    <row r="245" ht="12.75">
      <c r="M245" s="155" t="s">
        <v>639</v>
      </c>
    </row>
    <row r="246" ht="12.75">
      <c r="M246" s="155" t="s">
        <v>639</v>
      </c>
    </row>
    <row r="247" ht="12.75">
      <c r="M247" s="155" t="s">
        <v>639</v>
      </c>
    </row>
    <row r="248" ht="12.75">
      <c r="M248" s="155" t="s">
        <v>639</v>
      </c>
    </row>
  </sheetData>
  <sheetProtection sheet="1" objects="1" scenarios="1"/>
  <mergeCells count="8">
    <mergeCell ref="M2:O2"/>
    <mergeCell ref="E5:P5"/>
    <mergeCell ref="M10:N10"/>
    <mergeCell ref="M7:M8"/>
    <mergeCell ref="I7:I8"/>
    <mergeCell ref="E10:F10"/>
    <mergeCell ref="I10:J10"/>
    <mergeCell ref="E7:E8"/>
  </mergeCells>
  <printOptions horizontalCentered="1"/>
  <pageMargins left="0.7874015748031497" right="0.7874015748031497" top="0.3937007874015748" bottom="0.53" header="0.3937007874015748" footer="0.31496062992125984"/>
  <pageSetup firstPageNumber="1" useFirstPageNumber="1" fitToHeight="4" fitToWidth="1" horizontalDpi="300" verticalDpi="300" orientation="portrait" paperSize="9" scale="75" r:id="rId1"/>
  <headerFooter alignWithMargins="0">
    <oddFooter>&amp;R&amp;11 I.III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6"/>
  <sheetViews>
    <sheetView showGridLines="0" zoomScalePageLayoutView="0" workbookViewId="0" topLeftCell="A1">
      <selection activeCell="M2" sqref="M2"/>
    </sheetView>
  </sheetViews>
  <sheetFormatPr defaultColWidth="11.421875" defaultRowHeight="12.75"/>
  <cols>
    <col min="1" max="1" width="5.8515625" style="21" customWidth="1"/>
    <col min="2" max="2" width="22.8515625" style="0" customWidth="1"/>
    <col min="3" max="3" width="6.421875" style="10" customWidth="1"/>
    <col min="4" max="4" width="6.421875" style="17" customWidth="1"/>
    <col min="5" max="5" width="1.8515625" style="0" customWidth="1"/>
    <col min="6" max="6" width="11.7109375" style="156" customWidth="1"/>
    <col min="7" max="7" width="1.8515625" style="156" customWidth="1"/>
    <col min="8" max="8" width="16.00390625" style="156" customWidth="1"/>
    <col min="9" max="9" width="17.28125" style="45" hidden="1" customWidth="1"/>
    <col min="10" max="10" width="13.421875" style="0" customWidth="1"/>
  </cols>
  <sheetData>
    <row r="1" ht="14.25">
      <c r="L1" s="346">
        <v>511</v>
      </c>
    </row>
    <row r="2" ht="14.25">
      <c r="L2" s="359">
        <v>40878</v>
      </c>
    </row>
    <row r="5" spans="1:10" s="2" customFormat="1" ht="12.75">
      <c r="A5" s="141" t="s">
        <v>673</v>
      </c>
      <c r="B5" s="92" t="s">
        <v>215</v>
      </c>
      <c r="C5" s="58"/>
      <c r="D5" s="3"/>
      <c r="F5" s="179"/>
      <c r="G5" s="180" t="s">
        <v>217</v>
      </c>
      <c r="H5" s="179"/>
      <c r="I5" s="4"/>
      <c r="J5" s="4"/>
    </row>
    <row r="6" spans="1:10" s="5" customFormat="1" ht="12.75">
      <c r="A6" s="21"/>
      <c r="B6" s="92" t="s">
        <v>216</v>
      </c>
      <c r="C6" s="102"/>
      <c r="D6" s="6"/>
      <c r="F6" s="181"/>
      <c r="G6" s="180" t="s">
        <v>218</v>
      </c>
      <c r="H6" s="181"/>
      <c r="I6" s="8"/>
      <c r="J6" s="8"/>
    </row>
    <row r="7" spans="1:9" s="5" customFormat="1" ht="12.75" thickBot="1">
      <c r="A7" s="21"/>
      <c r="B7" s="53"/>
      <c r="C7" s="104"/>
      <c r="D7" s="7"/>
      <c r="E7" s="6"/>
      <c r="F7" s="181"/>
      <c r="G7" s="144"/>
      <c r="H7" s="144"/>
      <c r="I7" s="4"/>
    </row>
    <row r="8" spans="2:9" s="65" customFormat="1" ht="39" thickBot="1">
      <c r="B8" s="66" t="s">
        <v>187</v>
      </c>
      <c r="C8" s="105" t="s">
        <v>0</v>
      </c>
      <c r="D8" s="178" t="s">
        <v>0</v>
      </c>
      <c r="E8" s="67"/>
      <c r="F8" s="147" t="s">
        <v>188</v>
      </c>
      <c r="G8" s="148"/>
      <c r="H8" s="149" t="s">
        <v>2</v>
      </c>
      <c r="I8" s="68"/>
    </row>
    <row r="9" spans="1:9" ht="9" customHeight="1">
      <c r="A9" s="63"/>
      <c r="B9" s="54" t="s">
        <v>0</v>
      </c>
      <c r="C9" s="10" t="s">
        <v>0</v>
      </c>
      <c r="D9" s="10"/>
      <c r="E9" s="11"/>
      <c r="G9" s="146"/>
      <c r="H9" s="145" t="s">
        <v>0</v>
      </c>
      <c r="I9" s="14"/>
    </row>
    <row r="10" spans="1:10" ht="17.25" customHeight="1">
      <c r="A10"/>
      <c r="B10" s="285">
        <f>COUNT(C11:C393)</f>
        <v>102</v>
      </c>
      <c r="C10" s="11"/>
      <c r="D10" s="60" t="s">
        <v>175</v>
      </c>
      <c r="F10" s="150" t="s">
        <v>1</v>
      </c>
      <c r="H10" s="285">
        <f>COUNT(H11:H495)</f>
        <v>98</v>
      </c>
      <c r="I10" s="42"/>
      <c r="J10" s="15"/>
    </row>
    <row r="11" spans="1:15" s="23" customFormat="1" ht="12.75">
      <c r="A11" s="84"/>
      <c r="B11" s="74" t="s">
        <v>3</v>
      </c>
      <c r="C11" s="103">
        <v>11</v>
      </c>
      <c r="D11" s="101"/>
      <c r="F11" s="170">
        <v>100</v>
      </c>
      <c r="G11" s="159"/>
      <c r="H11" s="116">
        <v>88.853712</v>
      </c>
      <c r="I11" s="94">
        <v>2230534.1832274892</v>
      </c>
      <c r="J11" s="95"/>
      <c r="K11" s="27"/>
      <c r="L11" s="139"/>
      <c r="M11" s="139"/>
      <c r="N11" s="282"/>
      <c r="O11" s="282"/>
    </row>
    <row r="12" spans="1:15" s="23" customFormat="1" ht="12.75">
      <c r="A12" s="84"/>
      <c r="B12" s="74" t="s">
        <v>625</v>
      </c>
      <c r="C12" s="103">
        <v>22</v>
      </c>
      <c r="D12" s="101"/>
      <c r="F12" s="170">
        <v>0.150744</v>
      </c>
      <c r="G12" s="159"/>
      <c r="H12" s="116">
        <v>0.133942</v>
      </c>
      <c r="I12" s="94">
        <v>1273.203728134317</v>
      </c>
      <c r="J12" s="95"/>
      <c r="K12" s="27"/>
      <c r="L12" s="139"/>
      <c r="M12" s="139"/>
      <c r="N12" s="282"/>
      <c r="O12" s="282"/>
    </row>
    <row r="13" spans="1:15" s="23" customFormat="1" ht="12.75">
      <c r="A13" s="84"/>
      <c r="B13" s="74" t="s">
        <v>91</v>
      </c>
      <c r="C13" s="103">
        <v>23</v>
      </c>
      <c r="D13" s="101"/>
      <c r="F13" s="170">
        <v>0.027014</v>
      </c>
      <c r="G13" s="159"/>
      <c r="H13" s="116">
        <v>0.024003</v>
      </c>
      <c r="I13" s="94">
        <v>321.11891434312105</v>
      </c>
      <c r="J13" s="95"/>
      <c r="K13" s="27"/>
      <c r="L13" s="139"/>
      <c r="M13" s="139"/>
      <c r="N13" s="282"/>
      <c r="O13" s="282"/>
    </row>
    <row r="14" spans="1:15" s="23" customFormat="1" ht="12.75">
      <c r="A14" s="84"/>
      <c r="B14" s="74" t="s">
        <v>92</v>
      </c>
      <c r="C14" s="103">
        <v>24</v>
      </c>
      <c r="D14" s="101"/>
      <c r="F14" s="170">
        <v>0.06652</v>
      </c>
      <c r="G14" s="159"/>
      <c r="H14" s="116">
        <v>0.059105</v>
      </c>
      <c r="I14" s="94">
        <v>12.000273905763892</v>
      </c>
      <c r="J14" s="95"/>
      <c r="K14" s="27"/>
      <c r="L14" s="139"/>
      <c r="M14" s="139"/>
      <c r="N14" s="282"/>
      <c r="O14" s="282"/>
    </row>
    <row r="15" spans="1:15" s="23" customFormat="1" ht="12.75">
      <c r="A15" s="84"/>
      <c r="B15" s="74" t="s">
        <v>93</v>
      </c>
      <c r="C15" s="103">
        <v>27</v>
      </c>
      <c r="D15" s="101"/>
      <c r="F15" s="170">
        <v>0.060819</v>
      </c>
      <c r="G15" s="159"/>
      <c r="H15" s="116">
        <v>0.05404</v>
      </c>
      <c r="I15" s="94">
        <v>58.981025083430396</v>
      </c>
      <c r="J15" s="95"/>
      <c r="K15" s="27"/>
      <c r="L15" s="139"/>
      <c r="M15" s="139"/>
      <c r="N15" s="282"/>
      <c r="O15" s="282"/>
    </row>
    <row r="16" spans="1:15" s="23" customFormat="1" ht="12.75">
      <c r="A16" s="84"/>
      <c r="B16" s="74" t="s">
        <v>294</v>
      </c>
      <c r="C16" s="103">
        <v>29</v>
      </c>
      <c r="D16" s="101"/>
      <c r="F16" s="170">
        <v>0.028198</v>
      </c>
      <c r="G16" s="159"/>
      <c r="H16" s="116">
        <v>0.025055</v>
      </c>
      <c r="I16" s="94">
        <v>459.2655819829779</v>
      </c>
      <c r="J16" s="95"/>
      <c r="K16" s="27"/>
      <c r="L16" s="139"/>
      <c r="M16" s="139"/>
      <c r="N16" s="282"/>
      <c r="O16" s="282"/>
    </row>
    <row r="17" spans="1:15" s="23" customFormat="1" ht="12.75">
      <c r="A17" s="84"/>
      <c r="B17" s="74" t="s">
        <v>239</v>
      </c>
      <c r="C17" s="103">
        <v>31</v>
      </c>
      <c r="D17" s="101"/>
      <c r="F17" s="170">
        <v>0.045343</v>
      </c>
      <c r="G17" s="159"/>
      <c r="H17" s="116">
        <v>0.040289</v>
      </c>
      <c r="I17" s="94">
        <v>12.000273905763892</v>
      </c>
      <c r="J17" s="95"/>
      <c r="K17" s="27"/>
      <c r="L17" s="139"/>
      <c r="M17" s="139"/>
      <c r="N17" s="282"/>
      <c r="O17" s="282"/>
    </row>
    <row r="18" spans="1:15" s="23" customFormat="1" ht="12.75">
      <c r="A18" s="84"/>
      <c r="B18" s="74" t="s">
        <v>27</v>
      </c>
      <c r="C18" s="103">
        <v>34</v>
      </c>
      <c r="D18" s="101"/>
      <c r="F18" s="170">
        <v>0.391014</v>
      </c>
      <c r="G18" s="159"/>
      <c r="H18" s="116">
        <v>0.34743</v>
      </c>
      <c r="I18" s="94">
        <v>47.18482006674432</v>
      </c>
      <c r="J18" s="95"/>
      <c r="K18" s="27"/>
      <c r="L18" s="139"/>
      <c r="M18" s="139"/>
      <c r="N18" s="282"/>
      <c r="O18" s="282"/>
    </row>
    <row r="19" spans="1:15" s="23" customFormat="1" ht="12.75">
      <c r="A19" s="84"/>
      <c r="B19" s="74" t="s">
        <v>33</v>
      </c>
      <c r="C19" s="103">
        <v>35</v>
      </c>
      <c r="D19" s="101"/>
      <c r="F19" s="170">
        <v>0.073</v>
      </c>
      <c r="G19" s="159"/>
      <c r="H19" s="116">
        <v>0.064863</v>
      </c>
      <c r="I19" s="94">
        <v>312.2062261082915</v>
      </c>
      <c r="J19" s="95"/>
      <c r="K19" s="27"/>
      <c r="L19" s="139"/>
      <c r="M19" s="139"/>
      <c r="N19" s="282"/>
      <c r="O19" s="282"/>
    </row>
    <row r="20" spans="1:15" s="23" customFormat="1" ht="12.75">
      <c r="A20" s="84"/>
      <c r="B20" s="74" t="s">
        <v>247</v>
      </c>
      <c r="C20" s="103">
        <v>36</v>
      </c>
      <c r="D20" s="101"/>
      <c r="F20" s="170">
        <v>0.774584</v>
      </c>
      <c r="G20" s="159"/>
      <c r="H20" s="116">
        <v>0.688247</v>
      </c>
      <c r="I20" s="94">
        <v>558.353704123141</v>
      </c>
      <c r="J20" s="95"/>
      <c r="K20" s="27"/>
      <c r="L20" s="139"/>
      <c r="M20" s="139"/>
      <c r="N20" s="282"/>
      <c r="O20" s="282"/>
    </row>
    <row r="21" spans="1:15" s="23" customFormat="1" ht="12.75">
      <c r="A21" s="84"/>
      <c r="B21" s="74" t="s">
        <v>17</v>
      </c>
      <c r="C21" s="103">
        <v>38</v>
      </c>
      <c r="D21" s="101"/>
      <c r="F21" s="170">
        <v>0.045343</v>
      </c>
      <c r="G21" s="159"/>
      <c r="H21" s="116">
        <v>0.040289</v>
      </c>
      <c r="I21" s="94">
        <v>14.417583909282982</v>
      </c>
      <c r="J21" s="95"/>
      <c r="K21" s="27"/>
      <c r="L21" s="139"/>
      <c r="M21" s="139"/>
      <c r="N21" s="282"/>
      <c r="O21" s="282"/>
    </row>
    <row r="22" spans="1:15" s="23" customFormat="1" ht="12.75">
      <c r="A22" s="84"/>
      <c r="B22" s="74" t="s">
        <v>94</v>
      </c>
      <c r="C22" s="103">
        <v>39</v>
      </c>
      <c r="D22" s="101"/>
      <c r="F22" s="170">
        <v>0.011895</v>
      </c>
      <c r="G22" s="159"/>
      <c r="H22" s="116">
        <v>0.010569</v>
      </c>
      <c r="I22" s="94">
        <v>3556.1626056969626</v>
      </c>
      <c r="J22" s="95"/>
      <c r="K22" s="27"/>
      <c r="L22" s="139"/>
      <c r="M22" s="139"/>
      <c r="N22" s="282"/>
      <c r="O22" s="282"/>
    </row>
    <row r="23" spans="1:15" s="23" customFormat="1" ht="12.75">
      <c r="A23" s="84"/>
      <c r="B23" s="74" t="s">
        <v>243</v>
      </c>
      <c r="C23" s="103">
        <v>42</v>
      </c>
      <c r="D23" s="101"/>
      <c r="F23" s="170">
        <v>0.024713</v>
      </c>
      <c r="G23" s="159"/>
      <c r="H23" s="116">
        <v>0.021958</v>
      </c>
      <c r="I23" s="94">
        <v>12.58261868446515</v>
      </c>
      <c r="J23" s="95"/>
      <c r="K23" s="27"/>
      <c r="L23" s="139"/>
      <c r="M23" s="139"/>
      <c r="N23" s="282"/>
      <c r="O23" s="282"/>
    </row>
    <row r="24" spans="1:15" s="23" customFormat="1" ht="12.75">
      <c r="A24" s="84"/>
      <c r="B24" s="74" t="s">
        <v>46</v>
      </c>
      <c r="C24" s="103">
        <v>43</v>
      </c>
      <c r="D24" s="101"/>
      <c r="F24" s="170">
        <v>0.083533</v>
      </c>
      <c r="G24" s="159"/>
      <c r="H24" s="116">
        <v>0.074222</v>
      </c>
      <c r="I24" s="94">
        <v>14.417583909282982</v>
      </c>
      <c r="J24" s="95"/>
      <c r="K24" s="27"/>
      <c r="L24" s="139"/>
      <c r="M24" s="139"/>
      <c r="N24" s="282"/>
      <c r="O24" s="282"/>
    </row>
    <row r="25" spans="1:15" s="23" customFormat="1" ht="12.75">
      <c r="A25" s="84"/>
      <c r="B25" s="74" t="s">
        <v>97</v>
      </c>
      <c r="C25" s="103">
        <v>44</v>
      </c>
      <c r="D25" s="101"/>
      <c r="F25" s="170">
        <v>0.008593</v>
      </c>
      <c r="G25" s="159"/>
      <c r="H25" s="116">
        <v>0.007635</v>
      </c>
      <c r="I25" s="94">
        <v>371.7115269702413</v>
      </c>
      <c r="J25" s="95"/>
      <c r="K25" s="27"/>
      <c r="L25" s="139"/>
      <c r="M25" s="139"/>
      <c r="N25" s="282"/>
      <c r="O25" s="282"/>
    </row>
    <row r="26" spans="1:15" s="23" customFormat="1" ht="12.75">
      <c r="A26" s="84"/>
      <c r="B26" s="74" t="s">
        <v>626</v>
      </c>
      <c r="C26" s="103">
        <v>45</v>
      </c>
      <c r="D26" s="101"/>
      <c r="F26" s="170">
        <v>0.238929</v>
      </c>
      <c r="G26" s="159"/>
      <c r="H26" s="116">
        <v>0.212297</v>
      </c>
      <c r="I26" s="94">
        <v>417.3235197014274</v>
      </c>
      <c r="J26" s="95"/>
      <c r="K26" s="27"/>
      <c r="L26" s="139"/>
      <c r="M26" s="139"/>
      <c r="N26" s="282"/>
      <c r="O26" s="282"/>
    </row>
    <row r="27" spans="1:15" s="23" customFormat="1" ht="12.75">
      <c r="A27" s="84"/>
      <c r="B27" s="74" t="s">
        <v>53</v>
      </c>
      <c r="C27" s="103">
        <v>47</v>
      </c>
      <c r="D27" s="101"/>
      <c r="F27" s="170">
        <v>0.006476</v>
      </c>
      <c r="G27" s="159"/>
      <c r="H27" s="116">
        <v>0.0057540000000000004</v>
      </c>
      <c r="I27" s="94">
        <v>1077.1245869680688</v>
      </c>
      <c r="J27" s="95"/>
      <c r="K27" s="27"/>
      <c r="L27" s="139"/>
      <c r="M27" s="139"/>
      <c r="N27" s="282"/>
      <c r="O27" s="282"/>
    </row>
    <row r="28" spans="1:15" s="23" customFormat="1" ht="12.75">
      <c r="A28" s="84"/>
      <c r="B28" s="74" t="s">
        <v>282</v>
      </c>
      <c r="C28" s="103">
        <v>48</v>
      </c>
      <c r="D28" s="101"/>
      <c r="E28" s="1"/>
      <c r="F28" s="170">
        <v>0.162578</v>
      </c>
      <c r="G28" s="159"/>
      <c r="H28" s="116">
        <v>0.144457</v>
      </c>
      <c r="I28" s="94">
        <v>117.43777438834138</v>
      </c>
      <c r="J28" s="95"/>
      <c r="K28" s="27"/>
      <c r="L28" s="139"/>
      <c r="M28" s="139"/>
      <c r="N28" s="282"/>
      <c r="O28" s="282"/>
    </row>
    <row r="29" spans="1:15" s="23" customFormat="1" ht="12.75">
      <c r="A29" s="84"/>
      <c r="B29" s="74" t="s">
        <v>50</v>
      </c>
      <c r="C29" s="103">
        <v>49</v>
      </c>
      <c r="D29" s="101"/>
      <c r="E29" s="35"/>
      <c r="F29" s="170">
        <v>0.155084</v>
      </c>
      <c r="G29" s="159"/>
      <c r="H29" s="116">
        <v>0.137798</v>
      </c>
      <c r="I29" s="94">
        <v>12.000273905763892</v>
      </c>
      <c r="J29" s="95"/>
      <c r="K29" s="27"/>
      <c r="L29" s="139"/>
      <c r="M29" s="139"/>
      <c r="N29" s="282"/>
      <c r="O29" s="282"/>
    </row>
    <row r="30" spans="1:15" s="23" customFormat="1" ht="12.75">
      <c r="A30" s="84"/>
      <c r="B30" s="74" t="s">
        <v>56</v>
      </c>
      <c r="C30" s="103">
        <v>51</v>
      </c>
      <c r="D30" s="101"/>
      <c r="F30" s="170">
        <v>0.047051</v>
      </c>
      <c r="G30" s="159"/>
      <c r="H30" s="116">
        <v>0.041807</v>
      </c>
      <c r="I30" s="94">
        <v>69.7286785430777</v>
      </c>
      <c r="J30" s="95"/>
      <c r="K30" s="27"/>
      <c r="L30" s="139"/>
      <c r="M30" s="139"/>
      <c r="N30" s="282"/>
      <c r="O30" s="282"/>
    </row>
    <row r="31" spans="1:15" s="23" customFormat="1" ht="12.75">
      <c r="A31" s="84"/>
      <c r="B31" s="74" t="s">
        <v>28</v>
      </c>
      <c r="C31" s="103">
        <v>52</v>
      </c>
      <c r="D31" s="101"/>
      <c r="F31" s="170">
        <v>0.275315</v>
      </c>
      <c r="G31" s="159"/>
      <c r="H31" s="116">
        <v>0.244628</v>
      </c>
      <c r="I31" s="94">
        <v>108.78722404277161</v>
      </c>
      <c r="J31" s="95"/>
      <c r="K31" s="27"/>
      <c r="L31" s="139"/>
      <c r="M31" s="139"/>
      <c r="N31" s="282"/>
      <c r="O31" s="282"/>
    </row>
    <row r="32" spans="1:15" s="23" customFormat="1" ht="12.75">
      <c r="A32" s="84"/>
      <c r="B32" s="74" t="s">
        <v>976</v>
      </c>
      <c r="C32" s="103">
        <v>53</v>
      </c>
      <c r="D32" s="101"/>
      <c r="E32" s="2"/>
      <c r="F32" s="170">
        <v>0.243912</v>
      </c>
      <c r="G32" s="159"/>
      <c r="H32" s="116">
        <v>0.216725</v>
      </c>
      <c r="I32" s="94">
        <v>40.89351072451173</v>
      </c>
      <c r="J32" s="95"/>
      <c r="K32" s="27"/>
      <c r="L32" s="139"/>
      <c r="M32" s="139"/>
      <c r="N32" s="282"/>
      <c r="O32" s="282"/>
    </row>
    <row r="33" spans="1:15" s="23" customFormat="1" ht="12.75">
      <c r="A33" s="84"/>
      <c r="B33" s="74" t="s">
        <v>18</v>
      </c>
      <c r="C33" s="103">
        <v>56</v>
      </c>
      <c r="D33" s="101"/>
      <c r="F33" s="170">
        <v>0.017772</v>
      </c>
      <c r="G33" s="159"/>
      <c r="H33" s="116">
        <v>0.015791</v>
      </c>
      <c r="I33" s="96">
        <v>65.22081951757178</v>
      </c>
      <c r="J33" s="95"/>
      <c r="K33" s="27"/>
      <c r="L33" s="139"/>
      <c r="M33" s="139"/>
      <c r="N33" s="282"/>
      <c r="O33" s="282"/>
    </row>
    <row r="34" spans="1:15" s="23" customFormat="1" ht="12.75">
      <c r="A34" s="84"/>
      <c r="B34" s="74" t="s">
        <v>207</v>
      </c>
      <c r="C34" s="103">
        <v>61</v>
      </c>
      <c r="D34" s="101"/>
      <c r="F34" s="170">
        <v>0.003755</v>
      </c>
      <c r="G34" s="159"/>
      <c r="H34" s="116">
        <v>0.003336</v>
      </c>
      <c r="I34" s="94">
        <v>3545.414952237315</v>
      </c>
      <c r="J34" s="95"/>
      <c r="K34" s="27"/>
      <c r="L34" s="139"/>
      <c r="M34" s="139"/>
      <c r="N34" s="282"/>
      <c r="O34" s="282"/>
    </row>
    <row r="35" spans="1:15" s="23" customFormat="1" ht="12.75">
      <c r="A35" s="84"/>
      <c r="B35" s="74" t="s">
        <v>627</v>
      </c>
      <c r="C35" s="103">
        <v>62</v>
      </c>
      <c r="D35" s="101"/>
      <c r="E35" s="2"/>
      <c r="F35" s="170">
        <v>0.424203</v>
      </c>
      <c r="G35" s="159"/>
      <c r="H35" s="116">
        <v>0.37692</v>
      </c>
      <c r="I35" s="94">
        <v>3114.4602622943844</v>
      </c>
      <c r="J35" s="95"/>
      <c r="K35" s="27"/>
      <c r="L35" s="245"/>
      <c r="M35" s="245"/>
      <c r="N35" s="246"/>
      <c r="O35" s="282"/>
    </row>
    <row r="36" spans="1:15" s="23" customFormat="1" ht="12.75">
      <c r="A36" s="84"/>
      <c r="B36" s="74" t="s">
        <v>65</v>
      </c>
      <c r="C36" s="103">
        <v>64</v>
      </c>
      <c r="D36" s="101"/>
      <c r="F36" s="170">
        <v>0.182769</v>
      </c>
      <c r="G36" s="159"/>
      <c r="H36" s="116">
        <v>0.162397</v>
      </c>
      <c r="I36" s="94">
        <v>23.59241003337216</v>
      </c>
      <c r="J36" s="95"/>
      <c r="K36" s="27"/>
      <c r="L36" s="139"/>
      <c r="M36" s="139"/>
      <c r="N36" s="282"/>
      <c r="O36" s="282"/>
    </row>
    <row r="37" spans="1:15" s="23" customFormat="1" ht="12.75">
      <c r="A37" s="84"/>
      <c r="B37" s="74" t="s">
        <v>283</v>
      </c>
      <c r="C37" s="103">
        <v>65</v>
      </c>
      <c r="D37" s="101"/>
      <c r="F37" s="170">
        <v>0.549741</v>
      </c>
      <c r="G37" s="159"/>
      <c r="H37" s="116">
        <v>0.488465</v>
      </c>
      <c r="I37" s="94">
        <v>52.42757785193813</v>
      </c>
      <c r="J37" s="95"/>
      <c r="K37" s="27"/>
      <c r="L37" s="139"/>
      <c r="M37" s="139"/>
      <c r="N37" s="282"/>
      <c r="O37" s="282"/>
    </row>
    <row r="38" spans="1:15" s="23" customFormat="1" ht="12.75">
      <c r="A38" s="84"/>
      <c r="B38" s="74" t="s">
        <v>66</v>
      </c>
      <c r="C38" s="103">
        <v>66</v>
      </c>
      <c r="D38" s="101"/>
      <c r="F38" s="170">
        <v>0.009829</v>
      </c>
      <c r="G38" s="159"/>
      <c r="H38" s="116">
        <v>0.008733</v>
      </c>
      <c r="I38" s="94">
        <v>12.000273905763892</v>
      </c>
      <c r="J38" s="95"/>
      <c r="K38" s="27"/>
      <c r="L38" s="139"/>
      <c r="M38" s="139"/>
      <c r="N38" s="282"/>
      <c r="O38" s="282"/>
    </row>
    <row r="39" spans="1:15" s="23" customFormat="1" ht="12.75">
      <c r="A39" s="84"/>
      <c r="B39" s="74" t="s">
        <v>725</v>
      </c>
      <c r="C39" s="103">
        <v>67</v>
      </c>
      <c r="D39" s="101"/>
      <c r="F39" s="170">
        <v>0.007707</v>
      </c>
      <c r="G39" s="159"/>
      <c r="H39" s="116">
        <v>0.006848</v>
      </c>
      <c r="I39" s="94">
        <v>47.18482006674432</v>
      </c>
      <c r="J39" s="95"/>
      <c r="K39" s="27"/>
      <c r="L39" s="139"/>
      <c r="M39" s="139"/>
      <c r="N39" s="282"/>
      <c r="O39" s="282"/>
    </row>
    <row r="40" spans="1:15" s="23" customFormat="1" ht="12.75">
      <c r="A40" s="84"/>
      <c r="B40" s="74" t="s">
        <v>253</v>
      </c>
      <c r="C40" s="103">
        <v>69</v>
      </c>
      <c r="D40" s="101"/>
      <c r="F40" s="170">
        <v>0.028332</v>
      </c>
      <c r="G40" s="159"/>
      <c r="H40" s="116">
        <v>0.025174</v>
      </c>
      <c r="I40" s="94">
        <v>0</v>
      </c>
      <c r="J40" s="95"/>
      <c r="K40" s="27"/>
      <c r="L40" s="139"/>
      <c r="M40" s="139"/>
      <c r="N40" s="282"/>
      <c r="O40" s="282"/>
    </row>
    <row r="41" spans="1:15" s="23" customFormat="1" ht="12.75">
      <c r="A41" s="84"/>
      <c r="B41" s="74" t="s">
        <v>628</v>
      </c>
      <c r="C41" s="103">
        <v>71</v>
      </c>
      <c r="D41" s="101"/>
      <c r="F41" s="170">
        <v>0.001037</v>
      </c>
      <c r="G41" s="159"/>
      <c r="H41" s="116">
        <v>0.000921</v>
      </c>
      <c r="I41" s="94">
        <v>66.05874809344203</v>
      </c>
      <c r="J41" s="95"/>
      <c r="K41" s="27"/>
      <c r="L41" s="139"/>
      <c r="M41" s="139"/>
      <c r="N41" s="282"/>
      <c r="O41" s="282"/>
    </row>
    <row r="42" spans="1:15" s="23" customFormat="1" ht="12.75">
      <c r="A42" s="84"/>
      <c r="B42" s="74" t="s">
        <v>70</v>
      </c>
      <c r="C42" s="103">
        <v>72</v>
      </c>
      <c r="D42" s="101"/>
      <c r="F42" s="170">
        <v>2.334631</v>
      </c>
      <c r="G42" s="159"/>
      <c r="H42" s="116">
        <v>2.074406</v>
      </c>
      <c r="I42" s="94">
        <v>12.000273905763892</v>
      </c>
      <c r="J42" s="95"/>
      <c r="K42" s="27"/>
      <c r="L42" s="139"/>
      <c r="M42" s="139"/>
      <c r="N42" s="282"/>
      <c r="O42" s="282"/>
    </row>
    <row r="43" spans="1:15" s="23" customFormat="1" ht="12.75">
      <c r="A43" s="84"/>
      <c r="B43" s="74" t="s">
        <v>98</v>
      </c>
      <c r="C43" s="103">
        <v>73</v>
      </c>
      <c r="D43" s="101"/>
      <c r="F43" s="170">
        <v>0.01561</v>
      </c>
      <c r="G43" s="159"/>
      <c r="H43" s="116">
        <v>0.01387</v>
      </c>
      <c r="I43" s="94">
        <v>17.30110069113958</v>
      </c>
      <c r="J43" s="95"/>
      <c r="K43" s="27"/>
      <c r="L43" s="139"/>
      <c r="M43" s="139"/>
      <c r="N43" s="282"/>
      <c r="O43" s="282"/>
    </row>
    <row r="44" spans="1:15" s="23" customFormat="1" ht="12.75">
      <c r="A44" s="84"/>
      <c r="B44" s="74" t="s">
        <v>551</v>
      </c>
      <c r="C44" s="103">
        <v>74</v>
      </c>
      <c r="D44" s="101" t="s">
        <v>0</v>
      </c>
      <c r="F44" s="170">
        <v>0.05471</v>
      </c>
      <c r="G44" s="159"/>
      <c r="H44" s="116">
        <v>0.048612</v>
      </c>
      <c r="I44" s="94">
        <v>212.06955241108972</v>
      </c>
      <c r="J44" s="95"/>
      <c r="K44" s="27"/>
      <c r="L44" s="245"/>
      <c r="M44" s="245"/>
      <c r="N44" s="246"/>
      <c r="O44" s="282"/>
    </row>
    <row r="45" spans="1:15" s="23" customFormat="1" ht="12.75">
      <c r="A45" s="84"/>
      <c r="B45" s="74" t="s">
        <v>29</v>
      </c>
      <c r="C45" s="103">
        <v>76</v>
      </c>
      <c r="D45" s="101"/>
      <c r="F45" s="170">
        <v>0.221164</v>
      </c>
      <c r="G45" s="159"/>
      <c r="H45" s="116">
        <v>0.196512</v>
      </c>
      <c r="I45" s="94">
        <v>58581.52694019862</v>
      </c>
      <c r="J45" s="95"/>
      <c r="K45" s="27"/>
      <c r="L45" s="139"/>
      <c r="M45" s="139"/>
      <c r="N45" s="282"/>
      <c r="O45" s="282"/>
    </row>
    <row r="46" spans="1:15" s="23" customFormat="1" ht="12.75">
      <c r="A46" s="84"/>
      <c r="B46" s="74" t="s">
        <v>19</v>
      </c>
      <c r="C46" s="103">
        <v>81</v>
      </c>
      <c r="D46" s="101" t="s">
        <v>0</v>
      </c>
      <c r="F46" s="170">
        <v>0.00757</v>
      </c>
      <c r="G46" s="159"/>
      <c r="H46" s="116">
        <v>0.006726</v>
      </c>
      <c r="I46" s="94">
        <v>69.7286785430777</v>
      </c>
      <c r="J46" s="95"/>
      <c r="K46" s="27"/>
      <c r="L46" s="139"/>
      <c r="M46" s="139"/>
      <c r="N46" s="282"/>
      <c r="O46" s="282"/>
    </row>
    <row r="47" spans="1:15" s="23" customFormat="1" ht="12.75">
      <c r="A47" s="84"/>
      <c r="B47" s="74" t="s">
        <v>248</v>
      </c>
      <c r="C47" s="103">
        <v>82</v>
      </c>
      <c r="D47" s="101"/>
      <c r="E47" s="43"/>
      <c r="F47" s="170">
        <v>0.354463</v>
      </c>
      <c r="G47" s="159"/>
      <c r="H47" s="116">
        <v>0.314954</v>
      </c>
      <c r="I47" s="94">
        <v>19.398203805217108</v>
      </c>
      <c r="J47" s="95"/>
      <c r="K47" s="27"/>
      <c r="L47" s="139"/>
      <c r="M47" s="139"/>
      <c r="N47" s="282"/>
      <c r="O47" s="282"/>
    </row>
    <row r="48" spans="1:15" s="23" customFormat="1" ht="12.75">
      <c r="A48" s="84"/>
      <c r="B48" s="74" t="s">
        <v>255</v>
      </c>
      <c r="C48" s="103">
        <v>86</v>
      </c>
      <c r="D48" s="101"/>
      <c r="F48" s="170">
        <v>0.698676</v>
      </c>
      <c r="G48" s="159"/>
      <c r="H48" s="116">
        <v>0.6208</v>
      </c>
      <c r="I48" s="94">
        <v>71.03936798937617</v>
      </c>
      <c r="J48" s="95"/>
      <c r="K48" s="27"/>
      <c r="L48" s="139"/>
      <c r="M48" s="139"/>
      <c r="N48" s="282"/>
      <c r="O48" s="282"/>
    </row>
    <row r="49" spans="1:15" s="23" customFormat="1" ht="12.75">
      <c r="A49" s="84"/>
      <c r="B49" s="74" t="s">
        <v>630</v>
      </c>
      <c r="C49" s="103">
        <v>89</v>
      </c>
      <c r="D49" s="101"/>
      <c r="F49" s="170">
        <v>0.055923</v>
      </c>
      <c r="G49" s="159"/>
      <c r="H49" s="116">
        <v>0.04969</v>
      </c>
      <c r="I49" s="94">
        <v>314.5654671116287</v>
      </c>
      <c r="J49" s="95"/>
      <c r="K49" s="27"/>
      <c r="L49" s="139"/>
      <c r="M49" s="139"/>
      <c r="N49" s="282"/>
      <c r="O49" s="282"/>
    </row>
    <row r="50" spans="1:15" s="23" customFormat="1" ht="12.75">
      <c r="A50" s="84"/>
      <c r="B50" s="74" t="s">
        <v>631</v>
      </c>
      <c r="C50" s="103">
        <v>92</v>
      </c>
      <c r="D50" s="101"/>
      <c r="F50" s="170">
        <v>0.13083</v>
      </c>
      <c r="G50" s="159"/>
      <c r="H50" s="116">
        <v>0.116247</v>
      </c>
      <c r="I50" s="94">
        <v>216.00162074998514</v>
      </c>
      <c r="J50" s="95"/>
      <c r="K50" s="27"/>
      <c r="L50" s="139"/>
      <c r="M50" s="139"/>
      <c r="N50" s="282"/>
      <c r="O50" s="282"/>
    </row>
    <row r="51" spans="1:15" s="23" customFormat="1" ht="12.75">
      <c r="A51" s="84"/>
      <c r="B51" s="74" t="s">
        <v>281</v>
      </c>
      <c r="C51" s="103">
        <v>93</v>
      </c>
      <c r="D51" s="101"/>
      <c r="F51" s="170">
        <v>0.236131</v>
      </c>
      <c r="G51" s="159"/>
      <c r="H51" s="116">
        <v>0.209811</v>
      </c>
      <c r="I51" s="94">
        <v>154.13707888469807</v>
      </c>
      <c r="J51" s="95"/>
      <c r="K51" s="27"/>
      <c r="L51" s="139"/>
      <c r="M51" s="139"/>
      <c r="N51" s="282"/>
      <c r="O51" s="282"/>
    </row>
    <row r="52" spans="1:15" s="23" customFormat="1" ht="12.75">
      <c r="A52" s="84"/>
      <c r="B52" s="74" t="s">
        <v>112</v>
      </c>
      <c r="C52" s="103">
        <v>96</v>
      </c>
      <c r="D52" s="101"/>
      <c r="F52" s="170">
        <v>0.168017</v>
      </c>
      <c r="G52" s="159"/>
      <c r="H52" s="116">
        <v>0.149289</v>
      </c>
      <c r="I52" s="94">
        <v>12.000273905763892</v>
      </c>
      <c r="J52" s="95"/>
      <c r="K52" s="27"/>
      <c r="L52" s="139"/>
      <c r="M52" s="139"/>
      <c r="N52" s="282"/>
      <c r="O52" s="282"/>
    </row>
    <row r="53" spans="1:15" s="23" customFormat="1" ht="12.75">
      <c r="A53" s="84"/>
      <c r="B53" s="74" t="s">
        <v>254</v>
      </c>
      <c r="C53" s="103">
        <v>97</v>
      </c>
      <c r="D53" s="101"/>
      <c r="E53" s="2"/>
      <c r="F53" s="170">
        <v>0.039638</v>
      </c>
      <c r="G53" s="159"/>
      <c r="H53" s="116">
        <v>0.03522</v>
      </c>
      <c r="I53" s="94">
        <v>14.417583909282982</v>
      </c>
      <c r="J53" s="95"/>
      <c r="K53" s="27"/>
      <c r="L53" s="139"/>
      <c r="M53" s="139"/>
      <c r="N53" s="282"/>
      <c r="O53" s="282"/>
    </row>
    <row r="54" spans="1:15" s="23" customFormat="1" ht="12.75">
      <c r="A54" s="84"/>
      <c r="B54" s="74" t="s">
        <v>505</v>
      </c>
      <c r="C54" s="103">
        <v>105</v>
      </c>
      <c r="D54" s="101"/>
      <c r="F54" s="170">
        <v>0.003958</v>
      </c>
      <c r="G54" s="159"/>
      <c r="H54" s="116">
        <v>0.003517</v>
      </c>
      <c r="I54" s="94">
        <v>282.3225067326868</v>
      </c>
      <c r="J54" s="95"/>
      <c r="K54" s="27"/>
      <c r="L54" s="139"/>
      <c r="M54" s="139"/>
      <c r="N54" s="282"/>
      <c r="O54" s="282"/>
    </row>
    <row r="55" spans="1:15" s="23" customFormat="1" ht="12.75">
      <c r="A55" s="84"/>
      <c r="B55" s="74" t="s">
        <v>244</v>
      </c>
      <c r="C55" s="103">
        <v>125</v>
      </c>
      <c r="D55" s="101"/>
      <c r="F55" s="170">
        <v>0.001088</v>
      </c>
      <c r="G55" s="159"/>
      <c r="H55" s="116">
        <v>0.000967</v>
      </c>
      <c r="I55" s="94">
        <v>2873.4244731200993</v>
      </c>
      <c r="J55" s="95"/>
      <c r="K55" s="27"/>
      <c r="L55" s="139"/>
      <c r="M55" s="139"/>
      <c r="N55" s="282"/>
      <c r="O55" s="282"/>
    </row>
    <row r="56" spans="1:15" s="23" customFormat="1" ht="12.75">
      <c r="A56" s="84"/>
      <c r="B56" s="74" t="s">
        <v>278</v>
      </c>
      <c r="C56" s="103">
        <v>128</v>
      </c>
      <c r="D56" s="101"/>
      <c r="F56" s="170">
        <v>0.001029</v>
      </c>
      <c r="G56" s="159"/>
      <c r="H56" s="116">
        <v>0.000914</v>
      </c>
      <c r="I56" s="94">
        <v>14.417583909282982</v>
      </c>
      <c r="J56" s="95"/>
      <c r="K56" s="27"/>
      <c r="L56" s="139"/>
      <c r="M56" s="139"/>
      <c r="N56" s="282"/>
      <c r="O56" s="282"/>
    </row>
    <row r="57" spans="1:15" s="23" customFormat="1" ht="12.75">
      <c r="A57" s="84"/>
      <c r="B57" s="74" t="s">
        <v>245</v>
      </c>
      <c r="C57" s="103">
        <v>131</v>
      </c>
      <c r="D57" s="101"/>
      <c r="F57" s="170">
        <v>0.005038</v>
      </c>
      <c r="G57" s="159"/>
      <c r="H57" s="116">
        <v>0.004476</v>
      </c>
      <c r="I57" s="94">
        <v>546.8196369957146</v>
      </c>
      <c r="J57" s="95"/>
      <c r="K57" s="27"/>
      <c r="L57" s="139"/>
      <c r="M57" s="139"/>
      <c r="N57" s="282"/>
      <c r="O57" s="282"/>
    </row>
    <row r="58" spans="1:15" s="23" customFormat="1" ht="12.75">
      <c r="A58" s="84"/>
      <c r="B58" s="74" t="s">
        <v>64</v>
      </c>
      <c r="C58" s="103">
        <v>132</v>
      </c>
      <c r="D58" s="101"/>
      <c r="F58" s="170">
        <v>0.002029</v>
      </c>
      <c r="G58" s="159"/>
      <c r="H58" s="116">
        <v>0.001803</v>
      </c>
      <c r="I58" s="94">
        <v>19.204899317588684</v>
      </c>
      <c r="J58" s="95"/>
      <c r="K58" s="27"/>
      <c r="L58" s="139"/>
      <c r="M58" s="139"/>
      <c r="N58" s="282"/>
      <c r="O58" s="282"/>
    </row>
    <row r="59" spans="1:15" s="23" customFormat="1" ht="12.75">
      <c r="A59" s="84"/>
      <c r="B59" s="74" t="s">
        <v>1050</v>
      </c>
      <c r="C59" s="103">
        <v>134</v>
      </c>
      <c r="D59" s="101"/>
      <c r="F59" s="170">
        <v>0.011348</v>
      </c>
      <c r="G59" s="159"/>
      <c r="H59" s="116">
        <v>0.010083</v>
      </c>
      <c r="I59" s="94">
        <v>79.82098727957579</v>
      </c>
      <c r="J59" s="95"/>
      <c r="K59" s="27"/>
      <c r="L59" s="139"/>
      <c r="M59" s="139"/>
      <c r="N59" s="282"/>
      <c r="O59" s="282"/>
    </row>
    <row r="60" spans="1:15" s="23" customFormat="1" ht="12.75">
      <c r="A60" s="84"/>
      <c r="B60" s="74" t="s">
        <v>632</v>
      </c>
      <c r="C60" s="103">
        <v>139</v>
      </c>
      <c r="D60" s="101"/>
      <c r="F60" s="170">
        <v>0.010315</v>
      </c>
      <c r="G60" s="159"/>
      <c r="H60" s="116">
        <v>0.009165</v>
      </c>
      <c r="I60" s="94">
        <v>14.155446020023296</v>
      </c>
      <c r="J60" s="95"/>
      <c r="K60" s="27"/>
      <c r="L60" s="139"/>
      <c r="M60" s="139"/>
      <c r="N60" s="282"/>
      <c r="O60" s="282"/>
    </row>
    <row r="61" spans="1:15" s="23" customFormat="1" ht="12.75">
      <c r="A61" s="84"/>
      <c r="B61" s="74" t="s">
        <v>80</v>
      </c>
      <c r="C61" s="103">
        <v>142</v>
      </c>
      <c r="D61" s="101"/>
      <c r="F61" s="170">
        <v>0.107008</v>
      </c>
      <c r="G61" s="159"/>
      <c r="H61" s="116">
        <v>0.095081</v>
      </c>
      <c r="I61" s="94">
        <v>126.87473840169028</v>
      </c>
      <c r="J61" s="95"/>
      <c r="K61" s="27"/>
      <c r="L61" s="139"/>
      <c r="M61" s="139"/>
      <c r="N61" s="282"/>
      <c r="O61" s="282"/>
    </row>
    <row r="62" spans="1:15" s="23" customFormat="1" ht="12.75">
      <c r="A62" s="84"/>
      <c r="B62" s="74" t="s">
        <v>81</v>
      </c>
      <c r="C62" s="103">
        <v>143</v>
      </c>
      <c r="D62" s="101"/>
      <c r="F62" s="170">
        <v>0.0009</v>
      </c>
      <c r="G62" s="159"/>
      <c r="H62" s="116">
        <v>0.0008</v>
      </c>
      <c r="I62" s="94">
        <v>69.9908164323374</v>
      </c>
      <c r="J62" s="95"/>
      <c r="K62" s="27"/>
      <c r="L62" s="139"/>
      <c r="M62" s="139"/>
      <c r="N62" s="282"/>
      <c r="O62" s="282"/>
    </row>
    <row r="63" spans="1:15" s="23" customFormat="1" ht="12.75">
      <c r="A63" s="84"/>
      <c r="B63" s="74" t="s">
        <v>246</v>
      </c>
      <c r="C63" s="103">
        <v>155</v>
      </c>
      <c r="D63" s="101"/>
      <c r="F63" s="170">
        <v>0.007109</v>
      </c>
      <c r="G63" s="159"/>
      <c r="H63" s="116">
        <v>0.006317</v>
      </c>
      <c r="I63" s="94">
        <v>162.78762923026787</v>
      </c>
      <c r="J63" s="95"/>
      <c r="K63" s="27"/>
      <c r="L63" s="139"/>
      <c r="M63" s="139"/>
      <c r="N63" s="282"/>
      <c r="O63" s="282"/>
    </row>
    <row r="64" spans="1:15" s="23" customFormat="1" ht="12.75">
      <c r="A64" s="84"/>
      <c r="B64" s="74" t="s">
        <v>41</v>
      </c>
      <c r="C64" s="103">
        <v>182</v>
      </c>
      <c r="D64" s="101"/>
      <c r="F64" s="170">
        <v>0.001665</v>
      </c>
      <c r="G64" s="159"/>
      <c r="H64" s="116">
        <v>0.001479</v>
      </c>
      <c r="I64" s="94">
        <v>1122.736579699255</v>
      </c>
      <c r="J64" s="95"/>
      <c r="K64" s="27"/>
      <c r="L64" s="139"/>
      <c r="M64" s="139"/>
      <c r="N64" s="282"/>
      <c r="O64" s="282"/>
    </row>
    <row r="65" spans="1:15" s="23" customFormat="1" ht="12.75">
      <c r="A65" s="84"/>
      <c r="B65" s="74" t="s">
        <v>78</v>
      </c>
      <c r="C65" s="103">
        <v>185</v>
      </c>
      <c r="D65" s="101"/>
      <c r="F65" s="170">
        <v>0.008443</v>
      </c>
      <c r="G65" s="159"/>
      <c r="H65" s="116">
        <v>0.007502</v>
      </c>
      <c r="I65" s="94">
        <v>14.417583909282982</v>
      </c>
      <c r="J65" s="95"/>
      <c r="K65" s="27"/>
      <c r="L65" s="139"/>
      <c r="M65" s="139"/>
      <c r="N65" s="282"/>
      <c r="O65" s="282"/>
    </row>
    <row r="66" spans="1:15" s="23" customFormat="1" ht="12.75">
      <c r="A66" s="84"/>
      <c r="B66" s="74" t="s">
        <v>102</v>
      </c>
      <c r="C66" s="103">
        <v>193</v>
      </c>
      <c r="D66" s="101"/>
      <c r="F66" s="170">
        <v>0.001686</v>
      </c>
      <c r="G66" s="159"/>
      <c r="H66" s="116">
        <v>0.001498</v>
      </c>
      <c r="I66" s="94">
        <v>18.873928026697726</v>
      </c>
      <c r="J66" s="95"/>
      <c r="K66" s="27"/>
      <c r="L66" s="139"/>
      <c r="M66" s="139"/>
      <c r="N66" s="282"/>
      <c r="O66" s="282"/>
    </row>
    <row r="67" spans="1:15" s="23" customFormat="1" ht="12.75">
      <c r="A67" s="84"/>
      <c r="B67" s="74" t="s">
        <v>76</v>
      </c>
      <c r="C67" s="103">
        <v>195</v>
      </c>
      <c r="D67" s="101"/>
      <c r="F67" s="170">
        <v>0.00111</v>
      </c>
      <c r="G67" s="159"/>
      <c r="H67" s="116">
        <v>0.000986</v>
      </c>
      <c r="I67" s="94">
        <v>174.32169635769424</v>
      </c>
      <c r="J67" s="95"/>
      <c r="K67" s="27"/>
      <c r="L67" s="139"/>
      <c r="M67" s="139"/>
      <c r="N67" s="282"/>
      <c r="O67" s="282"/>
    </row>
    <row r="68" spans="1:15" s="23" customFormat="1" ht="12.75">
      <c r="A68" s="84"/>
      <c r="B68" s="74" t="s">
        <v>1044</v>
      </c>
      <c r="C68" s="103">
        <v>344</v>
      </c>
      <c r="D68" s="101"/>
      <c r="F68" s="170">
        <v>0.00294</v>
      </c>
      <c r="G68" s="159"/>
      <c r="H68" s="116">
        <v>0.002612</v>
      </c>
      <c r="I68" s="94"/>
      <c r="J68" s="95"/>
      <c r="K68" s="27"/>
      <c r="L68" s="139"/>
      <c r="M68" s="139"/>
      <c r="N68" s="282"/>
      <c r="O68" s="282"/>
    </row>
    <row r="69" spans="1:15" s="23" customFormat="1" ht="12.75">
      <c r="A69" s="84"/>
      <c r="B69" s="74" t="s">
        <v>48</v>
      </c>
      <c r="C69" s="103">
        <v>353</v>
      </c>
      <c r="D69" s="101"/>
      <c r="F69" s="170">
        <v>0.01582</v>
      </c>
      <c r="G69" s="159"/>
      <c r="H69" s="116">
        <v>0.014057</v>
      </c>
      <c r="I69" s="94">
        <v>16.252549134100818</v>
      </c>
      <c r="J69" s="95"/>
      <c r="K69" s="27"/>
      <c r="L69" s="139"/>
      <c r="M69" s="139"/>
      <c r="N69" s="282"/>
      <c r="O69" s="282"/>
    </row>
    <row r="70" spans="1:15" s="23" customFormat="1" ht="12.75">
      <c r="A70" s="84"/>
      <c r="B70" s="74" t="s">
        <v>75</v>
      </c>
      <c r="C70" s="103">
        <v>354</v>
      </c>
      <c r="D70" s="101"/>
      <c r="F70" s="170">
        <v>0.002798</v>
      </c>
      <c r="G70" s="159"/>
      <c r="H70" s="116">
        <v>0.002486</v>
      </c>
      <c r="I70" s="94">
        <v>292.54588441381475</v>
      </c>
      <c r="J70" s="95"/>
      <c r="K70" s="27"/>
      <c r="L70" s="139"/>
      <c r="M70" s="139"/>
      <c r="N70" s="282"/>
      <c r="O70" s="282"/>
    </row>
    <row r="71" spans="1:15" s="23" customFormat="1" ht="12.75">
      <c r="A71" s="84"/>
      <c r="B71" s="74" t="s">
        <v>54</v>
      </c>
      <c r="C71" s="103">
        <v>422</v>
      </c>
      <c r="D71" s="101"/>
      <c r="F71" s="170">
        <v>0.068101</v>
      </c>
      <c r="G71" s="159"/>
      <c r="H71" s="116">
        <v>0.06051</v>
      </c>
      <c r="I71" s="94">
        <v>42.46633806006987</v>
      </c>
      <c r="J71" s="95"/>
      <c r="K71" s="27"/>
      <c r="L71" s="139"/>
      <c r="M71" s="139"/>
      <c r="N71" s="282"/>
      <c r="O71" s="282"/>
    </row>
    <row r="72" spans="1:15" s="23" customFormat="1" ht="12.75">
      <c r="A72" s="84"/>
      <c r="B72" s="74" t="s">
        <v>55</v>
      </c>
      <c r="C72" s="103">
        <v>423</v>
      </c>
      <c r="D72" s="101"/>
      <c r="F72" s="170">
        <v>0.0009</v>
      </c>
      <c r="G72" s="159"/>
      <c r="H72" s="116">
        <v>0.0008</v>
      </c>
      <c r="I72" s="94">
        <v>3767.9700202187937</v>
      </c>
      <c r="J72" s="95"/>
      <c r="K72" s="27"/>
      <c r="L72" s="139"/>
      <c r="M72" s="139"/>
      <c r="N72" s="282"/>
      <c r="O72" s="282"/>
    </row>
    <row r="73" spans="1:15" s="23" customFormat="1" ht="12.75">
      <c r="A73" s="84"/>
      <c r="B73" s="74" t="s">
        <v>82</v>
      </c>
      <c r="C73" s="103">
        <v>424</v>
      </c>
      <c r="D73" s="101"/>
      <c r="F73" s="170">
        <v>0.234905</v>
      </c>
      <c r="G73" s="159"/>
      <c r="H73" s="116">
        <v>0.208722</v>
      </c>
      <c r="I73" s="94">
        <v>74.97143632827152</v>
      </c>
      <c r="J73" s="95"/>
      <c r="K73" s="27"/>
      <c r="L73" s="139"/>
      <c r="M73" s="139"/>
      <c r="N73" s="282"/>
      <c r="O73" s="282"/>
    </row>
    <row r="74" spans="1:15" s="23" customFormat="1" ht="12.75">
      <c r="A74" s="84"/>
      <c r="B74" s="74" t="s">
        <v>633</v>
      </c>
      <c r="C74" s="103">
        <v>500</v>
      </c>
      <c r="D74" s="101"/>
      <c r="F74" s="170">
        <v>2.309288</v>
      </c>
      <c r="G74" s="159"/>
      <c r="H74" s="116">
        <v>2.051888</v>
      </c>
      <c r="I74" s="94">
        <v>273.9340942763767</v>
      </c>
      <c r="J74" s="95"/>
      <c r="K74" s="27"/>
      <c r="L74" s="139"/>
      <c r="M74" s="139"/>
      <c r="N74" s="282"/>
      <c r="O74" s="282"/>
    </row>
    <row r="75" spans="1:15" s="23" customFormat="1" ht="12.75">
      <c r="A75" s="84"/>
      <c r="B75" s="74" t="s">
        <v>634</v>
      </c>
      <c r="C75" s="103">
        <v>568</v>
      </c>
      <c r="D75" s="101"/>
      <c r="F75" s="170">
        <v>0.060995</v>
      </c>
      <c r="G75" s="159"/>
      <c r="H75" s="116">
        <v>0.054196</v>
      </c>
      <c r="I75" s="94">
        <v>12.000273905763892</v>
      </c>
      <c r="J75" s="95"/>
      <c r="K75" s="27"/>
      <c r="L75" s="139"/>
      <c r="M75" s="139"/>
      <c r="N75" s="282"/>
      <c r="O75" s="282"/>
    </row>
    <row r="76" spans="1:15" s="23" customFormat="1" ht="12.75">
      <c r="A76" s="84"/>
      <c r="B76" s="74" t="s">
        <v>672</v>
      </c>
      <c r="C76" s="103">
        <v>714</v>
      </c>
      <c r="D76" s="101"/>
      <c r="F76" s="170">
        <v>0.00328</v>
      </c>
      <c r="G76" s="159"/>
      <c r="H76" s="116">
        <v>0.002914</v>
      </c>
      <c r="I76" s="94">
        <v>14.417583909282982</v>
      </c>
      <c r="J76" s="95"/>
      <c r="K76" s="27"/>
      <c r="L76" s="139"/>
      <c r="M76" s="139"/>
      <c r="N76" s="282"/>
      <c r="O76" s="282"/>
    </row>
    <row r="77" spans="1:15" s="23" customFormat="1" ht="12.75">
      <c r="A77" s="84"/>
      <c r="B77" s="74" t="s">
        <v>212</v>
      </c>
      <c r="C77" s="103">
        <v>722</v>
      </c>
      <c r="D77" s="101"/>
      <c r="F77" s="170">
        <v>0.0009</v>
      </c>
      <c r="G77" s="159"/>
      <c r="H77" s="116">
        <v>0.0008</v>
      </c>
      <c r="I77" s="94">
        <v>68.15585120751956</v>
      </c>
      <c r="J77" s="95"/>
      <c r="K77" s="27"/>
      <c r="L77" s="139"/>
      <c r="M77" s="139"/>
      <c r="N77" s="282"/>
      <c r="O77" s="282"/>
    </row>
    <row r="78" spans="1:15" s="23" customFormat="1" ht="12.75">
      <c r="A78" s="84"/>
      <c r="B78" s="74" t="s">
        <v>635</v>
      </c>
      <c r="C78" s="103">
        <v>734</v>
      </c>
      <c r="D78" s="101">
        <v>871</v>
      </c>
      <c r="F78" s="170"/>
      <c r="G78" s="159"/>
      <c r="H78" s="116" t="s">
        <v>639</v>
      </c>
      <c r="I78" s="94">
        <v>60.02957664046915</v>
      </c>
      <c r="J78" s="95"/>
      <c r="K78" s="27"/>
      <c r="L78" s="139"/>
      <c r="M78" s="139"/>
      <c r="N78" s="282"/>
      <c r="O78" s="282"/>
    </row>
    <row r="79" spans="1:15" s="23" customFormat="1" ht="12.75">
      <c r="A79" s="84"/>
      <c r="B79" s="74" t="s">
        <v>96</v>
      </c>
      <c r="C79" s="103">
        <v>738</v>
      </c>
      <c r="D79" s="101"/>
      <c r="F79" s="170">
        <v>0.011446</v>
      </c>
      <c r="G79" s="159"/>
      <c r="H79" s="116">
        <v>0.01017</v>
      </c>
      <c r="I79" s="94">
        <v>12.000273905763892</v>
      </c>
      <c r="J79" s="95"/>
      <c r="K79" s="27"/>
      <c r="L79" s="139"/>
      <c r="M79" s="139"/>
      <c r="N79" s="282"/>
      <c r="O79" s="282"/>
    </row>
    <row r="80" spans="1:15" s="23" customFormat="1" ht="12.75">
      <c r="A80" s="84"/>
      <c r="B80" s="74" t="s">
        <v>32</v>
      </c>
      <c r="C80" s="103">
        <v>741</v>
      </c>
      <c r="D80" s="101"/>
      <c r="E80" s="2"/>
      <c r="F80" s="170">
        <v>0.002913</v>
      </c>
      <c r="G80" s="159"/>
      <c r="H80" s="116">
        <v>0.002588</v>
      </c>
      <c r="I80" s="94">
        <v>157.28273355581436</v>
      </c>
      <c r="J80" s="95"/>
      <c r="K80" s="27"/>
      <c r="L80" s="139"/>
      <c r="M80" s="139"/>
      <c r="N80" s="282"/>
      <c r="O80" s="282"/>
    </row>
    <row r="81" spans="1:15" s="23" customFormat="1" ht="12.75">
      <c r="A81" s="84"/>
      <c r="B81" s="74" t="s">
        <v>279</v>
      </c>
      <c r="C81" s="103">
        <v>742</v>
      </c>
      <c r="D81" s="101"/>
      <c r="F81" s="170">
        <v>0.003029</v>
      </c>
      <c r="G81" s="159"/>
      <c r="H81" s="116">
        <v>0.002691</v>
      </c>
      <c r="I81" s="94">
        <v>77.59281522086843</v>
      </c>
      <c r="J81" s="95"/>
      <c r="K81" s="27"/>
      <c r="L81" s="139"/>
      <c r="M81" s="139"/>
      <c r="N81" s="282"/>
      <c r="O81" s="282"/>
    </row>
    <row r="82" spans="1:15" s="23" customFormat="1" ht="12.75">
      <c r="A82" s="84"/>
      <c r="B82" s="74" t="s">
        <v>655</v>
      </c>
      <c r="C82" s="103">
        <v>762</v>
      </c>
      <c r="D82" s="101">
        <v>871</v>
      </c>
      <c r="F82" s="170"/>
      <c r="G82" s="159"/>
      <c r="H82" s="116" t="s">
        <v>639</v>
      </c>
      <c r="I82" s="94">
        <v>4130.768858954204</v>
      </c>
      <c r="J82" s="95"/>
      <c r="K82" s="27"/>
      <c r="L82" s="139"/>
      <c r="M82" s="139"/>
      <c r="N82" s="282"/>
      <c r="O82" s="282"/>
    </row>
    <row r="83" spans="1:15" s="23" customFormat="1" ht="12.75">
      <c r="A83" s="84"/>
      <c r="B83" s="74" t="s">
        <v>24</v>
      </c>
      <c r="C83" s="103">
        <v>765</v>
      </c>
      <c r="D83" s="101"/>
      <c r="F83" s="170">
        <v>0.00451</v>
      </c>
      <c r="G83" s="159"/>
      <c r="H83" s="116">
        <v>0.004007</v>
      </c>
      <c r="I83" s="94">
        <v>57531.4025558243</v>
      </c>
      <c r="J83" s="95"/>
      <c r="K83" s="27"/>
      <c r="L83" s="139"/>
      <c r="M83" s="139"/>
      <c r="N83" s="282"/>
      <c r="O83" s="282"/>
    </row>
    <row r="84" spans="1:15" s="23" customFormat="1" ht="12.75">
      <c r="A84" s="84"/>
      <c r="B84" s="74" t="s">
        <v>74</v>
      </c>
      <c r="C84" s="103">
        <v>766</v>
      </c>
      <c r="D84" s="101"/>
      <c r="F84" s="170">
        <v>0.088067</v>
      </c>
      <c r="G84" s="159"/>
      <c r="H84" s="116">
        <v>0.078251</v>
      </c>
      <c r="I84" s="94">
        <v>619.1696944313893</v>
      </c>
      <c r="J84" s="95"/>
      <c r="K84" s="27"/>
      <c r="L84" s="139"/>
      <c r="M84" s="139"/>
      <c r="N84" s="282"/>
      <c r="O84" s="282"/>
    </row>
    <row r="85" spans="1:15" s="23" customFormat="1" ht="12.75">
      <c r="A85" s="84"/>
      <c r="B85" s="74" t="s">
        <v>37</v>
      </c>
      <c r="C85" s="103">
        <v>772</v>
      </c>
      <c r="D85" s="101"/>
      <c r="F85" s="170">
        <v>0.051286</v>
      </c>
      <c r="G85" s="159"/>
      <c r="H85" s="116">
        <v>0.04557</v>
      </c>
      <c r="I85" s="94">
        <v>1339.7867520062791</v>
      </c>
      <c r="J85" s="95"/>
      <c r="K85" s="27"/>
      <c r="L85" s="139"/>
      <c r="M85" s="139"/>
      <c r="N85" s="282"/>
      <c r="O85" s="282"/>
    </row>
    <row r="86" spans="1:15" s="23" customFormat="1" ht="12.75">
      <c r="A86" s="84"/>
      <c r="B86" s="74" t="s">
        <v>636</v>
      </c>
      <c r="C86" s="103">
        <v>787</v>
      </c>
      <c r="D86" s="101"/>
      <c r="F86" s="170">
        <v>0.00255</v>
      </c>
      <c r="G86" s="159"/>
      <c r="H86" s="116">
        <v>0.002266</v>
      </c>
      <c r="I86" s="94">
        <v>181.66155725696558</v>
      </c>
      <c r="J86" s="95"/>
      <c r="K86" s="27"/>
      <c r="L86" s="139"/>
      <c r="M86" s="139"/>
      <c r="N86" s="282"/>
      <c r="O86" s="282"/>
    </row>
    <row r="87" spans="1:15" s="23" customFormat="1" ht="12.75">
      <c r="A87" s="84"/>
      <c r="B87" s="74" t="s">
        <v>34</v>
      </c>
      <c r="C87" s="103">
        <v>793</v>
      </c>
      <c r="D87" s="101"/>
      <c r="F87" s="170">
        <v>0.087572</v>
      </c>
      <c r="G87" s="159"/>
      <c r="H87" s="116">
        <v>0.077811</v>
      </c>
      <c r="I87" s="94">
        <v>5637.799584308165</v>
      </c>
      <c r="J87" s="95"/>
      <c r="K87" s="27"/>
      <c r="L87" s="139"/>
      <c r="M87" s="139"/>
      <c r="N87" s="282"/>
      <c r="O87" s="282"/>
    </row>
    <row r="88" spans="1:15" s="23" customFormat="1" ht="12.75">
      <c r="A88" s="84"/>
      <c r="B88" s="74" t="s">
        <v>172</v>
      </c>
      <c r="C88" s="103">
        <v>796</v>
      </c>
      <c r="D88" s="101"/>
      <c r="F88" s="170">
        <v>0.0009</v>
      </c>
      <c r="G88" s="159"/>
      <c r="H88" s="116">
        <v>0.0008</v>
      </c>
      <c r="I88" s="94">
        <v>5316.680669965045</v>
      </c>
      <c r="J88" s="95"/>
      <c r="K88" s="27"/>
      <c r="L88" s="139"/>
      <c r="M88" s="139"/>
      <c r="N88" s="282"/>
      <c r="O88" s="282"/>
    </row>
    <row r="89" spans="1:15" s="23" customFormat="1" ht="12.75">
      <c r="A89" s="84"/>
      <c r="B89" s="74" t="s">
        <v>201</v>
      </c>
      <c r="C89" s="103">
        <v>810</v>
      </c>
      <c r="D89" s="101"/>
      <c r="F89" s="170">
        <v>0.004515</v>
      </c>
      <c r="G89" s="159"/>
      <c r="H89" s="116">
        <v>0.004012</v>
      </c>
      <c r="I89" s="94">
        <v>1635.21615320195</v>
      </c>
      <c r="J89" s="95"/>
      <c r="K89" s="27"/>
      <c r="L89" s="139"/>
      <c r="M89" s="139"/>
      <c r="N89" s="282"/>
      <c r="O89" s="282"/>
    </row>
    <row r="90" spans="1:15" s="23" customFormat="1" ht="12.75">
      <c r="A90" s="84"/>
      <c r="B90" s="74" t="s">
        <v>10</v>
      </c>
      <c r="C90" s="103">
        <v>813</v>
      </c>
      <c r="D90" s="101"/>
      <c r="F90" s="170">
        <v>0.057854</v>
      </c>
      <c r="G90" s="159"/>
      <c r="H90" s="116">
        <v>0.051405</v>
      </c>
      <c r="I90" s="94">
        <v>451.1393074159276</v>
      </c>
      <c r="J90" s="95"/>
      <c r="K90" s="27"/>
      <c r="L90" s="139"/>
      <c r="M90" s="139"/>
      <c r="N90" s="282"/>
      <c r="O90" s="282"/>
    </row>
    <row r="91" spans="1:15" s="23" customFormat="1" ht="12.75">
      <c r="A91" s="84"/>
      <c r="B91" s="74" t="s">
        <v>7</v>
      </c>
      <c r="C91" s="103">
        <v>816</v>
      </c>
      <c r="D91" s="101"/>
      <c r="F91" s="170">
        <v>0.026847</v>
      </c>
      <c r="G91" s="159"/>
      <c r="H91" s="116">
        <v>0.023855</v>
      </c>
      <c r="I91" s="94">
        <v>92.0103991301514</v>
      </c>
      <c r="J91" s="95"/>
      <c r="K91" s="27"/>
      <c r="L91" s="139"/>
      <c r="M91" s="139"/>
      <c r="N91" s="282"/>
      <c r="O91" s="282"/>
    </row>
    <row r="92" spans="1:15" s="23" customFormat="1" ht="12.75">
      <c r="A92" s="84"/>
      <c r="B92" s="74" t="s">
        <v>133</v>
      </c>
      <c r="C92" s="103">
        <v>818</v>
      </c>
      <c r="D92" s="101"/>
      <c r="F92" s="170">
        <v>0.0009</v>
      </c>
      <c r="G92" s="159"/>
      <c r="H92" s="116">
        <v>0.0008</v>
      </c>
      <c r="I92" s="94">
        <v>12.000273905763892</v>
      </c>
      <c r="J92" s="95"/>
      <c r="K92" s="27"/>
      <c r="L92" s="139"/>
      <c r="M92" s="139"/>
      <c r="N92" s="282"/>
      <c r="O92" s="282"/>
    </row>
    <row r="93" spans="1:15" s="23" customFormat="1" ht="12.75">
      <c r="A93" s="84"/>
      <c r="B93" s="74" t="s">
        <v>13</v>
      </c>
      <c r="C93" s="103">
        <v>819</v>
      </c>
      <c r="D93" s="101"/>
      <c r="F93" s="170">
        <v>0.188661</v>
      </c>
      <c r="G93" s="159"/>
      <c r="H93" s="116">
        <v>0.167632</v>
      </c>
      <c r="I93" s="94">
        <v>50.068336848600914</v>
      </c>
      <c r="J93" s="95"/>
      <c r="K93" s="27"/>
      <c r="L93" s="139"/>
      <c r="M93" s="139"/>
      <c r="N93" s="282"/>
      <c r="O93" s="282"/>
    </row>
    <row r="94" spans="1:15" s="23" customFormat="1" ht="12.75">
      <c r="A94" s="84"/>
      <c r="B94" s="74" t="s">
        <v>296</v>
      </c>
      <c r="C94" s="103">
        <v>826</v>
      </c>
      <c r="D94" s="101"/>
      <c r="E94" s="2"/>
      <c r="F94" s="170"/>
      <c r="G94" s="159"/>
      <c r="H94" s="116" t="s">
        <v>639</v>
      </c>
      <c r="I94" s="94">
        <v>1163.1058146452474</v>
      </c>
      <c r="J94" s="95"/>
      <c r="K94" s="27"/>
      <c r="L94" s="139"/>
      <c r="M94" s="139"/>
      <c r="N94" s="282"/>
      <c r="O94" s="282"/>
    </row>
    <row r="95" spans="1:15" s="23" customFormat="1" ht="12.75">
      <c r="A95" s="84"/>
      <c r="B95" s="74" t="s">
        <v>21</v>
      </c>
      <c r="C95" s="103">
        <v>832</v>
      </c>
      <c r="D95" s="101"/>
      <c r="E95" s="95"/>
      <c r="F95" s="170">
        <v>0.00575</v>
      </c>
      <c r="G95" s="159"/>
      <c r="H95" s="116">
        <v>0.005109</v>
      </c>
      <c r="I95" s="94">
        <v>29.359443597085345</v>
      </c>
      <c r="J95" s="95"/>
      <c r="K95" s="27"/>
      <c r="L95" s="139"/>
      <c r="M95" s="139"/>
      <c r="N95" s="282"/>
      <c r="O95" s="282"/>
    </row>
    <row r="96" spans="1:15" s="23" customFormat="1" ht="12.75">
      <c r="A96" s="84"/>
      <c r="B96" s="74" t="s">
        <v>47</v>
      </c>
      <c r="C96" s="103">
        <v>833</v>
      </c>
      <c r="D96" s="101"/>
      <c r="F96" s="170">
        <v>0.00096</v>
      </c>
      <c r="G96" s="159"/>
      <c r="H96" s="116">
        <v>0.000853</v>
      </c>
      <c r="I96" s="94">
        <v>276.55547316897366</v>
      </c>
      <c r="J96" s="95"/>
      <c r="K96" s="27"/>
      <c r="L96" s="245"/>
      <c r="M96" s="286"/>
      <c r="N96" s="246"/>
      <c r="O96" s="282"/>
    </row>
    <row r="97" spans="1:15" s="23" customFormat="1" ht="12.75">
      <c r="A97" s="84"/>
      <c r="B97" s="74" t="s">
        <v>545</v>
      </c>
      <c r="C97" s="103">
        <v>834</v>
      </c>
      <c r="D97" s="101"/>
      <c r="F97" s="170">
        <v>0.284113</v>
      </c>
      <c r="G97" s="159"/>
      <c r="H97" s="116">
        <v>0.252445</v>
      </c>
      <c r="I97" s="94">
        <v>9425.167808332177</v>
      </c>
      <c r="J97" s="95"/>
      <c r="K97" s="27"/>
      <c r="L97" s="139"/>
      <c r="M97" s="139"/>
      <c r="N97" s="282"/>
      <c r="O97" s="282"/>
    </row>
    <row r="98" spans="1:15" s="23" customFormat="1" ht="12.75">
      <c r="A98" s="84"/>
      <c r="B98" s="74" t="s">
        <v>1048</v>
      </c>
      <c r="C98" s="103">
        <v>835</v>
      </c>
      <c r="D98" s="101"/>
      <c r="F98" s="170">
        <v>0.002721</v>
      </c>
      <c r="G98" s="159"/>
      <c r="H98" s="116">
        <v>0.002418</v>
      </c>
      <c r="I98" s="94">
        <v>9065.252486378618</v>
      </c>
      <c r="J98" s="95"/>
      <c r="K98" s="27"/>
      <c r="L98" s="139"/>
      <c r="M98" s="139"/>
      <c r="N98" s="282"/>
      <c r="O98" s="282"/>
    </row>
    <row r="99" spans="1:15" s="23" customFormat="1" ht="12.75">
      <c r="A99" s="84"/>
      <c r="B99" s="74" t="s">
        <v>23</v>
      </c>
      <c r="C99" s="103">
        <v>840</v>
      </c>
      <c r="D99" s="101"/>
      <c r="F99" s="170">
        <v>0.087572</v>
      </c>
      <c r="G99" s="159"/>
      <c r="H99" s="116">
        <v>0.077811</v>
      </c>
      <c r="I99" s="94">
        <v>198.96265794810517</v>
      </c>
      <c r="J99" s="95"/>
      <c r="K99" s="27"/>
      <c r="L99" s="139"/>
      <c r="M99" s="139"/>
      <c r="N99" s="282"/>
      <c r="O99" s="282"/>
    </row>
    <row r="100" spans="1:15" s="23" customFormat="1" ht="12.75">
      <c r="A100" s="84"/>
      <c r="B100" s="74" t="s">
        <v>11</v>
      </c>
      <c r="C100" s="103">
        <v>843</v>
      </c>
      <c r="D100" s="101"/>
      <c r="F100" s="170">
        <v>0.016112</v>
      </c>
      <c r="G100" s="159"/>
      <c r="H100" s="116">
        <v>0.014316</v>
      </c>
      <c r="I100" s="94">
        <v>187.95286659919822</v>
      </c>
      <c r="J100" s="95"/>
      <c r="K100" s="27"/>
      <c r="L100" s="139"/>
      <c r="M100" s="139"/>
      <c r="N100" s="282"/>
      <c r="O100" s="282"/>
    </row>
    <row r="101" spans="1:15" s="23" customFormat="1" ht="12.75">
      <c r="A101" s="84"/>
      <c r="B101" s="74" t="s">
        <v>280</v>
      </c>
      <c r="C101" s="103">
        <v>851</v>
      </c>
      <c r="D101" s="101"/>
      <c r="F101" s="170">
        <v>0.0009</v>
      </c>
      <c r="G101" s="159"/>
      <c r="H101" s="116">
        <v>0.0008</v>
      </c>
      <c r="I101" s="94">
        <v>16.51468702336051</v>
      </c>
      <c r="J101" s="95"/>
      <c r="K101" s="27"/>
      <c r="L101" s="139"/>
      <c r="M101" s="139"/>
      <c r="N101" s="282"/>
      <c r="O101" s="282"/>
    </row>
    <row r="102" spans="1:15" s="23" customFormat="1" ht="12.75">
      <c r="A102" s="84"/>
      <c r="B102" s="74" t="s">
        <v>134</v>
      </c>
      <c r="C102" s="103">
        <v>852</v>
      </c>
      <c r="D102" s="101"/>
      <c r="E102" s="2"/>
      <c r="F102" s="170">
        <v>0.002905</v>
      </c>
      <c r="G102" s="159"/>
      <c r="H102" s="116">
        <v>0.002581</v>
      </c>
      <c r="I102" s="94">
        <v>38.272131831914834</v>
      </c>
      <c r="J102" s="95"/>
      <c r="K102" s="27"/>
      <c r="L102" s="139"/>
      <c r="M102" s="139"/>
      <c r="N102" s="282"/>
      <c r="O102" s="282"/>
    </row>
    <row r="103" spans="1:15" s="23" customFormat="1" ht="12.75">
      <c r="A103" s="84"/>
      <c r="B103" s="74" t="s">
        <v>61</v>
      </c>
      <c r="C103" s="103">
        <v>855</v>
      </c>
      <c r="D103" s="101"/>
      <c r="F103" s="170">
        <v>0.018547</v>
      </c>
      <c r="G103" s="159"/>
      <c r="H103" s="116">
        <v>0.01648</v>
      </c>
      <c r="I103" s="94">
        <v>14.155446020023296</v>
      </c>
      <c r="J103" s="95"/>
      <c r="K103" s="27"/>
      <c r="L103" s="139"/>
      <c r="M103" s="139"/>
      <c r="N103" s="282"/>
      <c r="O103" s="282"/>
    </row>
    <row r="104" spans="1:15" s="23" customFormat="1" ht="12.75">
      <c r="A104" s="84"/>
      <c r="B104" s="74" t="s">
        <v>14</v>
      </c>
      <c r="C104" s="103">
        <v>858</v>
      </c>
      <c r="D104" s="101"/>
      <c r="F104" s="170">
        <v>0.011449</v>
      </c>
      <c r="G104" s="159"/>
      <c r="H104" s="116">
        <v>0.010173</v>
      </c>
      <c r="I104" s="94">
        <v>12.000273905763892</v>
      </c>
      <c r="J104" s="95"/>
      <c r="K104" s="27"/>
      <c r="L104" s="139"/>
      <c r="M104" s="139"/>
      <c r="N104" s="282"/>
      <c r="O104" s="282"/>
    </row>
    <row r="105" spans="1:15" s="23" customFormat="1" ht="12.75">
      <c r="A105" s="84"/>
      <c r="B105" s="74" t="s">
        <v>9</v>
      </c>
      <c r="C105" s="103">
        <v>862</v>
      </c>
      <c r="D105" s="101"/>
      <c r="F105" s="170">
        <v>0.008328</v>
      </c>
      <c r="G105" s="159"/>
      <c r="H105" s="116">
        <v>0.0074</v>
      </c>
      <c r="I105" s="94">
        <v>14.417583909282982</v>
      </c>
      <c r="J105" s="95"/>
      <c r="K105" s="27"/>
      <c r="L105" s="245"/>
      <c r="M105" s="245"/>
      <c r="N105" s="246"/>
      <c r="O105" s="282"/>
    </row>
    <row r="106" spans="1:15" s="23" customFormat="1" ht="12.75">
      <c r="A106" s="84"/>
      <c r="B106" s="74" t="s">
        <v>638</v>
      </c>
      <c r="C106" s="103">
        <v>863</v>
      </c>
      <c r="D106" s="101">
        <v>871</v>
      </c>
      <c r="F106" s="170"/>
      <c r="G106" s="159"/>
      <c r="H106" s="116" t="s">
        <v>639</v>
      </c>
      <c r="I106" s="94">
        <v>799.5205622420565</v>
      </c>
      <c r="J106" s="95"/>
      <c r="K106" s="27"/>
      <c r="L106" s="139"/>
      <c r="M106" s="139"/>
      <c r="N106" s="282"/>
      <c r="O106" s="282"/>
    </row>
    <row r="107" spans="1:15" s="23" customFormat="1" ht="12.75">
      <c r="A107" s="84"/>
      <c r="B107" s="74" t="s">
        <v>277</v>
      </c>
      <c r="C107" s="283">
        <v>870</v>
      </c>
      <c r="D107" s="284"/>
      <c r="F107" s="170">
        <v>0.006428</v>
      </c>
      <c r="G107" s="159"/>
      <c r="H107" s="116">
        <v>0.005712</v>
      </c>
      <c r="I107" s="94">
        <v>2416.6492010850875</v>
      </c>
      <c r="J107" s="95"/>
      <c r="K107" s="27"/>
      <c r="L107" s="139"/>
      <c r="M107" s="139"/>
      <c r="N107" s="282"/>
      <c r="O107" s="282"/>
    </row>
    <row r="108" spans="1:15" s="23" customFormat="1" ht="12.75">
      <c r="A108" s="84"/>
      <c r="B108" s="91" t="s">
        <v>1049</v>
      </c>
      <c r="C108" s="103">
        <v>871</v>
      </c>
      <c r="D108" s="101"/>
      <c r="F108" s="170">
        <v>0.04778400000000001</v>
      </c>
      <c r="G108" s="159"/>
      <c r="H108" s="116">
        <v>0.042458</v>
      </c>
      <c r="I108" s="94">
        <v>84.93267612013975</v>
      </c>
      <c r="J108" s="95"/>
      <c r="K108" s="27"/>
      <c r="L108" s="139"/>
      <c r="M108" s="139"/>
      <c r="N108" s="282"/>
      <c r="O108" s="282"/>
    </row>
    <row r="109" spans="1:15" s="23" customFormat="1" ht="12.75">
      <c r="A109" s="84"/>
      <c r="B109" s="91" t="s">
        <v>67</v>
      </c>
      <c r="C109" s="103">
        <v>873</v>
      </c>
      <c r="D109" s="101"/>
      <c r="F109" s="170">
        <v>0.041585</v>
      </c>
      <c r="G109" s="159"/>
      <c r="H109" s="116">
        <v>0.03695</v>
      </c>
      <c r="I109" s="94"/>
      <c r="J109" s="95"/>
      <c r="K109" s="27"/>
      <c r="L109" s="139"/>
      <c r="M109" s="139"/>
      <c r="N109" s="282"/>
      <c r="O109" s="282"/>
    </row>
    <row r="110" spans="1:15" s="23" customFormat="1" ht="12.75">
      <c r="A110" s="84"/>
      <c r="B110" s="91" t="s">
        <v>73</v>
      </c>
      <c r="C110" s="103">
        <v>886</v>
      </c>
      <c r="D110" s="101"/>
      <c r="F110" s="170">
        <v>0.131357</v>
      </c>
      <c r="G110" s="159"/>
      <c r="H110" s="116">
        <v>0.116716</v>
      </c>
      <c r="I110" s="94"/>
      <c r="J110" s="95"/>
      <c r="K110" s="27"/>
      <c r="L110" s="139"/>
      <c r="M110" s="139"/>
      <c r="N110" s="282"/>
      <c r="O110" s="282"/>
    </row>
    <row r="111" spans="1:15" s="23" customFormat="1" ht="12.75">
      <c r="A111" s="84"/>
      <c r="B111" s="91" t="s">
        <v>252</v>
      </c>
      <c r="C111" s="103">
        <v>895</v>
      </c>
      <c r="D111" s="101"/>
      <c r="F111" s="170">
        <v>0.007242</v>
      </c>
      <c r="G111" s="159"/>
      <c r="H111" s="116">
        <v>0.006435</v>
      </c>
      <c r="I111" s="94"/>
      <c r="J111" s="95"/>
      <c r="K111" s="27"/>
      <c r="L111" s="139"/>
      <c r="M111" s="139"/>
      <c r="N111" s="282"/>
      <c r="O111" s="282"/>
    </row>
    <row r="112" spans="1:15" s="23" customFormat="1" ht="12.75">
      <c r="A112" s="84"/>
      <c r="B112" s="91" t="s">
        <v>238</v>
      </c>
      <c r="C112" s="103">
        <v>899</v>
      </c>
      <c r="D112" s="101"/>
      <c r="F112" s="170">
        <v>0.013916</v>
      </c>
      <c r="G112" s="159"/>
      <c r="H112" s="116">
        <v>0.012365</v>
      </c>
      <c r="I112" s="94"/>
      <c r="J112" s="95"/>
      <c r="K112" s="27"/>
      <c r="L112" s="139"/>
      <c r="M112" s="139"/>
      <c r="N112" s="282"/>
      <c r="O112" s="282"/>
    </row>
    <row r="113" spans="1:15" s="23" customFormat="1" ht="12.75">
      <c r="A113" s="84"/>
      <c r="C113" s="60"/>
      <c r="D113" s="34"/>
      <c r="F113" s="159" t="s">
        <v>639</v>
      </c>
      <c r="G113" s="159"/>
      <c r="H113" s="111" t="s">
        <v>639</v>
      </c>
      <c r="I113" s="94"/>
      <c r="J113" s="95"/>
      <c r="K113" s="27"/>
      <c r="L113" s="139"/>
      <c r="M113" s="139"/>
      <c r="N113" s="282"/>
      <c r="O113" s="282"/>
    </row>
    <row r="114" spans="1:15" s="23" customFormat="1" ht="12.75">
      <c r="A114" s="84"/>
      <c r="C114" s="60"/>
      <c r="D114" s="34"/>
      <c r="F114" s="159" t="s">
        <v>639</v>
      </c>
      <c r="G114" s="159"/>
      <c r="H114" s="111" t="s">
        <v>639</v>
      </c>
      <c r="I114" s="94"/>
      <c r="J114" s="95"/>
      <c r="K114" s="27"/>
      <c r="L114" s="139"/>
      <c r="M114" s="139"/>
      <c r="N114" s="282"/>
      <c r="O114" s="282"/>
    </row>
    <row r="115" spans="1:15" s="23" customFormat="1" ht="12.75">
      <c r="A115" s="84"/>
      <c r="C115" s="60"/>
      <c r="D115" s="34"/>
      <c r="F115" s="159" t="s">
        <v>639</v>
      </c>
      <c r="G115" s="159"/>
      <c r="H115" s="111" t="s">
        <v>639</v>
      </c>
      <c r="I115" s="94"/>
      <c r="J115" s="95"/>
      <c r="K115" s="27"/>
      <c r="L115" s="139"/>
      <c r="M115" s="139"/>
      <c r="N115" s="282"/>
      <c r="O115" s="282"/>
    </row>
    <row r="116" spans="1:15" s="23" customFormat="1" ht="12.75">
      <c r="A116" s="84"/>
      <c r="C116" s="60"/>
      <c r="D116" s="34"/>
      <c r="F116" s="159" t="s">
        <v>639</v>
      </c>
      <c r="G116" s="159"/>
      <c r="H116" s="111" t="s">
        <v>639</v>
      </c>
      <c r="I116" s="94"/>
      <c r="J116" s="95"/>
      <c r="K116" s="27"/>
      <c r="L116" s="139"/>
      <c r="M116" s="139"/>
      <c r="N116" s="282"/>
      <c r="O116" s="282"/>
    </row>
    <row r="117" spans="1:11" s="23" customFormat="1" ht="12.75">
      <c r="A117" s="84"/>
      <c r="C117" s="60"/>
      <c r="D117" s="34"/>
      <c r="F117" s="159" t="s">
        <v>639</v>
      </c>
      <c r="G117" s="159"/>
      <c r="H117" s="111" t="s">
        <v>639</v>
      </c>
      <c r="I117" s="94"/>
      <c r="J117" s="95"/>
      <c r="K117" s="27"/>
    </row>
    <row r="118" spans="1:11" s="23" customFormat="1" ht="12.75">
      <c r="A118" s="84"/>
      <c r="C118" s="60"/>
      <c r="D118" s="34"/>
      <c r="F118" s="159" t="s">
        <v>639</v>
      </c>
      <c r="G118" s="159"/>
      <c r="H118" s="111" t="s">
        <v>639</v>
      </c>
      <c r="I118" s="94"/>
      <c r="J118" s="95"/>
      <c r="K118" s="27"/>
    </row>
    <row r="119" spans="1:9" s="23" customFormat="1" ht="12">
      <c r="A119" s="84"/>
      <c r="C119" s="60"/>
      <c r="D119" s="34"/>
      <c r="F119" s="159" t="s">
        <v>639</v>
      </c>
      <c r="G119" s="159"/>
      <c r="H119" s="111" t="s">
        <v>639</v>
      </c>
      <c r="I119" s="94"/>
    </row>
    <row r="120" spans="1:9" s="23" customFormat="1" ht="12">
      <c r="A120" s="84"/>
      <c r="C120" s="60"/>
      <c r="D120" s="34"/>
      <c r="F120" s="159"/>
      <c r="G120" s="159"/>
      <c r="H120" s="111"/>
      <c r="I120" s="94"/>
    </row>
    <row r="121" spans="1:9" s="23" customFormat="1" ht="12">
      <c r="A121" s="84"/>
      <c r="C121" s="60"/>
      <c r="D121" s="34"/>
      <c r="F121" s="159"/>
      <c r="G121" s="159"/>
      <c r="H121" s="111"/>
      <c r="I121" s="94"/>
    </row>
    <row r="122" spans="1:9" s="23" customFormat="1" ht="12">
      <c r="A122" s="84"/>
      <c r="C122" s="60"/>
      <c r="D122" s="34"/>
      <c r="F122" s="159"/>
      <c r="G122" s="159"/>
      <c r="H122" s="111"/>
      <c r="I122" s="94"/>
    </row>
    <row r="123" spans="1:9" s="23" customFormat="1" ht="12">
      <c r="A123" s="84"/>
      <c r="C123" s="60"/>
      <c r="D123" s="34"/>
      <c r="F123" s="159"/>
      <c r="G123" s="159"/>
      <c r="H123" s="111"/>
      <c r="I123" s="94"/>
    </row>
    <row r="124" spans="1:9" s="23" customFormat="1" ht="12">
      <c r="A124" s="84"/>
      <c r="C124" s="60"/>
      <c r="D124" s="34"/>
      <c r="F124" s="159"/>
      <c r="G124" s="159"/>
      <c r="H124" s="111"/>
      <c r="I124" s="94"/>
    </row>
    <row r="125" spans="1:9" s="23" customFormat="1" ht="12">
      <c r="A125" s="84"/>
      <c r="C125" s="60"/>
      <c r="D125" s="34"/>
      <c r="F125" s="159"/>
      <c r="G125" s="159"/>
      <c r="H125" s="111"/>
      <c r="I125" s="94"/>
    </row>
    <row r="126" spans="1:9" s="23" customFormat="1" ht="12">
      <c r="A126" s="84"/>
      <c r="C126" s="60"/>
      <c r="D126" s="34"/>
      <c r="F126" s="159"/>
      <c r="G126" s="159"/>
      <c r="H126" s="111"/>
      <c r="I126" s="94"/>
    </row>
    <row r="127" spans="1:9" s="23" customFormat="1" ht="12">
      <c r="A127" s="84"/>
      <c r="C127" s="60"/>
      <c r="D127" s="34"/>
      <c r="F127" s="159"/>
      <c r="G127" s="159"/>
      <c r="H127" s="111"/>
      <c r="I127" s="94"/>
    </row>
    <row r="128" spans="1:9" s="23" customFormat="1" ht="12">
      <c r="A128" s="84"/>
      <c r="C128" s="60"/>
      <c r="D128" s="34"/>
      <c r="F128" s="159"/>
      <c r="G128" s="159"/>
      <c r="H128" s="111"/>
      <c r="I128" s="94"/>
    </row>
    <row r="129" spans="1:9" s="23" customFormat="1" ht="12">
      <c r="A129" s="84"/>
      <c r="C129" s="60"/>
      <c r="D129" s="34"/>
      <c r="F129" s="159"/>
      <c r="G129" s="159"/>
      <c r="H129" s="111"/>
      <c r="I129" s="94"/>
    </row>
    <row r="130" spans="1:9" s="23" customFormat="1" ht="12">
      <c r="A130" s="84"/>
      <c r="C130" s="60"/>
      <c r="D130" s="34"/>
      <c r="F130" s="159"/>
      <c r="G130" s="159"/>
      <c r="H130" s="111"/>
      <c r="I130" s="94"/>
    </row>
    <row r="131" spans="1:9" s="23" customFormat="1" ht="12">
      <c r="A131" s="84"/>
      <c r="C131" s="60"/>
      <c r="D131" s="34"/>
      <c r="F131" s="159"/>
      <c r="G131" s="159"/>
      <c r="H131" s="159"/>
      <c r="I131" s="94"/>
    </row>
    <row r="132" spans="1:9" s="23" customFormat="1" ht="12">
      <c r="A132" s="84"/>
      <c r="C132" s="60"/>
      <c r="D132" s="34"/>
      <c r="F132" s="159"/>
      <c r="G132" s="159"/>
      <c r="H132" s="159"/>
      <c r="I132" s="94"/>
    </row>
    <row r="133" spans="1:9" s="23" customFormat="1" ht="12">
      <c r="A133" s="84"/>
      <c r="C133" s="60"/>
      <c r="D133" s="34"/>
      <c r="F133" s="159"/>
      <c r="G133" s="159"/>
      <c r="H133" s="159"/>
      <c r="I133" s="94"/>
    </row>
    <row r="134" spans="1:9" s="23" customFormat="1" ht="12">
      <c r="A134" s="84"/>
      <c r="C134" s="60"/>
      <c r="D134" s="34"/>
      <c r="F134" s="159"/>
      <c r="G134" s="159"/>
      <c r="H134" s="159"/>
      <c r="I134" s="94"/>
    </row>
    <row r="135" spans="1:9" s="23" customFormat="1" ht="12">
      <c r="A135" s="84"/>
      <c r="C135" s="60"/>
      <c r="D135" s="34"/>
      <c r="F135" s="159"/>
      <c r="G135" s="159"/>
      <c r="H135" s="159"/>
      <c r="I135" s="94"/>
    </row>
    <row r="136" spans="1:9" s="23" customFormat="1" ht="12">
      <c r="A136" s="84"/>
      <c r="C136" s="60"/>
      <c r="D136" s="34"/>
      <c r="F136" s="159"/>
      <c r="G136" s="159"/>
      <c r="H136" s="159"/>
      <c r="I136" s="94"/>
    </row>
    <row r="137" spans="1:9" s="23" customFormat="1" ht="12">
      <c r="A137" s="84"/>
      <c r="C137" s="60"/>
      <c r="D137" s="34"/>
      <c r="F137" s="159"/>
      <c r="G137" s="159"/>
      <c r="H137" s="159"/>
      <c r="I137" s="94"/>
    </row>
    <row r="138" spans="1:9" s="23" customFormat="1" ht="12">
      <c r="A138" s="84"/>
      <c r="C138" s="60"/>
      <c r="D138" s="34"/>
      <c r="F138" s="159"/>
      <c r="G138" s="159"/>
      <c r="H138" s="159"/>
      <c r="I138" s="94"/>
    </row>
    <row r="139" spans="1:9" s="23" customFormat="1" ht="12">
      <c r="A139" s="84"/>
      <c r="C139" s="60"/>
      <c r="D139" s="34"/>
      <c r="F139" s="159"/>
      <c r="G139" s="159"/>
      <c r="H139" s="159"/>
      <c r="I139" s="94"/>
    </row>
    <row r="140" spans="1:9" s="23" customFormat="1" ht="12">
      <c r="A140" s="84"/>
      <c r="C140" s="60"/>
      <c r="D140" s="34"/>
      <c r="F140" s="159"/>
      <c r="G140" s="159"/>
      <c r="H140" s="159"/>
      <c r="I140" s="94"/>
    </row>
    <row r="141" spans="1:9" s="23" customFormat="1" ht="12">
      <c r="A141" s="84"/>
      <c r="C141" s="60"/>
      <c r="D141" s="34"/>
      <c r="F141" s="159"/>
      <c r="G141" s="159"/>
      <c r="H141" s="159"/>
      <c r="I141" s="94"/>
    </row>
    <row r="142" spans="1:9" s="23" customFormat="1" ht="12">
      <c r="A142" s="84"/>
      <c r="C142" s="60"/>
      <c r="D142" s="34"/>
      <c r="F142" s="159"/>
      <c r="G142" s="159"/>
      <c r="H142" s="159"/>
      <c r="I142" s="94"/>
    </row>
    <row r="143" spans="1:9" s="23" customFormat="1" ht="12">
      <c r="A143" s="84"/>
      <c r="C143" s="60"/>
      <c r="D143" s="34"/>
      <c r="F143" s="159"/>
      <c r="G143" s="159"/>
      <c r="H143" s="159"/>
      <c r="I143" s="94"/>
    </row>
    <row r="144" spans="1:9" s="23" customFormat="1" ht="12">
      <c r="A144" s="84"/>
      <c r="C144" s="60"/>
      <c r="D144" s="34"/>
      <c r="F144" s="159"/>
      <c r="G144" s="159"/>
      <c r="H144" s="159"/>
      <c r="I144" s="94"/>
    </row>
    <row r="145" spans="1:9" s="23" customFormat="1" ht="12">
      <c r="A145" s="84"/>
      <c r="C145" s="60"/>
      <c r="D145" s="34"/>
      <c r="F145" s="159"/>
      <c r="G145" s="159"/>
      <c r="H145" s="159"/>
      <c r="I145" s="94"/>
    </row>
    <row r="146" spans="1:9" s="23" customFormat="1" ht="12">
      <c r="A146" s="84"/>
      <c r="C146" s="60"/>
      <c r="D146" s="34"/>
      <c r="F146" s="159"/>
      <c r="G146" s="159"/>
      <c r="H146" s="159"/>
      <c r="I146" s="94"/>
    </row>
    <row r="147" spans="1:9" s="23" customFormat="1" ht="12">
      <c r="A147" s="84"/>
      <c r="C147" s="60"/>
      <c r="D147" s="34"/>
      <c r="F147" s="159"/>
      <c r="G147" s="159"/>
      <c r="H147" s="159"/>
      <c r="I147" s="94"/>
    </row>
    <row r="148" spans="1:9" s="23" customFormat="1" ht="12">
      <c r="A148" s="84"/>
      <c r="C148" s="60"/>
      <c r="D148" s="34"/>
      <c r="F148" s="159"/>
      <c r="G148" s="159"/>
      <c r="H148" s="159"/>
      <c r="I148" s="94"/>
    </row>
    <row r="149" spans="1:9" s="23" customFormat="1" ht="12">
      <c r="A149" s="84"/>
      <c r="C149" s="60"/>
      <c r="D149" s="34"/>
      <c r="F149" s="159"/>
      <c r="G149" s="159"/>
      <c r="H149" s="159"/>
      <c r="I149" s="94"/>
    </row>
    <row r="150" spans="1:9" s="23" customFormat="1" ht="12">
      <c r="A150" s="84"/>
      <c r="C150" s="60"/>
      <c r="D150" s="34"/>
      <c r="F150" s="159"/>
      <c r="G150" s="159"/>
      <c r="H150" s="159"/>
      <c r="I150" s="94"/>
    </row>
    <row r="151" spans="1:9" s="23" customFormat="1" ht="12">
      <c r="A151" s="84"/>
      <c r="C151" s="60"/>
      <c r="D151" s="34"/>
      <c r="F151" s="159"/>
      <c r="G151" s="159"/>
      <c r="H151" s="159"/>
      <c r="I151" s="94"/>
    </row>
    <row r="152" spans="1:9" s="23" customFormat="1" ht="12">
      <c r="A152" s="84"/>
      <c r="C152" s="60"/>
      <c r="D152" s="34"/>
      <c r="F152" s="159"/>
      <c r="G152" s="159"/>
      <c r="H152" s="159"/>
      <c r="I152" s="94"/>
    </row>
    <row r="153" spans="1:9" s="23" customFormat="1" ht="12">
      <c r="A153" s="84"/>
      <c r="C153" s="60"/>
      <c r="D153" s="34"/>
      <c r="F153" s="159"/>
      <c r="G153" s="159"/>
      <c r="H153" s="159"/>
      <c r="I153" s="94"/>
    </row>
    <row r="154" spans="1:9" s="23" customFormat="1" ht="12">
      <c r="A154" s="84"/>
      <c r="C154" s="60"/>
      <c r="D154" s="34"/>
      <c r="F154" s="159"/>
      <c r="G154" s="159"/>
      <c r="H154" s="159"/>
      <c r="I154" s="94"/>
    </row>
    <row r="155" spans="1:9" s="23" customFormat="1" ht="12">
      <c r="A155" s="84"/>
      <c r="C155" s="60"/>
      <c r="D155" s="34"/>
      <c r="F155" s="159"/>
      <c r="G155" s="159"/>
      <c r="H155" s="159"/>
      <c r="I155" s="94"/>
    </row>
    <row r="156" spans="1:9" s="23" customFormat="1" ht="12">
      <c r="A156" s="84"/>
      <c r="C156" s="60"/>
      <c r="D156" s="34"/>
      <c r="F156" s="159"/>
      <c r="G156" s="159"/>
      <c r="H156" s="159"/>
      <c r="I156" s="94"/>
    </row>
    <row r="157" spans="1:9" s="23" customFormat="1" ht="12">
      <c r="A157" s="84"/>
      <c r="C157" s="60"/>
      <c r="D157" s="34"/>
      <c r="F157" s="159"/>
      <c r="G157" s="159"/>
      <c r="H157" s="159"/>
      <c r="I157" s="94"/>
    </row>
    <row r="158" spans="1:9" s="23" customFormat="1" ht="12">
      <c r="A158" s="84"/>
      <c r="C158" s="60"/>
      <c r="D158" s="34"/>
      <c r="F158" s="159"/>
      <c r="G158" s="159"/>
      <c r="H158" s="159"/>
      <c r="I158" s="94"/>
    </row>
    <row r="159" spans="1:9" s="23" customFormat="1" ht="12">
      <c r="A159" s="84"/>
      <c r="C159" s="60"/>
      <c r="D159" s="34"/>
      <c r="F159" s="159"/>
      <c r="G159" s="159"/>
      <c r="H159" s="159"/>
      <c r="I159" s="94"/>
    </row>
    <row r="160" spans="1:9" s="23" customFormat="1" ht="12">
      <c r="A160" s="84"/>
      <c r="C160" s="60"/>
      <c r="D160" s="34"/>
      <c r="F160" s="159"/>
      <c r="G160" s="159"/>
      <c r="H160" s="159"/>
      <c r="I160" s="94"/>
    </row>
    <row r="161" spans="1:9" s="23" customFormat="1" ht="12">
      <c r="A161" s="84"/>
      <c r="C161" s="60"/>
      <c r="D161" s="34"/>
      <c r="F161" s="159"/>
      <c r="G161" s="159"/>
      <c r="H161" s="159"/>
      <c r="I161" s="94"/>
    </row>
    <row r="162" spans="1:9" s="23" customFormat="1" ht="12">
      <c r="A162" s="84"/>
      <c r="C162" s="60"/>
      <c r="D162" s="34"/>
      <c r="F162" s="159"/>
      <c r="G162" s="159"/>
      <c r="H162" s="159"/>
      <c r="I162" s="94"/>
    </row>
    <row r="163" spans="1:9" s="23" customFormat="1" ht="12">
      <c r="A163" s="84"/>
      <c r="C163" s="60"/>
      <c r="D163" s="34"/>
      <c r="F163" s="159"/>
      <c r="G163" s="159"/>
      <c r="H163" s="159"/>
      <c r="I163" s="94"/>
    </row>
    <row r="164" spans="1:9" s="23" customFormat="1" ht="12">
      <c r="A164" s="84"/>
      <c r="C164" s="60"/>
      <c r="D164" s="34"/>
      <c r="F164" s="159"/>
      <c r="G164" s="159"/>
      <c r="H164" s="159"/>
      <c r="I164" s="94"/>
    </row>
    <row r="165" spans="1:9" s="23" customFormat="1" ht="12">
      <c r="A165" s="84"/>
      <c r="C165" s="60"/>
      <c r="D165" s="34"/>
      <c r="F165" s="159"/>
      <c r="G165" s="159"/>
      <c r="H165" s="159"/>
      <c r="I165" s="94"/>
    </row>
    <row r="166" spans="1:9" s="23" customFormat="1" ht="12">
      <c r="A166" s="84"/>
      <c r="C166" s="60"/>
      <c r="D166" s="34"/>
      <c r="F166" s="159"/>
      <c r="G166" s="159"/>
      <c r="H166" s="159"/>
      <c r="I166" s="94"/>
    </row>
    <row r="167" spans="1:9" s="23" customFormat="1" ht="12">
      <c r="A167" s="84"/>
      <c r="C167" s="60"/>
      <c r="D167" s="34"/>
      <c r="F167" s="159"/>
      <c r="G167" s="159"/>
      <c r="H167" s="159"/>
      <c r="I167" s="94"/>
    </row>
    <row r="168" spans="1:9" s="23" customFormat="1" ht="12">
      <c r="A168" s="84"/>
      <c r="C168" s="60"/>
      <c r="D168" s="34"/>
      <c r="F168" s="159"/>
      <c r="G168" s="159"/>
      <c r="H168" s="159"/>
      <c r="I168" s="94"/>
    </row>
    <row r="169" spans="1:9" s="23" customFormat="1" ht="12">
      <c r="A169" s="84"/>
      <c r="C169" s="60"/>
      <c r="D169" s="34"/>
      <c r="F169" s="159"/>
      <c r="G169" s="159"/>
      <c r="H169" s="159"/>
      <c r="I169" s="94"/>
    </row>
    <row r="170" spans="1:9" s="23" customFormat="1" ht="12">
      <c r="A170" s="84"/>
      <c r="C170" s="60"/>
      <c r="D170" s="34"/>
      <c r="F170" s="159"/>
      <c r="G170" s="159"/>
      <c r="H170" s="159"/>
      <c r="I170" s="94"/>
    </row>
    <row r="171" spans="1:9" s="23" customFormat="1" ht="12">
      <c r="A171" s="84"/>
      <c r="C171" s="60"/>
      <c r="D171" s="34"/>
      <c r="F171" s="159"/>
      <c r="G171" s="159"/>
      <c r="H171" s="159"/>
      <c r="I171" s="94"/>
    </row>
    <row r="172" spans="1:9" s="23" customFormat="1" ht="12">
      <c r="A172" s="84"/>
      <c r="C172" s="60"/>
      <c r="D172" s="34"/>
      <c r="F172" s="159"/>
      <c r="G172" s="159"/>
      <c r="H172" s="159"/>
      <c r="I172" s="94"/>
    </row>
    <row r="173" spans="1:9" s="23" customFormat="1" ht="12">
      <c r="A173" s="84"/>
      <c r="C173" s="60"/>
      <c r="D173" s="34"/>
      <c r="F173" s="159"/>
      <c r="G173" s="159"/>
      <c r="H173" s="159"/>
      <c r="I173" s="94"/>
    </row>
    <row r="174" spans="1:9" s="23" customFormat="1" ht="12">
      <c r="A174" s="84"/>
      <c r="C174" s="60"/>
      <c r="D174" s="34"/>
      <c r="F174" s="159"/>
      <c r="G174" s="159"/>
      <c r="H174" s="159"/>
      <c r="I174" s="94"/>
    </row>
    <row r="175" spans="1:9" s="23" customFormat="1" ht="12">
      <c r="A175" s="84"/>
      <c r="C175" s="60"/>
      <c r="D175" s="34"/>
      <c r="F175" s="159"/>
      <c r="G175" s="159"/>
      <c r="H175" s="159"/>
      <c r="I175" s="94"/>
    </row>
    <row r="176" spans="1:9" s="23" customFormat="1" ht="12">
      <c r="A176" s="84"/>
      <c r="C176" s="60"/>
      <c r="D176" s="34"/>
      <c r="F176" s="159"/>
      <c r="G176" s="159"/>
      <c r="H176" s="159"/>
      <c r="I176" s="94"/>
    </row>
    <row r="177" spans="1:9" s="23" customFormat="1" ht="12">
      <c r="A177" s="84"/>
      <c r="C177" s="60"/>
      <c r="D177" s="34"/>
      <c r="F177" s="159"/>
      <c r="G177" s="159"/>
      <c r="H177" s="159"/>
      <c r="I177" s="94"/>
    </row>
    <row r="178" spans="1:9" s="23" customFormat="1" ht="12">
      <c r="A178" s="84"/>
      <c r="C178" s="60"/>
      <c r="D178" s="34"/>
      <c r="F178" s="159"/>
      <c r="G178" s="159"/>
      <c r="H178" s="159"/>
      <c r="I178" s="94"/>
    </row>
    <row r="179" spans="1:9" s="23" customFormat="1" ht="12">
      <c r="A179" s="84"/>
      <c r="C179" s="60"/>
      <c r="D179" s="34"/>
      <c r="F179" s="159"/>
      <c r="G179" s="159"/>
      <c r="H179" s="159"/>
      <c r="I179" s="94"/>
    </row>
    <row r="180" spans="1:9" s="23" customFormat="1" ht="12">
      <c r="A180" s="84"/>
      <c r="C180" s="60"/>
      <c r="D180" s="34"/>
      <c r="F180" s="159"/>
      <c r="G180" s="159"/>
      <c r="H180" s="159"/>
      <c r="I180" s="94"/>
    </row>
    <row r="181" spans="1:9" s="23" customFormat="1" ht="12">
      <c r="A181" s="84"/>
      <c r="C181" s="60"/>
      <c r="D181" s="34"/>
      <c r="F181" s="159"/>
      <c r="G181" s="159"/>
      <c r="H181" s="159"/>
      <c r="I181" s="94"/>
    </row>
    <row r="182" spans="1:9" s="23" customFormat="1" ht="12">
      <c r="A182" s="84"/>
      <c r="C182" s="60"/>
      <c r="D182" s="34"/>
      <c r="F182" s="159"/>
      <c r="G182" s="159"/>
      <c r="H182" s="159"/>
      <c r="I182" s="94"/>
    </row>
    <row r="183" spans="1:9" s="23" customFormat="1" ht="12">
      <c r="A183" s="84"/>
      <c r="C183" s="60"/>
      <c r="D183" s="34"/>
      <c r="F183" s="159"/>
      <c r="G183" s="159"/>
      <c r="H183" s="159"/>
      <c r="I183" s="94"/>
    </row>
    <row r="184" spans="1:9" s="23" customFormat="1" ht="12">
      <c r="A184" s="84"/>
      <c r="C184" s="60"/>
      <c r="D184" s="34"/>
      <c r="F184" s="159"/>
      <c r="G184" s="159"/>
      <c r="H184" s="159"/>
      <c r="I184" s="94"/>
    </row>
    <row r="185" spans="1:9" s="23" customFormat="1" ht="12">
      <c r="A185" s="84"/>
      <c r="C185" s="60"/>
      <c r="D185" s="34"/>
      <c r="F185" s="159"/>
      <c r="G185" s="159"/>
      <c r="H185" s="159"/>
      <c r="I185" s="94"/>
    </row>
    <row r="186" spans="1:9" s="23" customFormat="1" ht="12">
      <c r="A186" s="84"/>
      <c r="C186" s="60"/>
      <c r="D186" s="34"/>
      <c r="F186" s="159"/>
      <c r="G186" s="159"/>
      <c r="H186" s="159"/>
      <c r="I186" s="94"/>
    </row>
    <row r="187" spans="1:9" s="23" customFormat="1" ht="12">
      <c r="A187" s="84"/>
      <c r="C187" s="60"/>
      <c r="D187" s="34"/>
      <c r="F187" s="159"/>
      <c r="G187" s="159"/>
      <c r="H187" s="159"/>
      <c r="I187" s="94"/>
    </row>
    <row r="188" spans="1:9" s="23" customFormat="1" ht="12.75">
      <c r="A188" s="84"/>
      <c r="B188"/>
      <c r="C188" s="10"/>
      <c r="D188" s="17"/>
      <c r="E188"/>
      <c r="F188" s="254"/>
      <c r="G188" s="156"/>
      <c r="H188" s="156"/>
      <c r="I188" s="94"/>
    </row>
    <row r="189" spans="1:9" s="23" customFormat="1" ht="12.75">
      <c r="A189" s="84"/>
      <c r="B189"/>
      <c r="C189" s="10"/>
      <c r="D189" s="17"/>
      <c r="E189"/>
      <c r="F189" s="254"/>
      <c r="G189" s="156"/>
      <c r="H189" s="156"/>
      <c r="I189" s="94"/>
    </row>
    <row r="190" spans="1:9" s="23" customFormat="1" ht="12.75">
      <c r="A190" s="84"/>
      <c r="B190"/>
      <c r="C190" s="10"/>
      <c r="D190" s="17"/>
      <c r="E190"/>
      <c r="F190" s="254"/>
      <c r="G190" s="156"/>
      <c r="H190" s="156"/>
      <c r="I190" s="94"/>
    </row>
    <row r="191" spans="1:9" s="23" customFormat="1" ht="12.75">
      <c r="A191" s="84"/>
      <c r="B191"/>
      <c r="C191" s="10"/>
      <c r="D191" s="17"/>
      <c r="E191"/>
      <c r="F191" s="254"/>
      <c r="G191" s="156"/>
      <c r="H191" s="156"/>
      <c r="I191" s="94"/>
    </row>
    <row r="192" spans="1:9" s="23" customFormat="1" ht="12.75">
      <c r="A192" s="84"/>
      <c r="B192"/>
      <c r="C192" s="10"/>
      <c r="D192" s="17"/>
      <c r="E192"/>
      <c r="F192" s="254"/>
      <c r="G192" s="156"/>
      <c r="H192" s="156"/>
      <c r="I192" s="94"/>
    </row>
    <row r="193" spans="1:9" s="23" customFormat="1" ht="12.75">
      <c r="A193" s="84"/>
      <c r="B193"/>
      <c r="C193" s="10"/>
      <c r="D193" s="17"/>
      <c r="E193"/>
      <c r="F193" s="254"/>
      <c r="G193" s="156"/>
      <c r="H193" s="156"/>
      <c r="I193" s="94"/>
    </row>
    <row r="194" spans="1:6" ht="12.75">
      <c r="A194" s="63"/>
      <c r="F194" s="254"/>
    </row>
    <row r="195" spans="1:6" ht="12.75">
      <c r="A195" s="63"/>
      <c r="F195" s="254"/>
    </row>
    <row r="196" spans="1:6" ht="12.75">
      <c r="A196" s="63"/>
      <c r="F196" s="254"/>
    </row>
    <row r="197" spans="1:6" ht="12.75">
      <c r="A197" s="63"/>
      <c r="F197" s="254"/>
    </row>
    <row r="198" spans="1:6" ht="12.75">
      <c r="A198" s="63"/>
      <c r="F198" s="254"/>
    </row>
    <row r="199" spans="1:6" ht="12.75">
      <c r="A199" s="63"/>
      <c r="F199" s="254"/>
    </row>
    <row r="200" spans="1:6" ht="12.75">
      <c r="A200" s="63"/>
      <c r="F200" s="254"/>
    </row>
    <row r="201" spans="1:6" ht="12.75">
      <c r="A201" s="63"/>
      <c r="F201" s="254"/>
    </row>
    <row r="202" spans="1:6" ht="12.75">
      <c r="A202" s="63"/>
      <c r="F202" s="254"/>
    </row>
    <row r="203" spans="1:6" ht="12.75">
      <c r="A203" s="63"/>
      <c r="F203" s="254"/>
    </row>
    <row r="204" spans="1:6" ht="12.75">
      <c r="A204" s="63"/>
      <c r="F204" s="254"/>
    </row>
    <row r="205" spans="1:6" ht="12.75">
      <c r="A205" s="63"/>
      <c r="F205" s="254"/>
    </row>
    <row r="206" spans="1:6" ht="12.75">
      <c r="A206" s="63"/>
      <c r="F206" s="254"/>
    </row>
    <row r="207" spans="1:6" ht="12.75">
      <c r="A207" s="63"/>
      <c r="F207" s="254"/>
    </row>
    <row r="208" spans="1:6" ht="12.75">
      <c r="A208" s="63"/>
      <c r="F208" s="254"/>
    </row>
    <row r="209" spans="1:6" ht="12.75">
      <c r="A209" s="63"/>
      <c r="F209" s="254"/>
    </row>
    <row r="210" spans="1:6" ht="12.75">
      <c r="A210" s="63"/>
      <c r="F210" s="254"/>
    </row>
    <row r="211" spans="1:6" ht="12.75">
      <c r="A211" s="63"/>
      <c r="F211" s="254"/>
    </row>
    <row r="212" spans="1:6" ht="12.75">
      <c r="A212" s="63"/>
      <c r="F212" s="254"/>
    </row>
    <row r="213" spans="1:6" ht="12.75">
      <c r="A213" s="63"/>
      <c r="F213" s="254"/>
    </row>
    <row r="214" spans="1:6" ht="12.75">
      <c r="A214" s="63"/>
      <c r="F214" s="254"/>
    </row>
    <row r="215" spans="1:6" ht="12.75">
      <c r="A215" s="63"/>
      <c r="F215" s="254"/>
    </row>
    <row r="216" spans="1:6" ht="12.75">
      <c r="A216" s="63"/>
      <c r="F216" s="254"/>
    </row>
    <row r="217" spans="1:6" ht="12.75">
      <c r="A217" s="63"/>
      <c r="F217" s="254"/>
    </row>
    <row r="218" spans="1:6" ht="12.75">
      <c r="A218" s="63"/>
      <c r="F218" s="254"/>
    </row>
    <row r="219" spans="1:6" ht="12.75">
      <c r="A219" s="63"/>
      <c r="F219" s="254"/>
    </row>
    <row r="220" spans="1:6" ht="12.75">
      <c r="A220" s="63"/>
      <c r="F220" s="254"/>
    </row>
    <row r="221" spans="1:6" ht="12.75">
      <c r="A221" s="63"/>
      <c r="F221" s="254"/>
    </row>
    <row r="222" spans="1:6" ht="12.75">
      <c r="A222" s="63"/>
      <c r="F222" s="254"/>
    </row>
    <row r="223" spans="1:6" ht="12.75">
      <c r="A223" s="63"/>
      <c r="F223" s="254"/>
    </row>
    <row r="224" spans="1:6" ht="12.75">
      <c r="A224" s="63"/>
      <c r="F224" s="254"/>
    </row>
    <row r="225" spans="1:6" ht="12.75">
      <c r="A225" s="63"/>
      <c r="F225" s="254"/>
    </row>
    <row r="226" spans="1:6" ht="12.75">
      <c r="A226" s="63"/>
      <c r="F226" s="254"/>
    </row>
    <row r="227" spans="1:6" ht="12.75">
      <c r="A227" s="63"/>
      <c r="F227" s="254"/>
    </row>
    <row r="228" spans="1:6" ht="12.75">
      <c r="A228" s="63"/>
      <c r="F228" s="254"/>
    </row>
    <row r="229" spans="1:6" ht="12.75">
      <c r="A229" s="63"/>
      <c r="F229" s="254"/>
    </row>
    <row r="230" spans="1:6" ht="12.75">
      <c r="A230" s="63"/>
      <c r="F230" s="254"/>
    </row>
    <row r="231" spans="1:6" ht="12.75">
      <c r="A231" s="63"/>
      <c r="F231" s="254"/>
    </row>
    <row r="232" spans="1:6" ht="12.75">
      <c r="A232" s="63"/>
      <c r="F232" s="254"/>
    </row>
    <row r="233" spans="1:6" ht="12.75">
      <c r="A233" s="63"/>
      <c r="F233" s="254"/>
    </row>
    <row r="234" spans="1:6" ht="12.75">
      <c r="A234" s="63"/>
      <c r="F234" s="254"/>
    </row>
    <row r="235" spans="1:6" ht="12.75">
      <c r="A235" s="63"/>
      <c r="F235" s="254"/>
    </row>
    <row r="236" spans="1:6" ht="12.75">
      <c r="A236" s="63"/>
      <c r="F236" s="254"/>
    </row>
    <row r="237" spans="1:6" ht="12.75">
      <c r="A237" s="63"/>
      <c r="F237" s="254"/>
    </row>
    <row r="238" spans="1:6" ht="12.75">
      <c r="A238" s="63"/>
      <c r="F238" s="254"/>
    </row>
    <row r="239" spans="1:6" ht="12.75">
      <c r="A239" s="63"/>
      <c r="F239" s="254"/>
    </row>
    <row r="240" spans="1:6" ht="12.75">
      <c r="A240" s="63"/>
      <c r="F240" s="254"/>
    </row>
    <row r="241" spans="1:6" ht="12.75">
      <c r="A241" s="63"/>
      <c r="F241" s="254"/>
    </row>
    <row r="242" spans="1:6" ht="12.75">
      <c r="A242" s="63"/>
      <c r="F242" s="254"/>
    </row>
    <row r="243" spans="1:6" ht="12.75">
      <c r="A243" s="63"/>
      <c r="F243" s="254"/>
    </row>
    <row r="244" spans="1:6" ht="12.75">
      <c r="A244" s="63"/>
      <c r="F244" s="254"/>
    </row>
    <row r="245" spans="1:6" ht="12.75">
      <c r="A245" s="63"/>
      <c r="F245" s="254"/>
    </row>
    <row r="246" spans="1:6" ht="12.75">
      <c r="A246" s="63"/>
      <c r="F246" s="254"/>
    </row>
    <row r="247" spans="1:6" ht="12.75">
      <c r="A247" s="63"/>
      <c r="F247" s="254"/>
    </row>
    <row r="248" spans="1:6" ht="12.75">
      <c r="A248" s="63"/>
      <c r="F248" s="254"/>
    </row>
    <row r="249" spans="1:6" ht="12.75">
      <c r="A249" s="63"/>
      <c r="F249" s="254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3"/>
    </row>
    <row r="258" ht="12.75">
      <c r="A258" s="63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  <row r="305" ht="12.75">
      <c r="A305" s="62"/>
    </row>
    <row r="306" ht="12.75">
      <c r="A306" s="62"/>
    </row>
  </sheetData>
  <sheetProtection sheet="1" objects="1" scenarios="1"/>
  <printOptions horizontalCentered="1"/>
  <pageMargins left="1.1811023622047245" right="0.3937007874015748" top="0.3937007874015748" bottom="0.5905511811023623" header="0.3937007874015748" footer="0.31496062992125984"/>
  <pageSetup firstPageNumber="1" useFirstPageNumber="1" fitToHeight="0" horizontalDpi="600" verticalDpi="600" orientation="portrait" paperSize="9" scale="75" r:id="rId1"/>
  <headerFooter alignWithMargins="0">
    <oddFooter>&amp;R&amp;11 I.IV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299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5.8515625" style="21" customWidth="1"/>
    <col min="2" max="2" width="22.8515625" style="24" customWidth="1"/>
    <col min="3" max="3" width="6.421875" style="89" customWidth="1"/>
    <col min="4" max="4" width="6.421875" style="56" customWidth="1"/>
    <col min="5" max="5" width="1.8515625" style="24" customWidth="1"/>
    <col min="6" max="6" width="11.7109375" style="159" customWidth="1"/>
    <col min="7" max="7" width="1.8515625" style="159" customWidth="1"/>
    <col min="8" max="8" width="11.7109375" style="159" customWidth="1"/>
    <col min="9" max="9" width="10.7109375" style="23" customWidth="1"/>
    <col min="10" max="16384" width="11.421875" style="23" customWidth="1"/>
  </cols>
  <sheetData>
    <row r="1" ht="14.25">
      <c r="I1" s="347">
        <v>511</v>
      </c>
    </row>
    <row r="2" spans="8:9" ht="12.75" customHeight="1">
      <c r="H2" s="434">
        <v>40878</v>
      </c>
      <c r="I2" s="434"/>
    </row>
    <row r="5" spans="2:9" ht="18">
      <c r="B5" s="433" t="s">
        <v>315</v>
      </c>
      <c r="C5" s="433"/>
      <c r="D5" s="433"/>
      <c r="E5" s="433"/>
      <c r="F5" s="433"/>
      <c r="G5" s="433"/>
      <c r="H5" s="433"/>
      <c r="I5" s="433"/>
    </row>
    <row r="6" ht="6" customHeight="1"/>
    <row r="7" spans="1:9" s="2" customFormat="1" ht="12.75">
      <c r="A7" s="44" t="s">
        <v>684</v>
      </c>
      <c r="B7" s="93" t="s">
        <v>310</v>
      </c>
      <c r="C7" s="88"/>
      <c r="D7" s="85"/>
      <c r="E7" s="26"/>
      <c r="F7" s="111"/>
      <c r="G7" s="111"/>
      <c r="H7" s="143" t="s">
        <v>219</v>
      </c>
      <c r="I7" s="23"/>
    </row>
    <row r="8" spans="2:8" ht="12.75">
      <c r="B8" s="93" t="s">
        <v>301</v>
      </c>
      <c r="C8" s="88"/>
      <c r="D8" s="85"/>
      <c r="E8" s="26"/>
      <c r="F8" s="111"/>
      <c r="G8" s="111"/>
      <c r="H8" s="143" t="s">
        <v>220</v>
      </c>
    </row>
    <row r="9" spans="1:8" ht="7.5" customHeight="1" thickBot="1">
      <c r="A9"/>
      <c r="B9" s="26"/>
      <c r="C9" s="88"/>
      <c r="D9" s="85"/>
      <c r="E9" s="26"/>
      <c r="F9" s="111"/>
      <c r="G9" s="111"/>
      <c r="H9" s="111"/>
    </row>
    <row r="10" spans="1:9" s="65" customFormat="1" ht="30" customHeight="1" thickBot="1">
      <c r="A10" s="63"/>
      <c r="B10" s="66" t="s">
        <v>187</v>
      </c>
      <c r="C10" s="105" t="s">
        <v>0</v>
      </c>
      <c r="D10" s="178" t="s">
        <v>0</v>
      </c>
      <c r="E10" s="67"/>
      <c r="F10" s="147" t="s">
        <v>188</v>
      </c>
      <c r="G10" s="148"/>
      <c r="H10" s="149" t="s">
        <v>2</v>
      </c>
      <c r="I10" s="68"/>
    </row>
    <row r="11" spans="1:9" ht="5.25" customHeight="1">
      <c r="A11" s="63"/>
      <c r="B11" s="54" t="s">
        <v>0</v>
      </c>
      <c r="C11" s="10" t="s">
        <v>0</v>
      </c>
      <c r="D11" s="10"/>
      <c r="E11" s="11"/>
      <c r="G11" s="146"/>
      <c r="H11" s="145" t="s">
        <v>0</v>
      </c>
      <c r="I11" s="14"/>
    </row>
    <row r="12" spans="1:8" ht="14.25" customHeight="1">
      <c r="A12" s="63"/>
      <c r="B12" s="285">
        <f>COUNT(C13:C396)</f>
        <v>213</v>
      </c>
      <c r="C12" s="88"/>
      <c r="D12" s="60" t="s">
        <v>175</v>
      </c>
      <c r="E12" s="26"/>
      <c r="F12" s="150" t="s">
        <v>1</v>
      </c>
      <c r="G12" s="111"/>
      <c r="H12" s="285">
        <f>COUNT(H13:H500)</f>
        <v>203</v>
      </c>
    </row>
    <row r="13" spans="1:9" ht="12.75">
      <c r="A13" s="63"/>
      <c r="B13" s="69" t="s">
        <v>3</v>
      </c>
      <c r="C13" s="103">
        <v>11</v>
      </c>
      <c r="D13" s="101"/>
      <c r="E13" s="57"/>
      <c r="F13" s="170">
        <v>100</v>
      </c>
      <c r="G13" s="169"/>
      <c r="H13" s="116">
        <v>90.589847</v>
      </c>
      <c r="I13" s="2"/>
    </row>
    <row r="14" spans="1:9" ht="12.75">
      <c r="A14" s="63"/>
      <c r="B14" s="69" t="s">
        <v>625</v>
      </c>
      <c r="C14" s="103">
        <v>22</v>
      </c>
      <c r="D14" s="101"/>
      <c r="E14" s="57"/>
      <c r="F14" s="170">
        <v>0.061984</v>
      </c>
      <c r="G14" s="169"/>
      <c r="H14" s="116">
        <v>0.056151</v>
      </c>
      <c r="I14" s="2"/>
    </row>
    <row r="15" spans="1:9" ht="12.75">
      <c r="A15" s="63"/>
      <c r="B15" s="69" t="s">
        <v>91</v>
      </c>
      <c r="C15" s="103">
        <v>23</v>
      </c>
      <c r="D15" s="101"/>
      <c r="E15" s="57"/>
      <c r="F15" s="170">
        <v>0.002092</v>
      </c>
      <c r="G15" s="169"/>
      <c r="H15" s="116">
        <v>0.001895</v>
      </c>
      <c r="I15" s="2"/>
    </row>
    <row r="16" spans="1:9" ht="12.75">
      <c r="A16" s="63"/>
      <c r="B16" s="69" t="s">
        <v>92</v>
      </c>
      <c r="C16" s="103">
        <v>24</v>
      </c>
      <c r="D16" s="101"/>
      <c r="E16" s="57"/>
      <c r="F16" s="170">
        <v>0.008607</v>
      </c>
      <c r="G16" s="169"/>
      <c r="H16" s="116">
        <v>0.007797</v>
      </c>
      <c r="I16" s="2"/>
    </row>
    <row r="17" spans="1:9" ht="12.75">
      <c r="A17" s="63"/>
      <c r="B17" s="69" t="s">
        <v>93</v>
      </c>
      <c r="C17" s="103">
        <v>27</v>
      </c>
      <c r="D17" s="101"/>
      <c r="E17" s="57"/>
      <c r="F17" s="170">
        <v>0.006675</v>
      </c>
      <c r="G17" s="169"/>
      <c r="H17" s="116">
        <v>0.006047</v>
      </c>
      <c r="I17" s="2"/>
    </row>
    <row r="18" spans="1:9" ht="12.75">
      <c r="A18" s="63"/>
      <c r="B18" s="69" t="s">
        <v>294</v>
      </c>
      <c r="C18" s="103">
        <v>29</v>
      </c>
      <c r="D18" s="101"/>
      <c r="E18" s="57"/>
      <c r="F18" s="170">
        <v>0.011993</v>
      </c>
      <c r="G18" s="169"/>
      <c r="H18" s="116">
        <v>0.010864</v>
      </c>
      <c r="I18" s="2"/>
    </row>
    <row r="19" spans="1:9" ht="12.75">
      <c r="A19" s="63"/>
      <c r="B19" s="69" t="s">
        <v>239</v>
      </c>
      <c r="C19" s="103">
        <v>31</v>
      </c>
      <c r="D19" s="101"/>
      <c r="E19" s="57"/>
      <c r="F19" s="170">
        <v>0.015091</v>
      </c>
      <c r="G19" s="169"/>
      <c r="H19" s="116">
        <v>0.013671</v>
      </c>
      <c r="I19" s="2"/>
    </row>
    <row r="20" spans="1:9" ht="12.75">
      <c r="A20" s="63"/>
      <c r="B20" s="69" t="s">
        <v>141</v>
      </c>
      <c r="C20" s="103">
        <v>32</v>
      </c>
      <c r="D20" s="101"/>
      <c r="E20" s="57"/>
      <c r="F20" s="170">
        <v>0.000441</v>
      </c>
      <c r="G20" s="169"/>
      <c r="H20" s="116">
        <v>0.0004</v>
      </c>
      <c r="I20" s="2"/>
    </row>
    <row r="21" spans="1:9" ht="12.75">
      <c r="A21" s="63"/>
      <c r="B21" s="75" t="s">
        <v>27</v>
      </c>
      <c r="C21" s="98">
        <v>34</v>
      </c>
      <c r="D21" s="101"/>
      <c r="E21" s="57"/>
      <c r="F21" s="170">
        <v>1.94911</v>
      </c>
      <c r="G21" s="169"/>
      <c r="H21" s="116">
        <v>1.765696</v>
      </c>
      <c r="I21" s="2"/>
    </row>
    <row r="22" spans="1:9" ht="12.75">
      <c r="A22" s="63"/>
      <c r="B22" s="69" t="s">
        <v>33</v>
      </c>
      <c r="C22" s="103">
        <v>35</v>
      </c>
      <c r="D22" s="101"/>
      <c r="E22" s="57"/>
      <c r="F22" s="170">
        <v>0.008567</v>
      </c>
      <c r="G22" s="169"/>
      <c r="H22" s="116">
        <v>0.007761</v>
      </c>
      <c r="I22" s="2"/>
    </row>
    <row r="23" spans="1:9" ht="12.75">
      <c r="A23" s="63"/>
      <c r="B23" s="69" t="s">
        <v>247</v>
      </c>
      <c r="C23" s="103">
        <v>36</v>
      </c>
      <c r="D23" s="101"/>
      <c r="E23" s="57"/>
      <c r="F23" s="170">
        <v>0.045358</v>
      </c>
      <c r="G23" s="169"/>
      <c r="H23" s="116">
        <v>0.04109</v>
      </c>
      <c r="I23" s="2"/>
    </row>
    <row r="24" spans="1:9" ht="12.75">
      <c r="A24" s="63"/>
      <c r="B24" s="69" t="s">
        <v>30</v>
      </c>
      <c r="C24" s="103">
        <v>37</v>
      </c>
      <c r="D24" s="101" t="s">
        <v>0</v>
      </c>
      <c r="E24" s="57"/>
      <c r="F24" s="170">
        <v>0.014742</v>
      </c>
      <c r="G24" s="169"/>
      <c r="H24" s="116">
        <v>0.013355</v>
      </c>
      <c r="I24" s="2"/>
    </row>
    <row r="25" spans="1:9" ht="12.75">
      <c r="A25" s="63"/>
      <c r="B25" s="69" t="s">
        <v>17</v>
      </c>
      <c r="C25" s="103">
        <v>38</v>
      </c>
      <c r="D25" s="101"/>
      <c r="E25" s="57"/>
      <c r="F25" s="170">
        <v>0.002755</v>
      </c>
      <c r="G25" s="169"/>
      <c r="H25" s="116">
        <v>0.002496</v>
      </c>
      <c r="I25" s="2"/>
    </row>
    <row r="26" spans="1:9" ht="12.75">
      <c r="A26" s="63"/>
      <c r="B26" s="69" t="s">
        <v>94</v>
      </c>
      <c r="C26" s="103">
        <v>39</v>
      </c>
      <c r="D26" s="101"/>
      <c r="E26" s="57"/>
      <c r="F26" s="170">
        <v>0.003427</v>
      </c>
      <c r="G26" s="169"/>
      <c r="H26" s="116">
        <v>0.003105</v>
      </c>
      <c r="I26" s="2"/>
    </row>
    <row r="27" spans="1:9" ht="12.75">
      <c r="A27" s="63"/>
      <c r="B27" s="69" t="s">
        <v>243</v>
      </c>
      <c r="C27" s="103">
        <v>42</v>
      </c>
      <c r="D27" s="101"/>
      <c r="E27" s="57"/>
      <c r="F27" s="170">
        <v>0.001172</v>
      </c>
      <c r="G27" s="169"/>
      <c r="H27" s="116">
        <v>0.001062</v>
      </c>
      <c r="I27" s="2"/>
    </row>
    <row r="28" spans="1:9" ht="12.75">
      <c r="A28" s="63"/>
      <c r="B28" s="69" t="s">
        <v>46</v>
      </c>
      <c r="C28" s="103">
        <v>43</v>
      </c>
      <c r="D28" s="101"/>
      <c r="E28" s="57"/>
      <c r="F28" s="170">
        <v>0.012508</v>
      </c>
      <c r="G28" s="169"/>
      <c r="H28" s="116">
        <v>0.011331</v>
      </c>
      <c r="I28" s="2"/>
    </row>
    <row r="29" spans="1:9" ht="12.75">
      <c r="A29" s="63"/>
      <c r="B29" s="69" t="s">
        <v>97</v>
      </c>
      <c r="C29" s="103">
        <v>44</v>
      </c>
      <c r="D29" s="101"/>
      <c r="E29" s="57"/>
      <c r="F29" s="170">
        <v>0.000978</v>
      </c>
      <c r="G29" s="169"/>
      <c r="H29" s="116">
        <v>0.000886</v>
      </c>
      <c r="I29" s="2"/>
    </row>
    <row r="30" spans="1:9" ht="12.75">
      <c r="A30" s="63"/>
      <c r="B30" s="69" t="s">
        <v>626</v>
      </c>
      <c r="C30" s="103">
        <v>45</v>
      </c>
      <c r="D30" s="101"/>
      <c r="E30" s="57"/>
      <c r="F30" s="170">
        <v>0.049579</v>
      </c>
      <c r="G30" s="169"/>
      <c r="H30" s="116">
        <v>0.044914</v>
      </c>
      <c r="I30" s="2"/>
    </row>
    <row r="31" spans="1:9" ht="12.75">
      <c r="A31" s="63"/>
      <c r="B31" s="69" t="s">
        <v>52</v>
      </c>
      <c r="C31" s="103">
        <v>46</v>
      </c>
      <c r="D31" s="101">
        <v>490</v>
      </c>
      <c r="E31" s="57"/>
      <c r="F31" s="170" t="s">
        <v>639</v>
      </c>
      <c r="G31" s="169"/>
      <c r="H31" s="116" t="s">
        <v>639</v>
      </c>
      <c r="I31" s="2"/>
    </row>
    <row r="32" spans="1:9" ht="12.75">
      <c r="A32" s="63"/>
      <c r="B32" s="69" t="s">
        <v>53</v>
      </c>
      <c r="C32" s="103">
        <v>47</v>
      </c>
      <c r="D32" s="101"/>
      <c r="E32" s="57"/>
      <c r="F32" s="170">
        <v>0.006031</v>
      </c>
      <c r="G32" s="169"/>
      <c r="H32" s="116">
        <v>0.005463</v>
      </c>
      <c r="I32" s="2"/>
    </row>
    <row r="33" spans="1:9" ht="12.75">
      <c r="A33" s="63"/>
      <c r="B33" s="69" t="s">
        <v>282</v>
      </c>
      <c r="C33" s="103">
        <v>48</v>
      </c>
      <c r="D33" s="101"/>
      <c r="E33" s="57"/>
      <c r="F33" s="170">
        <v>0.086084</v>
      </c>
      <c r="G33" s="169"/>
      <c r="H33" s="116">
        <v>0.077983</v>
      </c>
      <c r="I33" s="2"/>
    </row>
    <row r="34" spans="1:9" ht="12.75">
      <c r="A34" s="63"/>
      <c r="B34" s="70" t="s">
        <v>50</v>
      </c>
      <c r="C34" s="103">
        <v>49</v>
      </c>
      <c r="D34" s="101"/>
      <c r="E34" s="57"/>
      <c r="F34" s="170">
        <v>0.018572</v>
      </c>
      <c r="G34" s="169"/>
      <c r="H34" s="116">
        <v>0.016824</v>
      </c>
      <c r="I34" s="2"/>
    </row>
    <row r="35" spans="1:9" ht="12.75">
      <c r="A35" s="63"/>
      <c r="B35" s="69" t="s">
        <v>56</v>
      </c>
      <c r="C35" s="103">
        <v>51</v>
      </c>
      <c r="D35" s="101"/>
      <c r="E35" s="57"/>
      <c r="F35" s="170">
        <v>0.003597</v>
      </c>
      <c r="G35" s="169"/>
      <c r="H35" s="116">
        <v>0.003259</v>
      </c>
      <c r="I35" s="2"/>
    </row>
    <row r="36" spans="1:9" ht="12.75">
      <c r="A36" s="63"/>
      <c r="B36" s="69" t="s">
        <v>28</v>
      </c>
      <c r="C36" s="103">
        <v>52</v>
      </c>
      <c r="D36" s="101"/>
      <c r="E36" s="57"/>
      <c r="F36" s="170">
        <v>0.073503</v>
      </c>
      <c r="G36" s="169"/>
      <c r="H36" s="116">
        <v>0.066586</v>
      </c>
      <c r="I36" s="2"/>
    </row>
    <row r="37" spans="1:9" ht="12.75">
      <c r="A37" s="63"/>
      <c r="B37" s="69" t="s">
        <v>519</v>
      </c>
      <c r="C37" s="103">
        <v>53</v>
      </c>
      <c r="D37" s="101"/>
      <c r="E37" s="57"/>
      <c r="F37" s="170">
        <v>0.043778</v>
      </c>
      <c r="G37" s="169"/>
      <c r="H37" s="116">
        <v>0.039658</v>
      </c>
      <c r="I37" s="2"/>
    </row>
    <row r="38" spans="1:9" ht="12.75">
      <c r="A38" s="63"/>
      <c r="B38" s="69" t="s">
        <v>60</v>
      </c>
      <c r="C38" s="103">
        <v>55</v>
      </c>
      <c r="D38" s="101"/>
      <c r="E38" s="57"/>
      <c r="F38" s="170">
        <v>0.000859</v>
      </c>
      <c r="G38" s="169"/>
      <c r="H38" s="116">
        <v>0.000778</v>
      </c>
      <c r="I38" s="2"/>
    </row>
    <row r="39" spans="1:9" ht="12.75">
      <c r="A39" s="63"/>
      <c r="B39" s="69" t="s">
        <v>18</v>
      </c>
      <c r="C39" s="103">
        <v>56</v>
      </c>
      <c r="D39" s="101"/>
      <c r="E39" s="57"/>
      <c r="F39" s="170">
        <v>0.001687</v>
      </c>
      <c r="G39" s="169"/>
      <c r="H39" s="116">
        <v>0.001528</v>
      </c>
      <c r="I39" s="2"/>
    </row>
    <row r="40" spans="1:9" ht="12.75">
      <c r="A40" s="63"/>
      <c r="B40" s="69" t="s">
        <v>207</v>
      </c>
      <c r="C40" s="103">
        <v>61</v>
      </c>
      <c r="D40" s="101"/>
      <c r="E40" s="57"/>
      <c r="F40" s="170">
        <v>0.003978</v>
      </c>
      <c r="G40" s="169"/>
      <c r="H40" s="116">
        <v>0.003604</v>
      </c>
      <c r="I40" s="2"/>
    </row>
    <row r="41" spans="1:9" ht="12.75">
      <c r="A41" s="63"/>
      <c r="B41" s="69" t="s">
        <v>627</v>
      </c>
      <c r="C41" s="103">
        <v>62</v>
      </c>
      <c r="D41" s="101"/>
      <c r="E41" s="57"/>
      <c r="F41" s="170">
        <v>0.141016</v>
      </c>
      <c r="G41" s="169"/>
      <c r="H41" s="116">
        <v>0.127746</v>
      </c>
      <c r="I41" s="2"/>
    </row>
    <row r="42" spans="1:9" ht="12.75">
      <c r="A42" s="63"/>
      <c r="B42" s="69" t="s">
        <v>65</v>
      </c>
      <c r="C42" s="103">
        <v>64</v>
      </c>
      <c r="D42" s="101"/>
      <c r="E42" s="57"/>
      <c r="F42" s="170">
        <v>0.034283</v>
      </c>
      <c r="G42" s="169"/>
      <c r="H42" s="116">
        <v>0.031057</v>
      </c>
      <c r="I42" s="2"/>
    </row>
    <row r="43" spans="1:9" ht="12.75">
      <c r="A43" s="63"/>
      <c r="B43" s="69" t="s">
        <v>283</v>
      </c>
      <c r="C43" s="103">
        <v>65</v>
      </c>
      <c r="D43" s="101"/>
      <c r="E43" s="57"/>
      <c r="F43" s="170">
        <v>0.254661</v>
      </c>
      <c r="G43" s="169"/>
      <c r="H43" s="116">
        <v>0.230697</v>
      </c>
      <c r="I43" s="2"/>
    </row>
    <row r="44" spans="1:9" ht="12.75">
      <c r="A44" s="63"/>
      <c r="B44" s="69" t="s">
        <v>66</v>
      </c>
      <c r="C44" s="103">
        <v>66</v>
      </c>
      <c r="D44" s="101"/>
      <c r="E44" s="57"/>
      <c r="F44" s="170">
        <v>0.001442</v>
      </c>
      <c r="G44" s="169"/>
      <c r="H44" s="116">
        <v>0.001306</v>
      </c>
      <c r="I44" s="2"/>
    </row>
    <row r="45" spans="1:9" ht="12.75">
      <c r="A45" s="63"/>
      <c r="B45" s="69" t="s">
        <v>725</v>
      </c>
      <c r="C45" s="103">
        <v>67</v>
      </c>
      <c r="D45" s="101"/>
      <c r="E45" s="57"/>
      <c r="F45" s="170">
        <v>0.000762</v>
      </c>
      <c r="G45" s="169"/>
      <c r="H45" s="116">
        <v>0.00069</v>
      </c>
      <c r="I45" s="2"/>
    </row>
    <row r="46" spans="1:9" ht="12.75">
      <c r="A46" s="63"/>
      <c r="B46" s="69" t="s">
        <v>253</v>
      </c>
      <c r="C46" s="103">
        <v>69</v>
      </c>
      <c r="D46" s="101"/>
      <c r="E46" s="57"/>
      <c r="F46" s="170">
        <v>0.002341</v>
      </c>
      <c r="G46" s="169"/>
      <c r="H46" s="116">
        <v>0.002121</v>
      </c>
      <c r="I46" s="2"/>
    </row>
    <row r="47" spans="1:9" ht="12.75">
      <c r="A47" s="63"/>
      <c r="B47" s="69" t="s">
        <v>628</v>
      </c>
      <c r="C47" s="103">
        <v>71</v>
      </c>
      <c r="D47" s="101"/>
      <c r="E47" s="57"/>
      <c r="F47" s="170">
        <v>0.004869</v>
      </c>
      <c r="G47" s="169"/>
      <c r="H47" s="116">
        <v>0.004411</v>
      </c>
      <c r="I47" s="2"/>
    </row>
    <row r="48" spans="1:9" ht="12.75">
      <c r="A48" s="63"/>
      <c r="B48" s="69" t="s">
        <v>70</v>
      </c>
      <c r="C48" s="103">
        <v>72</v>
      </c>
      <c r="D48" s="101"/>
      <c r="E48" s="57"/>
      <c r="F48" s="170">
        <v>0.46015</v>
      </c>
      <c r="G48" s="169"/>
      <c r="H48" s="116">
        <v>0.416849</v>
      </c>
      <c r="I48" s="2"/>
    </row>
    <row r="49" spans="1:9" ht="12.75">
      <c r="A49" s="63"/>
      <c r="B49" s="69" t="s">
        <v>98</v>
      </c>
      <c r="C49" s="103">
        <v>73</v>
      </c>
      <c r="D49" s="101"/>
      <c r="E49" s="57"/>
      <c r="F49" s="170">
        <v>0.00514</v>
      </c>
      <c r="G49" s="169"/>
      <c r="H49" s="116">
        <v>0.004656</v>
      </c>
      <c r="I49" s="2"/>
    </row>
    <row r="50" spans="1:9" ht="12.75">
      <c r="A50" s="63"/>
      <c r="B50" s="69" t="s">
        <v>551</v>
      </c>
      <c r="C50" s="103">
        <v>74</v>
      </c>
      <c r="D50" s="101" t="s">
        <v>0</v>
      </c>
      <c r="E50" s="57"/>
      <c r="F50" s="170">
        <v>0.004718</v>
      </c>
      <c r="G50" s="169"/>
      <c r="H50" s="116">
        <v>0.004274</v>
      </c>
      <c r="I50" s="2"/>
    </row>
    <row r="51" spans="1:9" ht="12.75">
      <c r="A51" s="63"/>
      <c r="B51" s="69" t="s">
        <v>29</v>
      </c>
      <c r="C51" s="103">
        <v>76</v>
      </c>
      <c r="D51" s="101"/>
      <c r="E51" s="57"/>
      <c r="F51" s="170">
        <v>0.029726</v>
      </c>
      <c r="G51" s="169"/>
      <c r="H51" s="116">
        <v>0.026929</v>
      </c>
      <c r="I51" s="2"/>
    </row>
    <row r="52" spans="1:9" ht="12.75">
      <c r="A52" s="63"/>
      <c r="B52" s="69" t="s">
        <v>85</v>
      </c>
      <c r="C52" s="103">
        <v>78</v>
      </c>
      <c r="D52" s="101">
        <v>490</v>
      </c>
      <c r="E52" s="57"/>
      <c r="F52" s="170" t="s">
        <v>639</v>
      </c>
      <c r="G52" s="169"/>
      <c r="H52" s="116" t="s">
        <v>639</v>
      </c>
      <c r="I52" s="2"/>
    </row>
    <row r="53" spans="1:9" ht="12.75">
      <c r="A53" s="63"/>
      <c r="B53" s="69" t="s">
        <v>19</v>
      </c>
      <c r="C53" s="103">
        <v>81</v>
      </c>
      <c r="D53" s="101"/>
      <c r="E53" s="57"/>
      <c r="F53" s="170">
        <v>0.000441</v>
      </c>
      <c r="G53" s="169"/>
      <c r="H53" s="116">
        <v>0.0004</v>
      </c>
      <c r="I53" s="2"/>
    </row>
    <row r="54" spans="1:9" ht="12.75">
      <c r="A54" s="63"/>
      <c r="B54" s="69" t="s">
        <v>248</v>
      </c>
      <c r="C54" s="103">
        <v>82</v>
      </c>
      <c r="D54" s="101"/>
      <c r="E54" s="57"/>
      <c r="F54" s="170">
        <v>0.058926</v>
      </c>
      <c r="G54" s="169"/>
      <c r="H54" s="116">
        <v>0.053381</v>
      </c>
      <c r="I54" s="2"/>
    </row>
    <row r="55" spans="1:9" ht="12.75">
      <c r="A55" s="63"/>
      <c r="B55" s="69" t="s">
        <v>530</v>
      </c>
      <c r="C55" s="103">
        <v>86</v>
      </c>
      <c r="D55" s="101"/>
      <c r="E55" s="57"/>
      <c r="F55" s="170">
        <v>0.171044</v>
      </c>
      <c r="G55" s="169"/>
      <c r="H55" s="116">
        <v>0.154948</v>
      </c>
      <c r="I55" s="2"/>
    </row>
    <row r="56" spans="1:9" ht="12.75">
      <c r="A56" s="63"/>
      <c r="B56" s="69" t="s">
        <v>68</v>
      </c>
      <c r="C56" s="103">
        <v>88</v>
      </c>
      <c r="D56" s="101"/>
      <c r="E56" s="57"/>
      <c r="F56" s="170">
        <v>0.098688</v>
      </c>
      <c r="G56" s="169"/>
      <c r="H56" s="116">
        <v>0.089401</v>
      </c>
      <c r="I56" s="2"/>
    </row>
    <row r="57" spans="1:9" ht="12.75">
      <c r="A57" s="63"/>
      <c r="B57" s="69" t="s">
        <v>630</v>
      </c>
      <c r="C57" s="103">
        <v>89</v>
      </c>
      <c r="D57" s="101"/>
      <c r="E57" s="57"/>
      <c r="F57" s="170">
        <v>0.013706</v>
      </c>
      <c r="G57" s="169"/>
      <c r="H57" s="116">
        <v>0.012416</v>
      </c>
      <c r="I57" s="2"/>
    </row>
    <row r="58" spans="1:9" ht="12.75">
      <c r="A58" s="63"/>
      <c r="B58" s="69" t="s">
        <v>631</v>
      </c>
      <c r="C58" s="103">
        <v>92</v>
      </c>
      <c r="D58" s="101"/>
      <c r="E58" s="57"/>
      <c r="F58" s="170">
        <v>0.044459</v>
      </c>
      <c r="G58" s="169"/>
      <c r="H58" s="116">
        <v>0.040275</v>
      </c>
      <c r="I58" s="2"/>
    </row>
    <row r="59" spans="1:9" ht="12.75">
      <c r="A59" s="63"/>
      <c r="B59" s="69" t="s">
        <v>281</v>
      </c>
      <c r="C59" s="103">
        <v>93</v>
      </c>
      <c r="D59" s="101"/>
      <c r="E59" s="57"/>
      <c r="F59" s="170">
        <v>0.031736</v>
      </c>
      <c r="G59" s="169"/>
      <c r="H59" s="116">
        <v>0.02875</v>
      </c>
      <c r="I59" s="2"/>
    </row>
    <row r="60" spans="1:9" ht="12.75">
      <c r="A60" s="63"/>
      <c r="B60" s="69" t="s">
        <v>111</v>
      </c>
      <c r="C60" s="103">
        <v>94</v>
      </c>
      <c r="D60" s="101"/>
      <c r="E60" s="57"/>
      <c r="F60" s="170">
        <v>0.01605</v>
      </c>
      <c r="G60" s="169"/>
      <c r="H60" s="116">
        <v>0.01454</v>
      </c>
      <c r="I60" s="2"/>
    </row>
    <row r="61" spans="1:9" ht="12.75">
      <c r="A61" s="63"/>
      <c r="B61" s="69" t="s">
        <v>112</v>
      </c>
      <c r="C61" s="103">
        <v>96</v>
      </c>
      <c r="D61" s="101"/>
      <c r="E61" s="57"/>
      <c r="F61" s="170">
        <v>0.034029</v>
      </c>
      <c r="G61" s="169"/>
      <c r="H61" s="116">
        <v>0.030827</v>
      </c>
      <c r="I61" s="2"/>
    </row>
    <row r="62" spans="1:9" ht="12.75">
      <c r="A62" s="63"/>
      <c r="B62" s="69" t="s">
        <v>254</v>
      </c>
      <c r="C62" s="103">
        <v>97</v>
      </c>
      <c r="D62" s="101"/>
      <c r="E62" s="57"/>
      <c r="F62" s="170">
        <v>0.003697</v>
      </c>
      <c r="G62" s="169"/>
      <c r="H62" s="116">
        <v>0.003349</v>
      </c>
      <c r="I62" s="2"/>
    </row>
    <row r="63" spans="1:9" ht="12.75">
      <c r="A63" s="63"/>
      <c r="B63" s="69" t="s">
        <v>203</v>
      </c>
      <c r="C63" s="103">
        <v>101</v>
      </c>
      <c r="D63" s="101"/>
      <c r="E63" s="57"/>
      <c r="F63" s="170">
        <v>0.001735</v>
      </c>
      <c r="G63" s="169"/>
      <c r="H63" s="116">
        <v>0.001572</v>
      </c>
      <c r="I63" s="2"/>
    </row>
    <row r="64" spans="1:9" ht="12.75">
      <c r="A64" s="63"/>
      <c r="B64" s="69" t="s">
        <v>204</v>
      </c>
      <c r="C64" s="103">
        <v>103</v>
      </c>
      <c r="D64" s="101"/>
      <c r="E64" s="57"/>
      <c r="F64" s="170">
        <v>0.003359</v>
      </c>
      <c r="G64" s="169"/>
      <c r="H64" s="116">
        <v>0.003043</v>
      </c>
      <c r="I64" s="2"/>
    </row>
    <row r="65" spans="1:9" ht="12.75">
      <c r="A65" s="63"/>
      <c r="B65" s="69" t="s">
        <v>505</v>
      </c>
      <c r="C65" s="103">
        <v>105</v>
      </c>
      <c r="D65" s="101"/>
      <c r="E65" s="57"/>
      <c r="F65" s="170">
        <v>0.006218</v>
      </c>
      <c r="G65" s="169"/>
      <c r="H65" s="116">
        <v>0.005633</v>
      </c>
      <c r="I65" s="2"/>
    </row>
    <row r="66" spans="1:9" ht="12.75">
      <c r="A66" s="63"/>
      <c r="B66" s="69" t="s">
        <v>84</v>
      </c>
      <c r="C66" s="103">
        <v>106</v>
      </c>
      <c r="D66" s="101"/>
      <c r="E66" s="57"/>
      <c r="F66" s="170">
        <v>0.000441</v>
      </c>
      <c r="G66" s="169"/>
      <c r="H66" s="116">
        <v>0.0004</v>
      </c>
      <c r="I66" s="2"/>
    </row>
    <row r="67" spans="1:9" ht="12.75">
      <c r="A67" s="63"/>
      <c r="B67" s="69" t="s">
        <v>22</v>
      </c>
      <c r="C67" s="103">
        <v>107</v>
      </c>
      <c r="D67" s="101"/>
      <c r="E67" s="57"/>
      <c r="F67" s="170" t="s">
        <v>639</v>
      </c>
      <c r="G67" s="169"/>
      <c r="H67" s="116" t="s">
        <v>639</v>
      </c>
      <c r="I67" s="2"/>
    </row>
    <row r="68" spans="1:9" ht="12.75">
      <c r="A68" s="63"/>
      <c r="B68" s="69" t="s">
        <v>132</v>
      </c>
      <c r="C68" s="103">
        <v>112</v>
      </c>
      <c r="D68" s="101"/>
      <c r="E68" s="57"/>
      <c r="F68" s="170">
        <v>0.009039</v>
      </c>
      <c r="G68" s="169"/>
      <c r="H68" s="116">
        <v>0.008188</v>
      </c>
      <c r="I68" s="2"/>
    </row>
    <row r="69" spans="1:9" ht="12.75">
      <c r="A69" s="63"/>
      <c r="B69" s="69" t="s">
        <v>49</v>
      </c>
      <c r="C69" s="103">
        <v>119</v>
      </c>
      <c r="D69" s="101"/>
      <c r="E69" s="57"/>
      <c r="F69" s="170">
        <v>0.004281</v>
      </c>
      <c r="G69" s="169"/>
      <c r="H69" s="116">
        <v>0.003878</v>
      </c>
      <c r="I69" s="2"/>
    </row>
    <row r="70" spans="1:9" ht="12.75">
      <c r="A70" s="63"/>
      <c r="B70" s="69" t="s">
        <v>57</v>
      </c>
      <c r="C70" s="103">
        <v>122</v>
      </c>
      <c r="D70" s="101"/>
      <c r="E70" s="57"/>
      <c r="F70" s="170">
        <v>0.012897</v>
      </c>
      <c r="G70" s="169"/>
      <c r="H70" s="116">
        <v>0.011683</v>
      </c>
      <c r="I70" s="2"/>
    </row>
    <row r="71" spans="1:9" ht="12.75">
      <c r="A71" s="63"/>
      <c r="B71" s="69" t="s">
        <v>63</v>
      </c>
      <c r="C71" s="103">
        <v>127</v>
      </c>
      <c r="D71" s="101"/>
      <c r="E71" s="57"/>
      <c r="F71" s="170">
        <v>0.002073</v>
      </c>
      <c r="G71" s="169"/>
      <c r="H71" s="116">
        <v>0.001878</v>
      </c>
      <c r="I71" s="2"/>
    </row>
    <row r="72" spans="1:9" ht="12.75">
      <c r="A72" s="63"/>
      <c r="B72" s="69" t="s">
        <v>278</v>
      </c>
      <c r="C72" s="103">
        <v>128</v>
      </c>
      <c r="D72" s="101"/>
      <c r="E72" s="57"/>
      <c r="F72" s="170">
        <v>0.001179</v>
      </c>
      <c r="G72" s="169"/>
      <c r="H72" s="116">
        <v>0.001068</v>
      </c>
      <c r="I72" s="2"/>
    </row>
    <row r="73" spans="1:9" ht="12.75">
      <c r="A73" s="63"/>
      <c r="B73" s="69" t="s">
        <v>245</v>
      </c>
      <c r="C73" s="103">
        <v>131</v>
      </c>
      <c r="D73" s="101"/>
      <c r="E73" s="57"/>
      <c r="F73" s="170">
        <v>0.000441</v>
      </c>
      <c r="G73" s="169"/>
      <c r="H73" s="116">
        <v>0.0004</v>
      </c>
      <c r="I73" s="2"/>
    </row>
    <row r="74" spans="1:9" ht="12.75">
      <c r="A74" s="63"/>
      <c r="B74" s="69" t="s">
        <v>64</v>
      </c>
      <c r="C74" s="103">
        <v>132</v>
      </c>
      <c r="D74" s="101"/>
      <c r="E74" s="57"/>
      <c r="F74" s="170">
        <v>0.000441</v>
      </c>
      <c r="G74" s="169"/>
      <c r="H74" s="116">
        <v>0.0004</v>
      </c>
      <c r="I74" s="2"/>
    </row>
    <row r="75" spans="1:9" ht="12.75">
      <c r="A75" s="63"/>
      <c r="B75" s="69" t="s">
        <v>726</v>
      </c>
      <c r="C75" s="103">
        <v>137</v>
      </c>
      <c r="D75" s="101"/>
      <c r="E75" s="57"/>
      <c r="F75" s="170">
        <v>0.045499</v>
      </c>
      <c r="G75" s="169"/>
      <c r="H75" s="116">
        <v>0.041217</v>
      </c>
      <c r="I75" s="2"/>
    </row>
    <row r="76" spans="1:9" ht="12.75">
      <c r="A76" s="63"/>
      <c r="B76" s="69" t="s">
        <v>72</v>
      </c>
      <c r="C76" s="103">
        <v>138</v>
      </c>
      <c r="D76" s="101"/>
      <c r="E76" s="57"/>
      <c r="F76" s="170">
        <v>0.004324</v>
      </c>
      <c r="G76" s="169"/>
      <c r="H76" s="116">
        <v>0.003917</v>
      </c>
      <c r="I76" s="2"/>
    </row>
    <row r="77" spans="1:9" ht="12.75">
      <c r="A77" s="63"/>
      <c r="B77" s="69" t="s">
        <v>632</v>
      </c>
      <c r="C77" s="103">
        <v>139</v>
      </c>
      <c r="D77" s="101"/>
      <c r="E77" s="57"/>
      <c r="F77" s="170">
        <v>0.00088</v>
      </c>
      <c r="G77" s="169"/>
      <c r="H77" s="116">
        <v>0.000797</v>
      </c>
      <c r="I77" s="2"/>
    </row>
    <row r="78" spans="1:9" ht="12.75">
      <c r="A78" s="63"/>
      <c r="B78" s="69" t="s">
        <v>80</v>
      </c>
      <c r="C78" s="103">
        <v>142</v>
      </c>
      <c r="D78" s="101"/>
      <c r="E78" s="57"/>
      <c r="F78" s="170">
        <v>0.007123</v>
      </c>
      <c r="G78" s="169"/>
      <c r="H78" s="116">
        <v>0.006453</v>
      </c>
      <c r="I78" s="2"/>
    </row>
    <row r="79" spans="1:9" ht="12.75">
      <c r="A79" s="63"/>
      <c r="B79" s="69" t="s">
        <v>81</v>
      </c>
      <c r="C79" s="103">
        <v>143</v>
      </c>
      <c r="D79" s="101"/>
      <c r="E79" s="57"/>
      <c r="F79" s="170">
        <v>0.000583</v>
      </c>
      <c r="G79" s="169"/>
      <c r="H79" s="116">
        <v>0.000528</v>
      </c>
      <c r="I79" s="2"/>
    </row>
    <row r="80" spans="1:9" ht="12.75">
      <c r="A80" s="63"/>
      <c r="B80" s="69" t="s">
        <v>83</v>
      </c>
      <c r="C80" s="103">
        <v>146</v>
      </c>
      <c r="D80" s="101"/>
      <c r="E80" s="57"/>
      <c r="F80" s="170">
        <v>0.011588</v>
      </c>
      <c r="G80" s="169"/>
      <c r="H80" s="116">
        <v>0.010498</v>
      </c>
      <c r="I80" s="2"/>
    </row>
    <row r="81" spans="1:9" ht="12.75">
      <c r="A81" s="63"/>
      <c r="B81" s="69" t="s">
        <v>1035</v>
      </c>
      <c r="C81" s="103">
        <v>149</v>
      </c>
      <c r="D81" s="101"/>
      <c r="E81" s="57"/>
      <c r="F81" s="170">
        <v>0.003218</v>
      </c>
      <c r="G81" s="169"/>
      <c r="H81" s="116">
        <v>0.002915</v>
      </c>
      <c r="I81" s="2"/>
    </row>
    <row r="82" spans="1:9" ht="12.75">
      <c r="A82" s="63"/>
      <c r="B82" s="69" t="s">
        <v>89</v>
      </c>
      <c r="C82" s="103">
        <v>151</v>
      </c>
      <c r="D82" s="101"/>
      <c r="E82" s="57"/>
      <c r="F82" s="170">
        <v>0.120002</v>
      </c>
      <c r="G82" s="169"/>
      <c r="H82" s="116">
        <v>0.10871</v>
      </c>
      <c r="I82" s="2"/>
    </row>
    <row r="83" spans="1:9" ht="12.75">
      <c r="A83" s="63"/>
      <c r="B83" s="69" t="s">
        <v>90</v>
      </c>
      <c r="C83" s="103">
        <v>153</v>
      </c>
      <c r="D83" s="101"/>
      <c r="E83" s="57"/>
      <c r="F83" s="170">
        <v>0.032038</v>
      </c>
      <c r="G83" s="169"/>
      <c r="H83" s="116">
        <v>0.029023</v>
      </c>
      <c r="I83" s="2"/>
    </row>
    <row r="84" spans="1:9" ht="12.75">
      <c r="A84" s="63"/>
      <c r="B84" s="69" t="s">
        <v>99</v>
      </c>
      <c r="C84" s="103">
        <v>154</v>
      </c>
      <c r="D84" s="101"/>
      <c r="E84" s="57"/>
      <c r="F84" s="170">
        <v>0.000654</v>
      </c>
      <c r="G84" s="169"/>
      <c r="H84" s="116">
        <v>0.000592</v>
      </c>
      <c r="I84" s="2"/>
    </row>
    <row r="85" spans="1:9" ht="12.75">
      <c r="A85" s="63"/>
      <c r="B85" s="69" t="s">
        <v>246</v>
      </c>
      <c r="C85" s="103">
        <v>155</v>
      </c>
      <c r="D85" s="101"/>
      <c r="E85" s="57"/>
      <c r="F85" s="170">
        <v>0.000903</v>
      </c>
      <c r="G85" s="169"/>
      <c r="H85" s="116">
        <v>0.000818</v>
      </c>
      <c r="I85" s="2"/>
    </row>
    <row r="86" spans="1:9" ht="12.75">
      <c r="A86" s="63"/>
      <c r="B86" s="69" t="s">
        <v>237</v>
      </c>
      <c r="C86" s="103">
        <v>156</v>
      </c>
      <c r="D86" s="101"/>
      <c r="E86" s="57"/>
      <c r="F86" s="170">
        <v>0.000762</v>
      </c>
      <c r="G86" s="169"/>
      <c r="H86" s="116">
        <v>0.00069</v>
      </c>
      <c r="I86" s="2"/>
    </row>
    <row r="87" spans="1:9" ht="12.75">
      <c r="A87" s="63"/>
      <c r="B87" s="70" t="s">
        <v>140</v>
      </c>
      <c r="C87" s="103">
        <v>157</v>
      </c>
      <c r="D87" s="101"/>
      <c r="E87" s="57"/>
      <c r="F87" s="170">
        <v>0.000441</v>
      </c>
      <c r="G87" s="169"/>
      <c r="H87" s="116">
        <v>0.0004</v>
      </c>
      <c r="I87" s="2"/>
    </row>
    <row r="88" spans="1:9" ht="12.75">
      <c r="A88" s="63"/>
      <c r="B88" s="69" t="s">
        <v>113</v>
      </c>
      <c r="C88" s="103">
        <v>158</v>
      </c>
      <c r="D88" s="101"/>
      <c r="E88" s="57"/>
      <c r="F88" s="170">
        <v>0.001288</v>
      </c>
      <c r="G88" s="169"/>
      <c r="H88" s="116">
        <v>0.001167</v>
      </c>
      <c r="I88" s="2"/>
    </row>
    <row r="89" spans="1:9" ht="12.75">
      <c r="A89" s="63"/>
      <c r="B89" s="69" t="s">
        <v>284</v>
      </c>
      <c r="C89" s="103">
        <v>179</v>
      </c>
      <c r="D89" s="101"/>
      <c r="E89" s="57"/>
      <c r="F89" s="170">
        <v>0.000441</v>
      </c>
      <c r="G89" s="169"/>
      <c r="H89" s="116">
        <v>0.0004</v>
      </c>
      <c r="I89" s="2"/>
    </row>
    <row r="90" spans="1:9" ht="12.75">
      <c r="A90" s="63"/>
      <c r="B90" s="70" t="s">
        <v>77</v>
      </c>
      <c r="C90" s="103">
        <v>180</v>
      </c>
      <c r="D90" s="101"/>
      <c r="E90" s="57"/>
      <c r="F90" s="170">
        <v>0.002636</v>
      </c>
      <c r="G90" s="169"/>
      <c r="H90" s="116">
        <v>0.002388</v>
      </c>
      <c r="I90" s="2"/>
    </row>
    <row r="91" spans="1:9" ht="12.75">
      <c r="A91" s="63"/>
      <c r="B91" s="69" t="s">
        <v>677</v>
      </c>
      <c r="C91" s="103">
        <v>181</v>
      </c>
      <c r="D91" s="101"/>
      <c r="E91" s="57"/>
      <c r="F91" s="170">
        <v>0.000612</v>
      </c>
      <c r="G91" s="169"/>
      <c r="H91" s="116">
        <v>0.000554</v>
      </c>
      <c r="I91" s="2"/>
    </row>
    <row r="92" spans="1:9" ht="12.75">
      <c r="A92" s="63"/>
      <c r="B92" s="69" t="s">
        <v>41</v>
      </c>
      <c r="C92" s="103">
        <v>182</v>
      </c>
      <c r="D92" s="101"/>
      <c r="E92" s="57"/>
      <c r="F92" s="170">
        <v>0.018889</v>
      </c>
      <c r="G92" s="169"/>
      <c r="H92" s="116">
        <v>0.017112</v>
      </c>
      <c r="I92" s="2"/>
    </row>
    <row r="93" spans="1:9" ht="12.75">
      <c r="A93" s="63"/>
      <c r="B93" s="69" t="s">
        <v>520</v>
      </c>
      <c r="C93" s="103">
        <v>183</v>
      </c>
      <c r="D93" s="101"/>
      <c r="E93" s="57"/>
      <c r="F93" s="170">
        <v>0.010078</v>
      </c>
      <c r="G93" s="169"/>
      <c r="H93" s="116">
        <v>0.00913</v>
      </c>
      <c r="I93" s="2"/>
    </row>
    <row r="94" spans="1:9" ht="12.75">
      <c r="A94" s="63"/>
      <c r="B94" s="69" t="s">
        <v>45</v>
      </c>
      <c r="C94" s="103">
        <v>184</v>
      </c>
      <c r="D94" s="101"/>
      <c r="E94" s="57"/>
      <c r="F94" s="170">
        <v>0.048281</v>
      </c>
      <c r="G94" s="169"/>
      <c r="H94" s="116">
        <v>0.043738</v>
      </c>
      <c r="I94" s="2"/>
    </row>
    <row r="95" spans="1:9" ht="12.75">
      <c r="A95" s="63"/>
      <c r="B95" s="69" t="s">
        <v>78</v>
      </c>
      <c r="C95" s="103">
        <v>185</v>
      </c>
      <c r="D95" s="101"/>
      <c r="E95" s="57"/>
      <c r="F95" s="170">
        <v>0.006086</v>
      </c>
      <c r="G95" s="169"/>
      <c r="H95" s="116">
        <v>0.005513</v>
      </c>
      <c r="I95" s="2"/>
    </row>
    <row r="96" spans="1:9" ht="12.75">
      <c r="A96" s="63"/>
      <c r="B96" s="69" t="s">
        <v>79</v>
      </c>
      <c r="C96" s="103">
        <v>186</v>
      </c>
      <c r="D96" s="101"/>
      <c r="E96" s="57"/>
      <c r="F96" s="170">
        <v>0.002639</v>
      </c>
      <c r="G96" s="169"/>
      <c r="H96" s="116">
        <v>0.002391</v>
      </c>
      <c r="I96" s="2"/>
    </row>
    <row r="97" spans="1:9" ht="12.75">
      <c r="A97" s="63"/>
      <c r="B97" s="69" t="s">
        <v>62</v>
      </c>
      <c r="C97" s="103">
        <v>189</v>
      </c>
      <c r="D97" s="101"/>
      <c r="E97" s="57"/>
      <c r="F97" s="170">
        <v>0.008565</v>
      </c>
      <c r="G97" s="169"/>
      <c r="H97" s="116">
        <v>0.007759</v>
      </c>
      <c r="I97" s="2"/>
    </row>
    <row r="98" spans="1:9" ht="12.75">
      <c r="A98" s="63"/>
      <c r="B98" s="69" t="s">
        <v>35</v>
      </c>
      <c r="C98" s="103">
        <v>191</v>
      </c>
      <c r="D98" s="101"/>
      <c r="E98" s="57"/>
      <c r="F98" s="170">
        <v>0.002651</v>
      </c>
      <c r="G98" s="169"/>
      <c r="H98" s="116">
        <v>0.002402</v>
      </c>
      <c r="I98" s="2"/>
    </row>
    <row r="99" spans="1:9" ht="12.75">
      <c r="A99" s="63"/>
      <c r="B99" s="69" t="s">
        <v>521</v>
      </c>
      <c r="C99" s="103">
        <v>192</v>
      </c>
      <c r="D99" s="101"/>
      <c r="E99" s="57"/>
      <c r="F99" s="170">
        <v>0.037251</v>
      </c>
      <c r="G99" s="169"/>
      <c r="H99" s="116">
        <v>0.033746</v>
      </c>
      <c r="I99" s="2"/>
    </row>
    <row r="100" spans="1:9" ht="12.75">
      <c r="A100" s="63"/>
      <c r="B100" s="69" t="s">
        <v>102</v>
      </c>
      <c r="C100" s="103">
        <v>193</v>
      </c>
      <c r="D100" s="101"/>
      <c r="E100" s="57"/>
      <c r="F100" s="170">
        <v>0.017789</v>
      </c>
      <c r="G100" s="169"/>
      <c r="H100" s="116">
        <v>0.016115</v>
      </c>
      <c r="I100" s="2"/>
    </row>
    <row r="101" spans="1:9" ht="12.75">
      <c r="A101" s="63"/>
      <c r="B101" s="69" t="s">
        <v>114</v>
      </c>
      <c r="C101" s="103">
        <v>194</v>
      </c>
      <c r="D101" s="101">
        <v>490</v>
      </c>
      <c r="E101" s="57"/>
      <c r="F101" s="170" t="s">
        <v>639</v>
      </c>
      <c r="G101" s="169"/>
      <c r="H101" s="116" t="s">
        <v>639</v>
      </c>
      <c r="I101" s="2"/>
    </row>
    <row r="102" spans="1:9" ht="12.75">
      <c r="A102" s="63"/>
      <c r="B102" s="69" t="s">
        <v>76</v>
      </c>
      <c r="C102" s="103">
        <v>195</v>
      </c>
      <c r="D102" s="101"/>
      <c r="E102" s="57"/>
      <c r="F102" s="170">
        <v>0.013258</v>
      </c>
      <c r="G102" s="169"/>
      <c r="H102" s="116">
        <v>0.01201</v>
      </c>
      <c r="I102" s="2"/>
    </row>
    <row r="103" spans="1:9" ht="12.75">
      <c r="A103" s="63"/>
      <c r="B103" s="69" t="s">
        <v>135</v>
      </c>
      <c r="C103" s="103">
        <v>196</v>
      </c>
      <c r="D103" s="101"/>
      <c r="E103" s="57"/>
      <c r="F103" s="170">
        <v>0.000441</v>
      </c>
      <c r="G103" s="169"/>
      <c r="H103" s="116">
        <v>0.0004</v>
      </c>
      <c r="I103" s="2"/>
    </row>
    <row r="104" spans="1:9" ht="12.75">
      <c r="A104" s="63"/>
      <c r="B104" s="69" t="s">
        <v>206</v>
      </c>
      <c r="C104" s="103">
        <v>199</v>
      </c>
      <c r="D104" s="101"/>
      <c r="E104" s="57"/>
      <c r="F104" s="170">
        <v>0.000441</v>
      </c>
      <c r="G104" s="169"/>
      <c r="H104" s="116">
        <v>0.0004</v>
      </c>
      <c r="I104" s="2"/>
    </row>
    <row r="105" spans="1:9" ht="12.75">
      <c r="A105" s="63"/>
      <c r="B105" s="69" t="s">
        <v>58</v>
      </c>
      <c r="C105" s="103">
        <v>204</v>
      </c>
      <c r="D105" s="101">
        <v>490</v>
      </c>
      <c r="E105" s="57"/>
      <c r="F105" s="170" t="s">
        <v>639</v>
      </c>
      <c r="G105" s="169"/>
      <c r="H105" s="116" t="s">
        <v>639</v>
      </c>
      <c r="I105" s="2"/>
    </row>
    <row r="106" spans="1:9" ht="12.75">
      <c r="A106" s="63"/>
      <c r="B106" s="69" t="s">
        <v>297</v>
      </c>
      <c r="C106" s="103">
        <v>209</v>
      </c>
      <c r="D106" s="101"/>
      <c r="E106" s="57"/>
      <c r="F106" s="170">
        <v>0.027117</v>
      </c>
      <c r="G106" s="169"/>
      <c r="H106" s="116">
        <v>0.024565</v>
      </c>
      <c r="I106" s="2"/>
    </row>
    <row r="107" spans="1:9" ht="12.75">
      <c r="A107" s="63"/>
      <c r="B107" s="69" t="s">
        <v>143</v>
      </c>
      <c r="C107" s="103">
        <v>211</v>
      </c>
      <c r="D107" s="101"/>
      <c r="E107" s="57"/>
      <c r="F107" s="170">
        <v>0.002205</v>
      </c>
      <c r="G107" s="169"/>
      <c r="H107" s="116">
        <v>0.001998</v>
      </c>
      <c r="I107" s="2"/>
    </row>
    <row r="108" spans="1:9" ht="12.75">
      <c r="A108" s="63"/>
      <c r="B108" s="69" t="s">
        <v>1036</v>
      </c>
      <c r="C108" s="103">
        <v>212</v>
      </c>
      <c r="D108" s="101"/>
      <c r="E108" s="57"/>
      <c r="F108" s="170">
        <v>0.002535</v>
      </c>
      <c r="G108" s="169"/>
      <c r="H108" s="116">
        <v>0.002296</v>
      </c>
      <c r="I108" s="2"/>
    </row>
    <row r="109" spans="1:9" ht="12.75">
      <c r="A109" s="63"/>
      <c r="B109" s="69" t="s">
        <v>298</v>
      </c>
      <c r="C109" s="103">
        <v>214</v>
      </c>
      <c r="D109" s="101"/>
      <c r="E109" s="57"/>
      <c r="F109" s="170">
        <v>0.005732</v>
      </c>
      <c r="G109" s="169"/>
      <c r="H109" s="116">
        <v>0.005193</v>
      </c>
      <c r="I109" s="2"/>
    </row>
    <row r="110" spans="1:9" ht="12.75">
      <c r="A110" s="63"/>
      <c r="B110" s="69" t="s">
        <v>1037</v>
      </c>
      <c r="C110" s="103">
        <v>227</v>
      </c>
      <c r="D110" s="101"/>
      <c r="E110" s="57"/>
      <c r="F110" s="170">
        <v>0.001102</v>
      </c>
      <c r="G110" s="169"/>
      <c r="H110" s="116">
        <v>0.000998</v>
      </c>
      <c r="I110" s="2"/>
    </row>
    <row r="111" spans="1:9" ht="12.75">
      <c r="A111" s="63"/>
      <c r="B111" s="69" t="s">
        <v>127</v>
      </c>
      <c r="C111" s="103">
        <v>232</v>
      </c>
      <c r="D111" s="101"/>
      <c r="E111" s="57"/>
      <c r="F111" s="170">
        <v>0.000441</v>
      </c>
      <c r="G111" s="169"/>
      <c r="H111" s="116">
        <v>0.0004</v>
      </c>
      <c r="I111" s="2"/>
    </row>
    <row r="112" spans="1:9" ht="12.75">
      <c r="A112" s="63"/>
      <c r="B112" s="69" t="s">
        <v>241</v>
      </c>
      <c r="C112" s="103">
        <v>243</v>
      </c>
      <c r="D112" s="101"/>
      <c r="E112" s="57"/>
      <c r="F112" s="170">
        <v>0.006579</v>
      </c>
      <c r="G112" s="169"/>
      <c r="H112" s="116">
        <v>0.00596</v>
      </c>
      <c r="I112" s="2"/>
    </row>
    <row r="113" spans="1:9" ht="12.75">
      <c r="A113" s="63"/>
      <c r="B113" s="69" t="s">
        <v>121</v>
      </c>
      <c r="C113" s="103">
        <v>250</v>
      </c>
      <c r="D113" s="101"/>
      <c r="E113" s="57"/>
      <c r="F113" s="170">
        <v>0.00937</v>
      </c>
      <c r="G113" s="169"/>
      <c r="H113" s="116">
        <v>0.008488</v>
      </c>
      <c r="I113" s="2"/>
    </row>
    <row r="114" spans="1:9" ht="12.75">
      <c r="A114" s="63"/>
      <c r="B114" s="69" t="s">
        <v>142</v>
      </c>
      <c r="C114" s="103">
        <v>254</v>
      </c>
      <c r="D114" s="101"/>
      <c r="E114" s="57"/>
      <c r="F114" s="170">
        <v>0.007606</v>
      </c>
      <c r="G114" s="169"/>
      <c r="H114" s="116">
        <v>0.00689</v>
      </c>
      <c r="I114" s="2"/>
    </row>
    <row r="115" spans="1:9" ht="12.75">
      <c r="A115" s="63"/>
      <c r="B115" s="69" t="s">
        <v>242</v>
      </c>
      <c r="C115" s="103">
        <v>256</v>
      </c>
      <c r="D115" s="101"/>
      <c r="E115" s="57"/>
      <c r="F115" s="170">
        <v>0.000441</v>
      </c>
      <c r="G115" s="169"/>
      <c r="H115" s="116">
        <v>0.0004</v>
      </c>
      <c r="I115" s="2"/>
    </row>
    <row r="116" spans="1:9" ht="12.75">
      <c r="A116" s="63"/>
      <c r="B116" s="69" t="s">
        <v>299</v>
      </c>
      <c r="C116" s="103">
        <v>262</v>
      </c>
      <c r="D116" s="101"/>
      <c r="E116" s="57"/>
      <c r="F116" s="170">
        <v>0.027779</v>
      </c>
      <c r="G116" s="169"/>
      <c r="H116" s="116">
        <v>0.025165</v>
      </c>
      <c r="I116" s="2"/>
    </row>
    <row r="117" spans="1:9" ht="12.75">
      <c r="A117" s="63"/>
      <c r="B117" s="69" t="s">
        <v>1008</v>
      </c>
      <c r="C117" s="103">
        <v>263</v>
      </c>
      <c r="D117" s="101"/>
      <c r="E117" s="57"/>
      <c r="F117" s="170">
        <v>0.002866</v>
      </c>
      <c r="G117" s="169"/>
      <c r="H117" s="116">
        <v>0.002596</v>
      </c>
      <c r="I117" s="2"/>
    </row>
    <row r="118" spans="1:9" ht="12.75">
      <c r="A118" s="63"/>
      <c r="B118" s="69" t="s">
        <v>1038</v>
      </c>
      <c r="C118" s="103">
        <v>270</v>
      </c>
      <c r="D118" s="101"/>
      <c r="E118" s="57"/>
      <c r="F118" s="170">
        <v>0.002205</v>
      </c>
      <c r="G118" s="169"/>
      <c r="H118" s="116">
        <v>0.001998</v>
      </c>
      <c r="I118" s="2"/>
    </row>
    <row r="119" spans="1:9" ht="12.75">
      <c r="A119" s="63"/>
      <c r="B119" s="69" t="s">
        <v>1039</v>
      </c>
      <c r="C119" s="103">
        <v>277</v>
      </c>
      <c r="D119" s="101"/>
      <c r="E119" s="57"/>
      <c r="F119" s="170">
        <v>0.000441</v>
      </c>
      <c r="G119" s="169"/>
      <c r="H119" s="116">
        <v>0.0004</v>
      </c>
      <c r="I119" s="2"/>
    </row>
    <row r="120" spans="1:9" ht="12.75">
      <c r="A120" s="63"/>
      <c r="B120" s="69" t="s">
        <v>1040</v>
      </c>
      <c r="C120" s="103">
        <v>280</v>
      </c>
      <c r="D120" s="101"/>
      <c r="E120" s="57"/>
      <c r="F120" s="170">
        <v>0.005071</v>
      </c>
      <c r="G120" s="169"/>
      <c r="H120" s="116">
        <v>0.004594</v>
      </c>
      <c r="I120" s="2"/>
    </row>
    <row r="121" spans="1:9" ht="12.75">
      <c r="A121" s="63"/>
      <c r="B121" s="69" t="s">
        <v>1041</v>
      </c>
      <c r="C121" s="103">
        <v>290</v>
      </c>
      <c r="D121" s="101"/>
      <c r="E121" s="57"/>
      <c r="F121" s="170">
        <v>0.001102</v>
      </c>
      <c r="G121" s="169"/>
      <c r="H121" s="116">
        <v>0.000998</v>
      </c>
      <c r="I121" s="2"/>
    </row>
    <row r="122" spans="1:9" ht="12.75">
      <c r="A122" s="63"/>
      <c r="B122" s="69" t="s">
        <v>691</v>
      </c>
      <c r="C122" s="103">
        <v>307</v>
      </c>
      <c r="D122" s="101"/>
      <c r="E122" s="57"/>
      <c r="F122" s="170">
        <v>0.036818</v>
      </c>
      <c r="G122" s="169"/>
      <c r="H122" s="116">
        <v>0.033353</v>
      </c>
      <c r="I122" s="2"/>
    </row>
    <row r="123" spans="1:9" ht="12.75">
      <c r="A123" s="63"/>
      <c r="B123" s="69" t="s">
        <v>1042</v>
      </c>
      <c r="C123" s="103">
        <v>310</v>
      </c>
      <c r="D123" s="101"/>
      <c r="E123" s="57"/>
      <c r="F123" s="170">
        <v>0.000441</v>
      </c>
      <c r="G123" s="169"/>
      <c r="H123" s="116">
        <v>0.0004</v>
      </c>
      <c r="I123" s="2"/>
    </row>
    <row r="124" spans="1:9" ht="12.75">
      <c r="A124" s="63"/>
      <c r="B124" s="69" t="s">
        <v>126</v>
      </c>
      <c r="C124" s="103">
        <v>319</v>
      </c>
      <c r="D124" s="101"/>
      <c r="E124" s="57"/>
      <c r="F124" s="170">
        <v>0.00474</v>
      </c>
      <c r="G124" s="169"/>
      <c r="H124" s="116">
        <v>0.004294</v>
      </c>
      <c r="I124" s="2"/>
    </row>
    <row r="125" spans="1:9" ht="12.75">
      <c r="A125" s="63"/>
      <c r="B125" s="69" t="s">
        <v>1043</v>
      </c>
      <c r="C125" s="103">
        <v>332</v>
      </c>
      <c r="D125" s="101"/>
      <c r="E125" s="57"/>
      <c r="F125" s="170">
        <v>0.001102</v>
      </c>
      <c r="G125" s="169"/>
      <c r="H125" s="116">
        <v>0.000998</v>
      </c>
      <c r="I125" s="2"/>
    </row>
    <row r="126" spans="1:9" ht="12.75">
      <c r="A126" s="63"/>
      <c r="B126" s="69" t="s">
        <v>1044</v>
      </c>
      <c r="C126" s="103">
        <v>344</v>
      </c>
      <c r="D126" s="101"/>
      <c r="E126" s="57"/>
      <c r="F126" s="170">
        <v>0.000441</v>
      </c>
      <c r="G126" s="169"/>
      <c r="H126" s="116">
        <v>0.0004</v>
      </c>
      <c r="I126" s="2"/>
    </row>
    <row r="127" spans="1:9" ht="12.75">
      <c r="A127" s="63"/>
      <c r="B127" s="69" t="s">
        <v>1045</v>
      </c>
      <c r="C127" s="103">
        <v>347</v>
      </c>
      <c r="D127" s="101"/>
      <c r="E127" s="57"/>
      <c r="F127" s="170">
        <v>0.000441</v>
      </c>
      <c r="G127" s="169"/>
      <c r="H127" s="116">
        <v>0.0004</v>
      </c>
      <c r="I127" s="2"/>
    </row>
    <row r="128" spans="1:9" ht="12.75">
      <c r="A128" s="63"/>
      <c r="B128" s="69" t="s">
        <v>48</v>
      </c>
      <c r="C128" s="103">
        <v>353</v>
      </c>
      <c r="D128" s="101"/>
      <c r="E128" s="57"/>
      <c r="F128" s="170">
        <v>0.007483</v>
      </c>
      <c r="G128" s="169"/>
      <c r="H128" s="116">
        <v>0.006779</v>
      </c>
      <c r="I128" s="2"/>
    </row>
    <row r="129" spans="1:9" ht="12.75">
      <c r="A129" s="63"/>
      <c r="B129" s="69" t="s">
        <v>75</v>
      </c>
      <c r="C129" s="103">
        <v>354</v>
      </c>
      <c r="D129" s="101"/>
      <c r="E129" s="57"/>
      <c r="F129" s="170">
        <v>0.000441</v>
      </c>
      <c r="G129" s="169"/>
      <c r="H129" s="116">
        <v>0.0004</v>
      </c>
      <c r="I129" s="2"/>
    </row>
    <row r="130" spans="1:9" ht="12.75">
      <c r="A130" s="63"/>
      <c r="B130" s="69" t="s">
        <v>39</v>
      </c>
      <c r="C130" s="103">
        <v>360</v>
      </c>
      <c r="D130" s="101"/>
      <c r="E130" s="57"/>
      <c r="F130" s="170">
        <v>0.005373</v>
      </c>
      <c r="G130" s="169"/>
      <c r="H130" s="116">
        <v>0.004867</v>
      </c>
      <c r="I130" s="2"/>
    </row>
    <row r="131" spans="1:9" ht="12.75">
      <c r="A131" s="63"/>
      <c r="B131" s="69" t="s">
        <v>40</v>
      </c>
      <c r="C131" s="103">
        <v>361</v>
      </c>
      <c r="D131" s="101"/>
      <c r="E131" s="57"/>
      <c r="F131" s="170">
        <v>0.001256</v>
      </c>
      <c r="G131" s="169"/>
      <c r="H131" s="116">
        <v>0.001138</v>
      </c>
      <c r="I131" s="2"/>
    </row>
    <row r="132" spans="1:9" ht="12.75">
      <c r="A132" s="63"/>
      <c r="B132" s="69" t="s">
        <v>54</v>
      </c>
      <c r="C132" s="103">
        <v>422</v>
      </c>
      <c r="D132" s="101"/>
      <c r="E132" s="57"/>
      <c r="F132" s="170">
        <v>0.002059</v>
      </c>
      <c r="G132" s="169"/>
      <c r="H132" s="116">
        <v>0.001865</v>
      </c>
      <c r="I132" s="2"/>
    </row>
    <row r="133" spans="1:9" ht="12.75">
      <c r="A133" s="63"/>
      <c r="B133" s="69" t="s">
        <v>55</v>
      </c>
      <c r="C133" s="103">
        <v>423</v>
      </c>
      <c r="D133" s="101"/>
      <c r="E133" s="57"/>
      <c r="F133" s="170">
        <v>0.000705</v>
      </c>
      <c r="G133" s="169"/>
      <c r="H133" s="116">
        <v>0.000639</v>
      </c>
      <c r="I133" s="2"/>
    </row>
    <row r="134" spans="1:9" ht="12.75">
      <c r="A134" s="63"/>
      <c r="B134" s="69" t="s">
        <v>82</v>
      </c>
      <c r="C134" s="103">
        <v>424</v>
      </c>
      <c r="D134" s="101"/>
      <c r="E134" s="57"/>
      <c r="F134" s="170">
        <v>0.012772</v>
      </c>
      <c r="G134" s="169"/>
      <c r="H134" s="116">
        <v>0.01157</v>
      </c>
      <c r="I134" s="2"/>
    </row>
    <row r="135" spans="1:9" ht="12.75">
      <c r="A135" s="63"/>
      <c r="B135" s="69" t="s">
        <v>116</v>
      </c>
      <c r="C135" s="103">
        <v>490</v>
      </c>
      <c r="D135" s="101"/>
      <c r="E135" s="57"/>
      <c r="F135" s="170">
        <v>1.488413</v>
      </c>
      <c r="G135" s="169"/>
      <c r="H135" s="116">
        <v>1.348351</v>
      </c>
      <c r="I135" s="2"/>
    </row>
    <row r="136" spans="1:9" ht="12.75">
      <c r="A136" s="63"/>
      <c r="B136" s="70" t="s">
        <v>633</v>
      </c>
      <c r="C136" s="103">
        <v>500</v>
      </c>
      <c r="D136" s="101"/>
      <c r="E136" s="57"/>
      <c r="F136" s="170">
        <v>2.766211</v>
      </c>
      <c r="G136" s="169"/>
      <c r="H136" s="116">
        <v>2.505906</v>
      </c>
      <c r="I136" s="2"/>
    </row>
    <row r="137" spans="1:9" ht="12.75">
      <c r="A137" s="63"/>
      <c r="B137" s="69" t="s">
        <v>634</v>
      </c>
      <c r="C137" s="103">
        <v>568</v>
      </c>
      <c r="D137" s="101"/>
      <c r="E137" s="57"/>
      <c r="F137" s="170">
        <v>0.000441</v>
      </c>
      <c r="G137" s="169"/>
      <c r="H137" s="116">
        <v>0.0004</v>
      </c>
      <c r="I137" s="2"/>
    </row>
    <row r="138" spans="1:9" ht="12.75">
      <c r="A138" s="63"/>
      <c r="B138" s="69" t="s">
        <v>552</v>
      </c>
      <c r="C138" s="103">
        <v>702</v>
      </c>
      <c r="D138" s="101"/>
      <c r="E138" s="57"/>
      <c r="F138" s="170">
        <v>0.000441</v>
      </c>
      <c r="G138" s="169"/>
      <c r="H138" s="116">
        <v>0.0004</v>
      </c>
      <c r="I138" s="2"/>
    </row>
    <row r="139" spans="1:9" ht="12.75">
      <c r="A139" s="63"/>
      <c r="B139" s="70" t="s">
        <v>727</v>
      </c>
      <c r="C139" s="103">
        <v>703</v>
      </c>
      <c r="D139" s="101"/>
      <c r="E139" s="57"/>
      <c r="F139" s="170">
        <v>0.000441</v>
      </c>
      <c r="G139" s="169"/>
      <c r="H139" s="116">
        <v>0.0004</v>
      </c>
      <c r="I139" s="2"/>
    </row>
    <row r="140" spans="1:9" ht="12.75">
      <c r="A140" s="63"/>
      <c r="B140" s="69" t="s">
        <v>1046</v>
      </c>
      <c r="C140" s="103">
        <v>705</v>
      </c>
      <c r="D140" s="101"/>
      <c r="E140" s="57"/>
      <c r="F140" s="170">
        <v>0.000441</v>
      </c>
      <c r="G140" s="169"/>
      <c r="H140" s="116">
        <v>0.0004</v>
      </c>
      <c r="I140" s="2"/>
    </row>
    <row r="141" spans="1:9" ht="12.75">
      <c r="A141" s="63"/>
      <c r="B141" s="69" t="s">
        <v>1047</v>
      </c>
      <c r="C141" s="103">
        <v>706</v>
      </c>
      <c r="D141" s="101"/>
      <c r="E141" s="57"/>
      <c r="F141" s="170">
        <v>0.000441</v>
      </c>
      <c r="G141" s="169"/>
      <c r="H141" s="116">
        <v>0.0004</v>
      </c>
      <c r="I141" s="2"/>
    </row>
    <row r="142" spans="1:9" ht="12.75">
      <c r="A142" s="63"/>
      <c r="B142" s="69" t="s">
        <v>678</v>
      </c>
      <c r="C142" s="103">
        <v>713</v>
      </c>
      <c r="D142" s="101"/>
      <c r="E142" s="57"/>
      <c r="F142" s="170">
        <v>0.000441</v>
      </c>
      <c r="G142" s="169"/>
      <c r="H142" s="116">
        <v>0.0004</v>
      </c>
      <c r="I142" s="2"/>
    </row>
    <row r="143" spans="1:9" ht="12.75">
      <c r="A143" s="63"/>
      <c r="B143" s="69" t="s">
        <v>672</v>
      </c>
      <c r="C143" s="103">
        <v>714</v>
      </c>
      <c r="D143" s="101"/>
      <c r="E143" s="57"/>
      <c r="F143" s="170">
        <v>0.000441</v>
      </c>
      <c r="G143" s="169"/>
      <c r="H143" s="116">
        <v>0.0004</v>
      </c>
      <c r="I143" s="2"/>
    </row>
    <row r="144" spans="1:9" ht="12.75">
      <c r="A144" s="63"/>
      <c r="B144" s="69" t="s">
        <v>679</v>
      </c>
      <c r="C144" s="103">
        <v>717</v>
      </c>
      <c r="D144" s="101"/>
      <c r="E144" s="57"/>
      <c r="F144" s="170">
        <v>0.000441</v>
      </c>
      <c r="G144" s="169"/>
      <c r="H144" s="116">
        <v>0.0004</v>
      </c>
      <c r="I144" s="2"/>
    </row>
    <row r="145" spans="1:9" ht="12.75">
      <c r="A145" s="63"/>
      <c r="B145" s="70" t="s">
        <v>249</v>
      </c>
      <c r="C145" s="106">
        <v>721</v>
      </c>
      <c r="D145" s="107"/>
      <c r="E145" s="57"/>
      <c r="F145" s="170">
        <v>0.000441</v>
      </c>
      <c r="G145" s="169"/>
      <c r="H145" s="116">
        <v>0.0004</v>
      </c>
      <c r="I145" s="2"/>
    </row>
    <row r="146" spans="1:9" ht="12.75">
      <c r="A146" s="63"/>
      <c r="B146" s="69" t="s">
        <v>212</v>
      </c>
      <c r="C146" s="103">
        <v>722</v>
      </c>
      <c r="D146" s="101"/>
      <c r="E146" s="57"/>
      <c r="F146" s="170">
        <v>0.000441</v>
      </c>
      <c r="G146" s="169"/>
      <c r="H146" s="116">
        <v>0.0004</v>
      </c>
      <c r="I146" s="2"/>
    </row>
    <row r="147" spans="1:9" ht="12.75">
      <c r="A147" s="63"/>
      <c r="B147" s="69" t="s">
        <v>100</v>
      </c>
      <c r="C147" s="103">
        <v>725</v>
      </c>
      <c r="D147" s="101"/>
      <c r="E147" s="57"/>
      <c r="F147" s="170">
        <v>0.001676</v>
      </c>
      <c r="G147" s="169"/>
      <c r="H147" s="116">
        <v>0.001518</v>
      </c>
      <c r="I147" s="2"/>
    </row>
    <row r="148" spans="1:9" ht="12.75">
      <c r="A148" s="63"/>
      <c r="B148" s="69" t="s">
        <v>12</v>
      </c>
      <c r="C148" s="103">
        <v>726</v>
      </c>
      <c r="D148" s="101"/>
      <c r="E148" s="57"/>
      <c r="F148" s="170">
        <v>0.000642</v>
      </c>
      <c r="G148" s="169"/>
      <c r="H148" s="116">
        <v>0.000582</v>
      </c>
      <c r="I148" s="2"/>
    </row>
    <row r="149" spans="1:9" ht="12.75">
      <c r="A149" s="63"/>
      <c r="B149" s="69" t="s">
        <v>968</v>
      </c>
      <c r="C149" s="103">
        <v>727</v>
      </c>
      <c r="D149" s="101"/>
      <c r="E149" s="57"/>
      <c r="F149" s="170">
        <v>0.001254</v>
      </c>
      <c r="G149" s="169"/>
      <c r="H149" s="116">
        <v>0.001136</v>
      </c>
      <c r="I149" s="2"/>
    </row>
    <row r="150" spans="1:9" ht="12.75">
      <c r="A150" s="63"/>
      <c r="B150" s="69" t="s">
        <v>20</v>
      </c>
      <c r="C150" s="103">
        <v>731</v>
      </c>
      <c r="D150" s="101"/>
      <c r="E150" s="57"/>
      <c r="F150" s="170">
        <v>0.000441</v>
      </c>
      <c r="G150" s="169"/>
      <c r="H150" s="116">
        <v>0.0004</v>
      </c>
      <c r="I150" s="2"/>
    </row>
    <row r="151" spans="1:9" ht="12.75">
      <c r="A151" s="63"/>
      <c r="B151" s="69" t="s">
        <v>635</v>
      </c>
      <c r="C151" s="103">
        <v>734</v>
      </c>
      <c r="D151" s="101">
        <v>871</v>
      </c>
      <c r="E151" s="57"/>
      <c r="F151" s="170" t="s">
        <v>639</v>
      </c>
      <c r="G151" s="169"/>
      <c r="H151" s="116" t="s">
        <v>639</v>
      </c>
      <c r="I151" s="2"/>
    </row>
    <row r="152" spans="1:9" ht="12.75">
      <c r="A152" s="63"/>
      <c r="B152" s="69" t="s">
        <v>566</v>
      </c>
      <c r="C152" s="103">
        <v>736</v>
      </c>
      <c r="D152" s="101"/>
      <c r="E152" s="57"/>
      <c r="F152" s="170">
        <v>0.000657</v>
      </c>
      <c r="G152" s="169"/>
      <c r="H152" s="116">
        <v>0.000595</v>
      </c>
      <c r="I152" s="2"/>
    </row>
    <row r="153" spans="1:9" ht="12.75">
      <c r="A153" s="63"/>
      <c r="B153" s="69" t="s">
        <v>969</v>
      </c>
      <c r="C153" s="103">
        <v>737</v>
      </c>
      <c r="D153" s="101"/>
      <c r="E153" s="57"/>
      <c r="F153" s="170">
        <v>0.000441</v>
      </c>
      <c r="G153" s="169"/>
      <c r="H153" s="116">
        <v>0.0004</v>
      </c>
      <c r="I153" s="2"/>
    </row>
    <row r="154" spans="1:9" ht="12.75">
      <c r="A154" s="63"/>
      <c r="B154" s="69" t="s">
        <v>96</v>
      </c>
      <c r="C154" s="103">
        <v>738</v>
      </c>
      <c r="D154" s="101"/>
      <c r="E154" s="57"/>
      <c r="F154" s="170">
        <v>0.000441</v>
      </c>
      <c r="G154" s="169"/>
      <c r="H154" s="116">
        <v>0.0004</v>
      </c>
      <c r="I154" s="2"/>
    </row>
    <row r="155" spans="1:9" ht="12.75">
      <c r="A155" s="63"/>
      <c r="B155" s="69" t="s">
        <v>104</v>
      </c>
      <c r="C155" s="103">
        <v>740</v>
      </c>
      <c r="D155" s="101"/>
      <c r="E155" s="57"/>
      <c r="F155" s="170">
        <v>0.011455</v>
      </c>
      <c r="G155" s="169"/>
      <c r="H155" s="116">
        <v>0.010377</v>
      </c>
      <c r="I155" s="2"/>
    </row>
    <row r="156" spans="1:9" ht="12.75">
      <c r="A156" s="63"/>
      <c r="B156" s="69" t="s">
        <v>32</v>
      </c>
      <c r="C156" s="103">
        <v>741</v>
      </c>
      <c r="D156" s="101"/>
      <c r="E156" s="57"/>
      <c r="F156" s="170">
        <v>0.002022</v>
      </c>
      <c r="G156" s="169"/>
      <c r="H156" s="116">
        <v>0.001832</v>
      </c>
      <c r="I156" s="2"/>
    </row>
    <row r="157" spans="1:9" ht="12.75">
      <c r="A157" s="63"/>
      <c r="B157" s="69" t="s">
        <v>279</v>
      </c>
      <c r="C157" s="103">
        <v>742</v>
      </c>
      <c r="D157" s="101"/>
      <c r="E157" s="57"/>
      <c r="F157" s="170">
        <v>0.00148</v>
      </c>
      <c r="G157" s="169"/>
      <c r="H157" s="116">
        <v>0.001341</v>
      </c>
      <c r="I157" s="2"/>
    </row>
    <row r="158" spans="1:9" ht="12.75">
      <c r="A158" s="63"/>
      <c r="B158" s="69" t="s">
        <v>8</v>
      </c>
      <c r="C158" s="103">
        <v>744</v>
      </c>
      <c r="D158" s="101"/>
      <c r="E158" s="57"/>
      <c r="F158" s="170">
        <v>0.00079</v>
      </c>
      <c r="G158" s="169"/>
      <c r="H158" s="116">
        <v>0.000716</v>
      </c>
      <c r="I158" s="2"/>
    </row>
    <row r="159" spans="1:9" ht="12.75">
      <c r="A159" s="63"/>
      <c r="B159" s="69" t="s">
        <v>655</v>
      </c>
      <c r="C159" s="103">
        <v>762</v>
      </c>
      <c r="D159" s="101"/>
      <c r="E159" s="57"/>
      <c r="F159" s="170" t="s">
        <v>639</v>
      </c>
      <c r="G159" s="169"/>
      <c r="H159" s="116" t="s">
        <v>639</v>
      </c>
      <c r="I159" s="2"/>
    </row>
    <row r="160" spans="1:9" ht="12.75">
      <c r="A160" s="63"/>
      <c r="B160" s="69" t="s">
        <v>295</v>
      </c>
      <c r="C160" s="103">
        <v>764</v>
      </c>
      <c r="D160" s="101"/>
      <c r="E160" s="57"/>
      <c r="F160" s="170">
        <v>0.002679</v>
      </c>
      <c r="G160" s="169"/>
      <c r="H160" s="116">
        <v>0.002427</v>
      </c>
      <c r="I160" s="2"/>
    </row>
    <row r="161" spans="1:9" ht="12.75">
      <c r="A161" s="63"/>
      <c r="B161" s="69" t="s">
        <v>24</v>
      </c>
      <c r="C161" s="103">
        <v>765</v>
      </c>
      <c r="D161" s="101"/>
      <c r="E161" s="57"/>
      <c r="F161" s="170">
        <v>0.00254</v>
      </c>
      <c r="G161" s="169"/>
      <c r="H161" s="116">
        <v>0.002301</v>
      </c>
      <c r="I161" s="2"/>
    </row>
    <row r="162" spans="1:9" ht="12.75">
      <c r="A162" s="63"/>
      <c r="B162" s="69" t="s">
        <v>74</v>
      </c>
      <c r="C162" s="103">
        <v>766</v>
      </c>
      <c r="D162" s="101"/>
      <c r="E162" s="57"/>
      <c r="F162" s="170">
        <v>0.032904</v>
      </c>
      <c r="G162" s="169"/>
      <c r="H162" s="116">
        <v>0.029808</v>
      </c>
      <c r="I162" s="2"/>
    </row>
    <row r="163" spans="1:9" ht="12.75">
      <c r="A163" s="63"/>
      <c r="B163" s="69" t="s">
        <v>37</v>
      </c>
      <c r="C163" s="103">
        <v>772</v>
      </c>
      <c r="D163" s="101"/>
      <c r="E163" s="57"/>
      <c r="F163" s="170">
        <v>0.009767</v>
      </c>
      <c r="G163" s="169"/>
      <c r="H163" s="116">
        <v>0.008848</v>
      </c>
      <c r="I163" s="2"/>
    </row>
    <row r="164" spans="1:9" ht="12.75">
      <c r="A164" s="63"/>
      <c r="B164" s="69" t="s">
        <v>44</v>
      </c>
      <c r="C164" s="103">
        <v>777</v>
      </c>
      <c r="D164" s="101"/>
      <c r="E164" s="57"/>
      <c r="F164" s="170">
        <v>0.00103</v>
      </c>
      <c r="G164" s="169"/>
      <c r="H164" s="116">
        <v>0.000933</v>
      </c>
      <c r="I164" s="2"/>
    </row>
    <row r="165" spans="1:9" ht="12.75">
      <c r="A165" s="63"/>
      <c r="B165" s="70" t="s">
        <v>636</v>
      </c>
      <c r="C165" s="106">
        <v>787</v>
      </c>
      <c r="D165" s="107"/>
      <c r="E165" s="57"/>
      <c r="F165" s="170">
        <v>0.000606</v>
      </c>
      <c r="G165" s="169"/>
      <c r="H165" s="116">
        <v>0.000549</v>
      </c>
      <c r="I165" s="2"/>
    </row>
    <row r="166" spans="1:9" ht="12.75">
      <c r="A166" s="63"/>
      <c r="B166" s="69" t="s">
        <v>209</v>
      </c>
      <c r="C166" s="103">
        <v>791</v>
      </c>
      <c r="D166" s="101"/>
      <c r="E166" s="57"/>
      <c r="F166" s="170">
        <v>0.037238</v>
      </c>
      <c r="G166" s="169"/>
      <c r="H166" s="116">
        <v>0.033734</v>
      </c>
      <c r="I166" s="2"/>
    </row>
    <row r="167" spans="1:9" ht="12.75">
      <c r="A167" s="63"/>
      <c r="B167" s="69" t="s">
        <v>553</v>
      </c>
      <c r="C167" s="103">
        <v>792</v>
      </c>
      <c r="D167" s="101"/>
      <c r="E167" s="57"/>
      <c r="F167" s="170">
        <v>0.004937</v>
      </c>
      <c r="G167" s="169"/>
      <c r="H167" s="116">
        <v>0.004472</v>
      </c>
      <c r="I167" s="2"/>
    </row>
    <row r="168" spans="1:9" ht="12.75">
      <c r="A168" s="63"/>
      <c r="B168" s="69" t="s">
        <v>34</v>
      </c>
      <c r="C168" s="103">
        <v>793</v>
      </c>
      <c r="D168" s="101"/>
      <c r="E168" s="57"/>
      <c r="F168" s="170">
        <v>0.024746</v>
      </c>
      <c r="G168" s="169"/>
      <c r="H168" s="116">
        <v>0.022417</v>
      </c>
      <c r="I168" s="2"/>
    </row>
    <row r="169" spans="1:9" ht="12.75">
      <c r="A169" s="63"/>
      <c r="B169" s="69" t="s">
        <v>172</v>
      </c>
      <c r="C169" s="103">
        <v>796</v>
      </c>
      <c r="D169" s="101"/>
      <c r="E169" s="57"/>
      <c r="F169" s="170">
        <v>0.001181</v>
      </c>
      <c r="G169" s="169"/>
      <c r="H169" s="116">
        <v>0.00107</v>
      </c>
      <c r="I169" s="2"/>
    </row>
    <row r="170" spans="1:9" ht="12.75">
      <c r="A170" s="63"/>
      <c r="B170" s="69" t="s">
        <v>680</v>
      </c>
      <c r="C170" s="103">
        <v>797</v>
      </c>
      <c r="D170" s="101"/>
      <c r="E170" s="57"/>
      <c r="F170" s="170">
        <v>0.009613</v>
      </c>
      <c r="G170" s="169"/>
      <c r="H170" s="116">
        <v>0.008708</v>
      </c>
      <c r="I170" s="2"/>
    </row>
    <row r="171" spans="1:9" ht="12.75">
      <c r="A171" s="63"/>
      <c r="B171" s="69" t="s">
        <v>105</v>
      </c>
      <c r="C171" s="103">
        <v>799</v>
      </c>
      <c r="D171" s="101"/>
      <c r="E171" s="57"/>
      <c r="F171" s="170">
        <v>0.003917</v>
      </c>
      <c r="G171" s="169"/>
      <c r="H171" s="116">
        <v>0.003548</v>
      </c>
      <c r="I171" s="2"/>
    </row>
    <row r="172" spans="1:9" ht="12.75">
      <c r="A172" s="63"/>
      <c r="B172" s="69" t="s">
        <v>637</v>
      </c>
      <c r="C172" s="103">
        <v>801</v>
      </c>
      <c r="D172" s="101"/>
      <c r="E172" s="57"/>
      <c r="F172" s="170">
        <v>0.294806</v>
      </c>
      <c r="G172" s="169"/>
      <c r="H172" s="116">
        <v>0.267064</v>
      </c>
      <c r="I172" s="2"/>
    </row>
    <row r="173" spans="1:9" ht="12.75">
      <c r="A173" s="63"/>
      <c r="B173" s="69" t="s">
        <v>59</v>
      </c>
      <c r="C173" s="103">
        <v>805</v>
      </c>
      <c r="D173" s="101"/>
      <c r="E173" s="57"/>
      <c r="F173" s="170">
        <v>0.006623</v>
      </c>
      <c r="G173" s="169"/>
      <c r="H173" s="116">
        <v>0.006</v>
      </c>
      <c r="I173" s="2"/>
    </row>
    <row r="174" spans="1:9" ht="12.75">
      <c r="A174" s="63"/>
      <c r="B174" s="69" t="s">
        <v>256</v>
      </c>
      <c r="C174" s="103">
        <v>807</v>
      </c>
      <c r="D174" s="101">
        <v>490</v>
      </c>
      <c r="E174" s="57"/>
      <c r="F174" s="170" t="s">
        <v>639</v>
      </c>
      <c r="G174" s="169"/>
      <c r="H174" s="116" t="s">
        <v>639</v>
      </c>
      <c r="I174" s="2"/>
    </row>
    <row r="175" spans="1:9" ht="12.75">
      <c r="A175" s="63"/>
      <c r="B175" s="69" t="s">
        <v>201</v>
      </c>
      <c r="C175" s="103">
        <v>810</v>
      </c>
      <c r="D175" s="101"/>
      <c r="E175" s="57"/>
      <c r="F175" s="170">
        <v>0.000686</v>
      </c>
      <c r="G175" s="169"/>
      <c r="H175" s="116">
        <v>0.000621</v>
      </c>
      <c r="I175" s="2"/>
    </row>
    <row r="176" spans="1:9" ht="12.75">
      <c r="A176" s="63"/>
      <c r="B176" s="69" t="s">
        <v>4</v>
      </c>
      <c r="C176" s="103">
        <v>811</v>
      </c>
      <c r="D176" s="101"/>
      <c r="E176" s="57"/>
      <c r="F176" s="170">
        <v>0.007432</v>
      </c>
      <c r="G176" s="169"/>
      <c r="H176" s="116">
        <v>0.006733</v>
      </c>
      <c r="I176" s="2"/>
    </row>
    <row r="177" spans="1:9" ht="12.75">
      <c r="A177" s="63"/>
      <c r="B177" s="69" t="s">
        <v>5</v>
      </c>
      <c r="C177" s="103">
        <v>812</v>
      </c>
      <c r="D177" s="101"/>
      <c r="E177" s="57"/>
      <c r="F177" s="170">
        <v>0.008613</v>
      </c>
      <c r="G177" s="169"/>
      <c r="H177" s="116">
        <v>0.007803</v>
      </c>
      <c r="I177" s="2"/>
    </row>
    <row r="178" spans="1:9" ht="12.75">
      <c r="A178" s="63"/>
      <c r="B178" s="69" t="s">
        <v>10</v>
      </c>
      <c r="C178" s="103">
        <v>813</v>
      </c>
      <c r="D178" s="101"/>
      <c r="E178" s="57"/>
      <c r="F178" s="170">
        <v>0.015867</v>
      </c>
      <c r="G178" s="169"/>
      <c r="H178" s="116">
        <v>0.014374</v>
      </c>
      <c r="I178" s="2"/>
    </row>
    <row r="179" spans="1:9" ht="12.75">
      <c r="A179" s="63"/>
      <c r="B179" s="70" t="s">
        <v>7</v>
      </c>
      <c r="C179" s="106">
        <v>816</v>
      </c>
      <c r="D179" s="107"/>
      <c r="E179" s="57"/>
      <c r="F179" s="170">
        <v>0.005382</v>
      </c>
      <c r="G179" s="169"/>
      <c r="H179" s="116">
        <v>0.004876</v>
      </c>
      <c r="I179" s="2"/>
    </row>
    <row r="180" spans="1:9" ht="12.75">
      <c r="A180" s="63"/>
      <c r="B180" s="69" t="s">
        <v>51</v>
      </c>
      <c r="C180" s="103">
        <v>817</v>
      </c>
      <c r="D180" s="101"/>
      <c r="E180" s="57"/>
      <c r="F180" s="170">
        <v>0.004147</v>
      </c>
      <c r="G180" s="169"/>
      <c r="H180" s="116">
        <v>0.003757</v>
      </c>
      <c r="I180" s="2"/>
    </row>
    <row r="181" spans="1:9" ht="12.75">
      <c r="A181" s="63"/>
      <c r="B181" s="69" t="s">
        <v>133</v>
      </c>
      <c r="C181" s="103">
        <v>818</v>
      </c>
      <c r="D181" s="101"/>
      <c r="E181" s="57"/>
      <c r="F181" s="170">
        <v>0.000441</v>
      </c>
      <c r="G181" s="169"/>
      <c r="H181" s="116">
        <v>0.0004</v>
      </c>
      <c r="I181" s="2"/>
    </row>
    <row r="182" spans="1:9" ht="12.75">
      <c r="A182" s="63"/>
      <c r="B182" s="69" t="s">
        <v>13</v>
      </c>
      <c r="C182" s="103">
        <v>819</v>
      </c>
      <c r="D182" s="101"/>
      <c r="E182" s="57"/>
      <c r="F182" s="170">
        <v>0.004854</v>
      </c>
      <c r="G182" s="169"/>
      <c r="H182" s="116">
        <v>0.004397</v>
      </c>
      <c r="I182" s="2"/>
    </row>
    <row r="183" spans="1:9" ht="12.75">
      <c r="A183" s="63"/>
      <c r="B183" s="69" t="s">
        <v>106</v>
      </c>
      <c r="C183" s="103">
        <v>820</v>
      </c>
      <c r="D183" s="101"/>
      <c r="E183" s="57"/>
      <c r="F183" s="170">
        <v>0.099247</v>
      </c>
      <c r="G183" s="169"/>
      <c r="H183" s="116">
        <v>0.089908</v>
      </c>
      <c r="I183" s="2"/>
    </row>
    <row r="184" spans="1:9" ht="12.75">
      <c r="A184" s="63"/>
      <c r="B184" s="69" t="s">
        <v>681</v>
      </c>
      <c r="C184" s="103">
        <v>823</v>
      </c>
      <c r="D184" s="101"/>
      <c r="E184" s="57"/>
      <c r="F184" s="170">
        <v>0.224008</v>
      </c>
      <c r="G184" s="169"/>
      <c r="H184" s="116">
        <v>0.202929</v>
      </c>
      <c r="I184" s="2"/>
    </row>
    <row r="185" spans="1:9" ht="12.75">
      <c r="A185" s="63"/>
      <c r="B185" s="69" t="s">
        <v>296</v>
      </c>
      <c r="C185" s="103">
        <v>826</v>
      </c>
      <c r="D185" s="101"/>
      <c r="E185" s="57"/>
      <c r="F185" s="170">
        <v>0.014513</v>
      </c>
      <c r="G185" s="169"/>
      <c r="H185" s="116">
        <v>0.013147</v>
      </c>
      <c r="I185" s="2"/>
    </row>
    <row r="186" spans="1:9" ht="12.75">
      <c r="A186" s="63"/>
      <c r="B186" s="69" t="s">
        <v>970</v>
      </c>
      <c r="C186" s="103">
        <v>827</v>
      </c>
      <c r="D186" s="101"/>
      <c r="E186" s="57"/>
      <c r="F186" s="170">
        <v>0.364171</v>
      </c>
      <c r="G186" s="169"/>
      <c r="H186" s="116">
        <v>0.329902</v>
      </c>
      <c r="I186" s="2"/>
    </row>
    <row r="187" spans="1:9" ht="12.75">
      <c r="A187" s="63"/>
      <c r="B187" s="69" t="s">
        <v>101</v>
      </c>
      <c r="C187" s="103">
        <v>831</v>
      </c>
      <c r="D187" s="101"/>
      <c r="E187" s="57"/>
      <c r="F187" s="170">
        <v>0.000441</v>
      </c>
      <c r="G187" s="169"/>
      <c r="H187" s="116">
        <v>0.0004</v>
      </c>
      <c r="I187" s="2"/>
    </row>
    <row r="188" spans="1:9" ht="12.75">
      <c r="A188" s="63"/>
      <c r="B188" s="69" t="s">
        <v>21</v>
      </c>
      <c r="C188" s="103">
        <v>832</v>
      </c>
      <c r="D188" s="101"/>
      <c r="E188" s="57"/>
      <c r="F188" s="170">
        <v>0.002401</v>
      </c>
      <c r="G188" s="169"/>
      <c r="H188" s="116">
        <v>0.002175</v>
      </c>
      <c r="I188" s="2"/>
    </row>
    <row r="189" spans="1:9" ht="12.75">
      <c r="A189" s="63"/>
      <c r="B189" s="69" t="s">
        <v>47</v>
      </c>
      <c r="C189" s="103">
        <v>833</v>
      </c>
      <c r="D189" s="101"/>
      <c r="E189" s="57"/>
      <c r="F189" s="170">
        <v>0.000509</v>
      </c>
      <c r="G189" s="169"/>
      <c r="H189" s="116">
        <v>0.000461</v>
      </c>
      <c r="I189" s="2"/>
    </row>
    <row r="190" spans="1:9" ht="12.75">
      <c r="A190" s="63"/>
      <c r="B190" s="69" t="s">
        <v>545</v>
      </c>
      <c r="C190" s="103">
        <v>834</v>
      </c>
      <c r="D190" s="101"/>
      <c r="E190" s="57"/>
      <c r="F190" s="170">
        <v>0.004689</v>
      </c>
      <c r="G190" s="169"/>
      <c r="H190" s="116">
        <v>0.004248</v>
      </c>
      <c r="I190" s="2"/>
    </row>
    <row r="191" spans="1:9" ht="12.75">
      <c r="A191" s="63"/>
      <c r="B191" s="69" t="s">
        <v>1048</v>
      </c>
      <c r="C191" s="103">
        <v>835</v>
      </c>
      <c r="D191" s="101"/>
      <c r="E191" s="57"/>
      <c r="F191" s="170">
        <v>0.001218</v>
      </c>
      <c r="G191" s="169"/>
      <c r="H191" s="116">
        <v>0.001103</v>
      </c>
      <c r="I191" s="2"/>
    </row>
    <row r="192" spans="1:9" ht="12.75">
      <c r="A192" s="63"/>
      <c r="B192" s="70" t="s">
        <v>108</v>
      </c>
      <c r="C192" s="106">
        <v>836</v>
      </c>
      <c r="D192" s="107"/>
      <c r="E192" s="57"/>
      <c r="F192" s="170">
        <v>0.030451</v>
      </c>
      <c r="G192" s="169"/>
      <c r="H192" s="116">
        <v>0.027586</v>
      </c>
      <c r="I192" s="2"/>
    </row>
    <row r="193" spans="1:9" ht="12.75">
      <c r="A193" s="63"/>
      <c r="B193" s="69" t="s">
        <v>225</v>
      </c>
      <c r="C193" s="103">
        <v>838</v>
      </c>
      <c r="D193" s="101">
        <v>490</v>
      </c>
      <c r="E193" s="57"/>
      <c r="F193" s="170" t="s">
        <v>639</v>
      </c>
      <c r="G193" s="169"/>
      <c r="H193" s="116" t="s">
        <v>639</v>
      </c>
      <c r="I193" s="2"/>
    </row>
    <row r="194" spans="1:9" ht="12.75">
      <c r="A194" s="63"/>
      <c r="B194" s="69" t="s">
        <v>115</v>
      </c>
      <c r="C194" s="103">
        <v>839</v>
      </c>
      <c r="D194" s="101"/>
      <c r="E194" s="57"/>
      <c r="F194" s="170">
        <v>0.00293</v>
      </c>
      <c r="G194" s="169"/>
      <c r="H194" s="116">
        <v>0.002654</v>
      </c>
      <c r="I194" s="2"/>
    </row>
    <row r="195" spans="1:9" ht="12.75">
      <c r="A195" s="63"/>
      <c r="B195" s="69" t="s">
        <v>23</v>
      </c>
      <c r="C195" s="103">
        <v>840</v>
      </c>
      <c r="D195" s="101"/>
      <c r="E195" s="57"/>
      <c r="F195" s="170">
        <v>0.025063</v>
      </c>
      <c r="G195" s="169"/>
      <c r="H195" s="116">
        <v>0.022705</v>
      </c>
      <c r="I195" s="2"/>
    </row>
    <row r="196" spans="1:9" ht="12.75">
      <c r="A196" s="63"/>
      <c r="B196" s="69" t="s">
        <v>6</v>
      </c>
      <c r="C196" s="103">
        <v>841</v>
      </c>
      <c r="D196" s="101"/>
      <c r="E196" s="57"/>
      <c r="F196" s="170">
        <v>0.017828</v>
      </c>
      <c r="G196" s="169"/>
      <c r="H196" s="116">
        <v>0.01615</v>
      </c>
      <c r="I196" s="2"/>
    </row>
    <row r="197" spans="1:9" ht="12.75">
      <c r="A197" s="63"/>
      <c r="B197" s="69" t="s">
        <v>11</v>
      </c>
      <c r="C197" s="103">
        <v>843</v>
      </c>
      <c r="D197" s="101"/>
      <c r="E197" s="57"/>
      <c r="F197" s="170">
        <v>0.003398</v>
      </c>
      <c r="G197" s="169"/>
      <c r="H197" s="116">
        <v>0.003078</v>
      </c>
      <c r="I197" s="2"/>
    </row>
    <row r="198" spans="1:9" ht="12.75">
      <c r="A198" s="63"/>
      <c r="B198" s="69" t="s">
        <v>205</v>
      </c>
      <c r="C198" s="103">
        <v>846</v>
      </c>
      <c r="D198" s="101"/>
      <c r="E198" s="57"/>
      <c r="F198" s="170">
        <v>0.00476</v>
      </c>
      <c r="G198" s="169"/>
      <c r="H198" s="116">
        <v>0.004312</v>
      </c>
      <c r="I198" s="2"/>
    </row>
    <row r="199" spans="1:9" ht="12.75">
      <c r="A199" s="63"/>
      <c r="B199" s="69" t="s">
        <v>69</v>
      </c>
      <c r="C199" s="103">
        <v>850</v>
      </c>
      <c r="D199" s="101"/>
      <c r="E199" s="57"/>
      <c r="F199" s="170">
        <v>0.00067</v>
      </c>
      <c r="G199" s="169"/>
      <c r="H199" s="116">
        <v>0.000607</v>
      </c>
      <c r="I199" s="2"/>
    </row>
    <row r="200" spans="1:9" ht="12.75">
      <c r="A200" s="63"/>
      <c r="B200" s="69" t="s">
        <v>280</v>
      </c>
      <c r="C200" s="103">
        <v>851</v>
      </c>
      <c r="D200" s="101"/>
      <c r="E200" s="57"/>
      <c r="F200" s="170">
        <v>0.001947</v>
      </c>
      <c r="G200" s="169"/>
      <c r="H200" s="116">
        <v>0.001764</v>
      </c>
      <c r="I200" s="2"/>
    </row>
    <row r="201" spans="1:9" ht="12.75">
      <c r="A201" s="63"/>
      <c r="B201" s="69" t="s">
        <v>134</v>
      </c>
      <c r="C201" s="103">
        <v>852</v>
      </c>
      <c r="D201" s="101"/>
      <c r="E201" s="57"/>
      <c r="F201" s="170">
        <v>0.000615</v>
      </c>
      <c r="G201" s="169"/>
      <c r="H201" s="116">
        <v>0.000557</v>
      </c>
      <c r="I201" s="2"/>
    </row>
    <row r="202" spans="1:9" ht="12.75">
      <c r="A202" s="63"/>
      <c r="B202" s="69" t="s">
        <v>971</v>
      </c>
      <c r="C202" s="103">
        <v>853</v>
      </c>
      <c r="D202" s="101"/>
      <c r="E202" s="57"/>
      <c r="F202" s="170">
        <v>0.000441</v>
      </c>
      <c r="G202" s="169"/>
      <c r="H202" s="116">
        <v>0.0004</v>
      </c>
      <c r="I202" s="2"/>
    </row>
    <row r="203" spans="1:9" ht="12.75">
      <c r="A203" s="63"/>
      <c r="B203" s="69" t="s">
        <v>61</v>
      </c>
      <c r="C203" s="103">
        <v>855</v>
      </c>
      <c r="D203" s="101"/>
      <c r="E203" s="57"/>
      <c r="F203" s="170">
        <v>0.010907</v>
      </c>
      <c r="G203" s="169"/>
      <c r="H203" s="116">
        <v>0.009881</v>
      </c>
      <c r="I203" s="2"/>
    </row>
    <row r="204" spans="1:9" ht="12.75">
      <c r="A204" s="63"/>
      <c r="B204" s="69" t="s">
        <v>15</v>
      </c>
      <c r="C204" s="103">
        <v>856</v>
      </c>
      <c r="D204" s="101"/>
      <c r="E204" s="57"/>
      <c r="F204" s="170">
        <v>0.003293</v>
      </c>
      <c r="G204" s="169"/>
      <c r="H204" s="116">
        <v>0.002983</v>
      </c>
      <c r="I204" s="2"/>
    </row>
    <row r="205" spans="1:9" ht="12.75">
      <c r="A205" s="63"/>
      <c r="B205" s="69" t="s">
        <v>14</v>
      </c>
      <c r="C205" s="103">
        <v>858</v>
      </c>
      <c r="D205" s="101"/>
      <c r="E205" s="57"/>
      <c r="F205" s="170">
        <v>0.000877</v>
      </c>
      <c r="G205" s="169"/>
      <c r="H205" s="116">
        <v>0.000794</v>
      </c>
      <c r="I205" s="2"/>
    </row>
    <row r="206" spans="1:9" ht="12.75">
      <c r="A206" s="63"/>
      <c r="B206" s="69" t="s">
        <v>9</v>
      </c>
      <c r="C206" s="103">
        <v>862</v>
      </c>
      <c r="D206" s="101"/>
      <c r="E206" s="57"/>
      <c r="F206" s="170">
        <v>0.004812</v>
      </c>
      <c r="G206" s="169"/>
      <c r="H206" s="116">
        <v>0.004359</v>
      </c>
      <c r="I206" s="2"/>
    </row>
    <row r="207" spans="1:9" ht="12.75">
      <c r="A207" s="63"/>
      <c r="B207" s="69" t="s">
        <v>638</v>
      </c>
      <c r="C207" s="103">
        <v>863</v>
      </c>
      <c r="D207" s="101">
        <v>871</v>
      </c>
      <c r="E207" s="57"/>
      <c r="F207" s="170" t="s">
        <v>639</v>
      </c>
      <c r="G207" s="169"/>
      <c r="H207" s="116" t="s">
        <v>639</v>
      </c>
      <c r="I207" s="2"/>
    </row>
    <row r="208" spans="1:9" ht="12.75">
      <c r="A208" s="63"/>
      <c r="B208" s="69" t="s">
        <v>71</v>
      </c>
      <c r="C208" s="103">
        <v>865</v>
      </c>
      <c r="D208" s="101"/>
      <c r="E208" s="57"/>
      <c r="F208" s="170">
        <v>0.001913</v>
      </c>
      <c r="G208" s="169"/>
      <c r="H208" s="116">
        <v>0.001733</v>
      </c>
      <c r="I208" s="2"/>
    </row>
    <row r="209" spans="1:9" ht="12.75">
      <c r="A209" s="63"/>
      <c r="B209" s="69" t="s">
        <v>251</v>
      </c>
      <c r="C209" s="103">
        <v>868</v>
      </c>
      <c r="D209" s="101"/>
      <c r="E209" s="57"/>
      <c r="F209" s="170">
        <v>0.000441</v>
      </c>
      <c r="G209" s="169"/>
      <c r="H209" s="116">
        <v>0.0004</v>
      </c>
      <c r="I209" s="2"/>
    </row>
    <row r="210" spans="1:8" ht="12.75">
      <c r="A210" s="63"/>
      <c r="B210" s="69" t="s">
        <v>277</v>
      </c>
      <c r="C210" s="103">
        <v>870</v>
      </c>
      <c r="D210" s="101"/>
      <c r="E210" s="57"/>
      <c r="F210" s="170">
        <v>0.006042</v>
      </c>
      <c r="G210" s="169"/>
      <c r="H210" s="116">
        <v>0.0054730000000000004</v>
      </c>
    </row>
    <row r="211" spans="1:8" ht="12.75">
      <c r="A211" s="63"/>
      <c r="B211" s="69" t="s">
        <v>1049</v>
      </c>
      <c r="C211" s="103">
        <v>871</v>
      </c>
      <c r="D211" s="101"/>
      <c r="E211" s="57"/>
      <c r="F211" s="170">
        <v>0.012161</v>
      </c>
      <c r="G211" s="169"/>
      <c r="H211" s="116">
        <v>0.011017</v>
      </c>
    </row>
    <row r="212" spans="1:8" ht="12.75">
      <c r="A212" s="63"/>
      <c r="B212" s="69" t="s">
        <v>67</v>
      </c>
      <c r="C212" s="103">
        <v>873</v>
      </c>
      <c r="D212" s="101"/>
      <c r="E212" s="57"/>
      <c r="F212" s="170">
        <v>0.005049</v>
      </c>
      <c r="G212" s="169"/>
      <c r="H212" s="116">
        <v>0.004574</v>
      </c>
    </row>
    <row r="213" spans="1:8" ht="12.75">
      <c r="A213" s="63"/>
      <c r="B213" s="69" t="s">
        <v>110</v>
      </c>
      <c r="C213" s="103">
        <v>876</v>
      </c>
      <c r="D213" s="101"/>
      <c r="E213" s="57"/>
      <c r="F213" s="170">
        <v>0.014573</v>
      </c>
      <c r="G213" s="169"/>
      <c r="H213" s="116">
        <v>0.013202</v>
      </c>
    </row>
    <row r="214" spans="1:8" ht="12.75">
      <c r="A214" s="63"/>
      <c r="B214" s="69" t="s">
        <v>31</v>
      </c>
      <c r="C214" s="103">
        <v>879</v>
      </c>
      <c r="D214" s="101"/>
      <c r="E214" s="57"/>
      <c r="F214" s="170">
        <v>0.019275</v>
      </c>
      <c r="G214" s="169"/>
      <c r="H214" s="116">
        <v>0.017461</v>
      </c>
    </row>
    <row r="215" spans="1:8" ht="12.75">
      <c r="A215" s="63"/>
      <c r="B215" s="69" t="s">
        <v>95</v>
      </c>
      <c r="C215" s="103">
        <v>881</v>
      </c>
      <c r="D215" s="101"/>
      <c r="E215" s="57"/>
      <c r="F215" s="170">
        <v>0.088099</v>
      </c>
      <c r="G215" s="169"/>
      <c r="H215" s="116">
        <v>0.079809</v>
      </c>
    </row>
    <row r="216" spans="1:8" ht="12.75">
      <c r="A216" s="63"/>
      <c r="B216" s="69" t="s">
        <v>42</v>
      </c>
      <c r="C216" s="103">
        <v>883</v>
      </c>
      <c r="D216" s="101"/>
      <c r="E216" s="57"/>
      <c r="F216" s="170">
        <v>0.02959</v>
      </c>
      <c r="G216" s="169"/>
      <c r="H216" s="116">
        <v>0.026806</v>
      </c>
    </row>
    <row r="217" spans="1:8" ht="12.75">
      <c r="A217" s="63"/>
      <c r="B217" s="69" t="s">
        <v>107</v>
      </c>
      <c r="C217" s="103">
        <v>885</v>
      </c>
      <c r="D217" s="101"/>
      <c r="E217" s="57"/>
      <c r="F217" s="170">
        <v>0.068323</v>
      </c>
      <c r="G217" s="169"/>
      <c r="H217" s="116">
        <v>0.061894</v>
      </c>
    </row>
    <row r="218" spans="1:8" ht="12.75">
      <c r="A218" s="63"/>
      <c r="B218" s="69" t="s">
        <v>73</v>
      </c>
      <c r="C218" s="103">
        <v>886</v>
      </c>
      <c r="D218" s="101"/>
      <c r="E218" s="57"/>
      <c r="F218" s="170">
        <v>0.032514</v>
      </c>
      <c r="G218" s="169"/>
      <c r="H218" s="116">
        <v>0.029454</v>
      </c>
    </row>
    <row r="219" spans="1:8" ht="12.75">
      <c r="A219" s="63"/>
      <c r="B219" s="69" t="s">
        <v>16</v>
      </c>
      <c r="C219" s="103">
        <v>888</v>
      </c>
      <c r="D219" s="101"/>
      <c r="E219" s="57"/>
      <c r="F219" s="170">
        <v>0.000912</v>
      </c>
      <c r="G219" s="169"/>
      <c r="H219" s="116">
        <v>0.000826</v>
      </c>
    </row>
    <row r="220" spans="1:8" ht="12.75">
      <c r="A220" s="63"/>
      <c r="B220" s="69" t="s">
        <v>103</v>
      </c>
      <c r="C220" s="103">
        <v>889</v>
      </c>
      <c r="D220" s="101"/>
      <c r="E220" s="57"/>
      <c r="F220" s="170">
        <v>0.041007</v>
      </c>
      <c r="G220" s="169"/>
      <c r="H220" s="116">
        <v>0.037148</v>
      </c>
    </row>
    <row r="221" spans="1:8" ht="12.75">
      <c r="A221" s="63"/>
      <c r="B221" s="69" t="s">
        <v>25</v>
      </c>
      <c r="C221" s="103">
        <v>894</v>
      </c>
      <c r="D221" s="101"/>
      <c r="E221" s="57"/>
      <c r="F221" s="170">
        <v>0.00365</v>
      </c>
      <c r="G221" s="169"/>
      <c r="H221" s="116">
        <v>0.003307</v>
      </c>
    </row>
    <row r="222" spans="1:8" ht="12.75">
      <c r="A222" s="63"/>
      <c r="B222" s="69" t="s">
        <v>252</v>
      </c>
      <c r="C222" s="103">
        <v>895</v>
      </c>
      <c r="D222" s="101"/>
      <c r="E222" s="57"/>
      <c r="F222" s="170">
        <v>0.007074</v>
      </c>
      <c r="G222" s="169"/>
      <c r="H222" s="116">
        <v>0.006408</v>
      </c>
    </row>
    <row r="223" spans="1:8" ht="12.75">
      <c r="A223" s="63"/>
      <c r="B223" s="69" t="s">
        <v>285</v>
      </c>
      <c r="C223" s="103">
        <v>896</v>
      </c>
      <c r="D223" s="101"/>
      <c r="E223" s="57"/>
      <c r="F223" s="170">
        <v>0.004668</v>
      </c>
      <c r="G223" s="169"/>
      <c r="H223" s="116">
        <v>0.004229</v>
      </c>
    </row>
    <row r="224" spans="1:8" ht="12.75">
      <c r="A224" s="63"/>
      <c r="B224" s="69" t="s">
        <v>238</v>
      </c>
      <c r="C224" s="103">
        <v>899</v>
      </c>
      <c r="D224" s="101"/>
      <c r="E224" s="57"/>
      <c r="F224" s="170">
        <v>0.00353</v>
      </c>
      <c r="G224" s="169"/>
      <c r="H224" s="116">
        <v>0.003198</v>
      </c>
    </row>
    <row r="225" spans="1:8" ht="12.75">
      <c r="A225" s="63"/>
      <c r="B225" s="69" t="s">
        <v>211</v>
      </c>
      <c r="C225" s="103">
        <v>955</v>
      </c>
      <c r="D225" s="101"/>
      <c r="E225" s="57"/>
      <c r="F225" s="170">
        <v>0.006114</v>
      </c>
      <c r="G225" s="169"/>
      <c r="H225" s="116">
        <v>0.005539</v>
      </c>
    </row>
    <row r="226" spans="1:8" ht="12.75">
      <c r="A226" s="63"/>
      <c r="F226" s="159" t="s">
        <v>639</v>
      </c>
      <c r="H226" s="111" t="s">
        <v>0</v>
      </c>
    </row>
    <row r="227" spans="1:8" ht="12.75">
      <c r="A227" s="63"/>
      <c r="F227" s="159" t="s">
        <v>639</v>
      </c>
      <c r="H227" s="111" t="s">
        <v>0</v>
      </c>
    </row>
    <row r="228" spans="1:8" ht="12.75">
      <c r="A228" s="63"/>
      <c r="F228" s="159" t="s">
        <v>639</v>
      </c>
      <c r="H228" s="111" t="s">
        <v>0</v>
      </c>
    </row>
    <row r="229" spans="1:8" ht="12.75">
      <c r="A229" s="63"/>
      <c r="F229" s="159" t="s">
        <v>639</v>
      </c>
      <c r="H229" s="111"/>
    </row>
    <row r="230" spans="1:8" ht="12.75">
      <c r="A230" s="63"/>
      <c r="F230" s="159" t="s">
        <v>639</v>
      </c>
      <c r="H230" s="111"/>
    </row>
    <row r="231" spans="1:8" ht="12.75">
      <c r="A231" s="63"/>
      <c r="F231" s="159" t="s">
        <v>639</v>
      </c>
      <c r="H231" s="111"/>
    </row>
    <row r="232" spans="1:8" ht="12.75">
      <c r="A232" s="63"/>
      <c r="F232" s="159" t="s">
        <v>639</v>
      </c>
      <c r="H232" s="111"/>
    </row>
    <row r="233" spans="1:8" ht="12.75">
      <c r="A233" s="63"/>
      <c r="H233" s="111"/>
    </row>
    <row r="234" spans="1:8" ht="12.75">
      <c r="A234" s="63"/>
      <c r="H234" s="111"/>
    </row>
    <row r="235" spans="1:8" ht="12.75">
      <c r="A235" s="63"/>
      <c r="H235" s="111"/>
    </row>
    <row r="236" spans="1:8" ht="12.75">
      <c r="A236" s="63"/>
      <c r="H236" s="111"/>
    </row>
    <row r="237" spans="1:8" ht="12.75">
      <c r="A237" s="63"/>
      <c r="H237" s="111"/>
    </row>
    <row r="238" spans="1:8" ht="12.75">
      <c r="A238" s="63"/>
      <c r="H238" s="111"/>
    </row>
    <row r="239" spans="1:8" ht="12.75">
      <c r="A239" s="63"/>
      <c r="H239" s="111"/>
    </row>
    <row r="240" spans="1:8" ht="12.75">
      <c r="A240" s="63"/>
      <c r="H240" s="111"/>
    </row>
    <row r="241" spans="1:8" ht="12.75">
      <c r="A241" s="63"/>
      <c r="H241" s="111"/>
    </row>
    <row r="242" spans="1:8" ht="12.75">
      <c r="A242" s="63"/>
      <c r="H242" s="111"/>
    </row>
    <row r="243" spans="1:8" ht="12.75">
      <c r="A243" s="63"/>
      <c r="H243" s="111"/>
    </row>
    <row r="244" spans="1:8" ht="12.75">
      <c r="A244" s="63"/>
      <c r="H244" s="111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2"/>
    </row>
    <row r="253" ht="12.75">
      <c r="A253" s="62"/>
    </row>
    <row r="254" ht="12.75">
      <c r="A254" s="62"/>
    </row>
    <row r="255" ht="12.75">
      <c r="A255" s="62"/>
    </row>
    <row r="256" ht="12.75">
      <c r="A256" s="62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</sheetData>
  <sheetProtection sheet="1" objects="1" scenarios="1"/>
  <mergeCells count="2">
    <mergeCell ref="B5:I5"/>
    <mergeCell ref="H2:I2"/>
  </mergeCells>
  <printOptions horizontalCentered="1"/>
  <pageMargins left="0.984251968503937" right="0.7874015748031497" top="0.3937007874015748" bottom="0.5905511811023623" header="0.3937007874015748" footer="0.31496062992125984"/>
  <pageSetup firstPageNumber="1" useFirstPageNumber="1" horizontalDpi="600" verticalDpi="600" orientation="portrait" paperSize="9" scale="75" r:id="rId1"/>
  <headerFooter alignWithMargins="0">
    <oddFooter>&amp;R&amp;11 I.V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04"/>
  <sheetViews>
    <sheetView showGridLines="0" zoomScalePageLayoutView="0" workbookViewId="0" topLeftCell="A1">
      <selection activeCell="I3" sqref="I3"/>
    </sheetView>
  </sheetViews>
  <sheetFormatPr defaultColWidth="11.421875" defaultRowHeight="12.75"/>
  <cols>
    <col min="1" max="1" width="5.8515625" style="21" customWidth="1"/>
    <col min="2" max="2" width="22.8515625" style="23" customWidth="1"/>
    <col min="3" max="3" width="6.421875" style="60" customWidth="1"/>
    <col min="4" max="4" width="6.421875" style="34" customWidth="1"/>
    <col min="5" max="5" width="1.8515625" style="23" customWidth="1"/>
    <col min="6" max="6" width="11.7109375" style="159" customWidth="1"/>
    <col min="7" max="7" width="1.8515625" style="159" customWidth="1"/>
    <col min="8" max="8" width="11.7109375" style="159" customWidth="1"/>
    <col min="9" max="16384" width="11.421875" style="23" customWidth="1"/>
  </cols>
  <sheetData>
    <row r="1" ht="14.25">
      <c r="I1" s="347">
        <v>511</v>
      </c>
    </row>
    <row r="2" ht="14.25">
      <c r="I2" s="360">
        <v>40878</v>
      </c>
    </row>
    <row r="5" spans="1:8" s="2" customFormat="1" ht="12.75">
      <c r="A5" s="44" t="s">
        <v>686</v>
      </c>
      <c r="B5" s="30" t="s">
        <v>221</v>
      </c>
      <c r="C5" s="58"/>
      <c r="D5" s="3"/>
      <c r="F5" s="111"/>
      <c r="G5" s="143" t="s">
        <v>224</v>
      </c>
      <c r="H5" s="111"/>
    </row>
    <row r="6" spans="1:8" s="2" customFormat="1" ht="12">
      <c r="A6" s="21"/>
      <c r="B6" s="31" t="s">
        <v>193</v>
      </c>
      <c r="C6" s="58"/>
      <c r="D6" s="3"/>
      <c r="F6" s="111"/>
      <c r="G6" s="179"/>
      <c r="H6" s="111"/>
    </row>
    <row r="7" spans="1:8" s="2" customFormat="1" ht="6.75" customHeight="1">
      <c r="A7" s="21"/>
      <c r="B7" s="31"/>
      <c r="C7" s="58"/>
      <c r="D7" s="3"/>
      <c r="F7" s="111"/>
      <c r="G7" s="179"/>
      <c r="H7" s="111"/>
    </row>
    <row r="8" spans="1:8" s="5" customFormat="1" ht="12.75">
      <c r="A8" s="21"/>
      <c r="B8" s="30" t="s">
        <v>222</v>
      </c>
      <c r="C8" s="102"/>
      <c r="D8" s="6"/>
      <c r="F8" s="144"/>
      <c r="G8" s="143" t="s">
        <v>223</v>
      </c>
      <c r="H8" s="144"/>
    </row>
    <row r="9" spans="1:8" ht="12.75">
      <c r="A9" s="65"/>
      <c r="B9" s="32" t="s">
        <v>194</v>
      </c>
      <c r="C9" s="54"/>
      <c r="D9" s="33"/>
      <c r="E9" s="33"/>
      <c r="F9" s="183"/>
      <c r="G9" s="183"/>
      <c r="H9" s="159" t="s">
        <v>0</v>
      </c>
    </row>
    <row r="10" spans="1:7" ht="13.5" thickBot="1">
      <c r="A10"/>
      <c r="B10" s="32"/>
      <c r="C10" s="54"/>
      <c r="D10" s="33"/>
      <c r="E10" s="33"/>
      <c r="F10" s="183"/>
      <c r="G10" s="183"/>
    </row>
    <row r="11" spans="1:9" s="65" customFormat="1" ht="30" customHeight="1" thickBot="1">
      <c r="A11" s="63"/>
      <c r="B11" s="66" t="s">
        <v>187</v>
      </c>
      <c r="C11" s="105" t="s">
        <v>0</v>
      </c>
      <c r="D11" s="178" t="s">
        <v>0</v>
      </c>
      <c r="E11" s="67"/>
      <c r="F11" s="147" t="s">
        <v>188</v>
      </c>
      <c r="G11" s="148"/>
      <c r="H11" s="149" t="s">
        <v>2</v>
      </c>
      <c r="I11" s="68"/>
    </row>
    <row r="12" spans="1:9" ht="4.5" customHeight="1">
      <c r="A12" s="63"/>
      <c r="B12" s="54" t="s">
        <v>0</v>
      </c>
      <c r="C12" s="10" t="s">
        <v>0</v>
      </c>
      <c r="D12" s="10"/>
      <c r="E12" s="11"/>
      <c r="G12" s="146"/>
      <c r="H12" s="145" t="s">
        <v>0</v>
      </c>
      <c r="I12" s="14"/>
    </row>
    <row r="13" spans="1:8" ht="15" customHeight="1">
      <c r="A13" s="63"/>
      <c r="B13" s="285">
        <f>COUNT(C14:C400)</f>
        <v>69</v>
      </c>
      <c r="D13" s="60" t="s">
        <v>175</v>
      </c>
      <c r="F13" s="150" t="s">
        <v>1</v>
      </c>
      <c r="H13" s="285">
        <f>COUNT(H14:H505)</f>
        <v>68</v>
      </c>
    </row>
    <row r="14" spans="1:9" ht="12.75" customHeight="1">
      <c r="A14" s="63"/>
      <c r="B14" s="74" t="s">
        <v>3</v>
      </c>
      <c r="C14" s="103">
        <v>11</v>
      </c>
      <c r="D14" s="101"/>
      <c r="E14" s="72"/>
      <c r="F14" s="170">
        <v>100</v>
      </c>
      <c r="G14" s="184"/>
      <c r="H14" s="116">
        <v>74.449009</v>
      </c>
      <c r="I14" s="57"/>
    </row>
    <row r="15" spans="1:9" ht="12.75">
      <c r="A15" s="63"/>
      <c r="B15" s="74" t="s">
        <v>625</v>
      </c>
      <c r="C15" s="103">
        <v>22</v>
      </c>
      <c r="D15" s="101"/>
      <c r="E15" s="72"/>
      <c r="F15" s="170">
        <v>0.437596</v>
      </c>
      <c r="G15" s="184"/>
      <c r="H15" s="116">
        <v>0.325786</v>
      </c>
      <c r="I15" s="57"/>
    </row>
    <row r="16" spans="1:9" ht="12.75">
      <c r="A16" s="63"/>
      <c r="B16" s="74" t="s">
        <v>91</v>
      </c>
      <c r="C16" s="103">
        <v>23</v>
      </c>
      <c r="D16" s="101"/>
      <c r="E16" s="72"/>
      <c r="F16" s="170">
        <v>0.055782</v>
      </c>
      <c r="G16" s="184"/>
      <c r="H16" s="116">
        <v>0.041529</v>
      </c>
      <c r="I16" s="57"/>
    </row>
    <row r="17" spans="1:9" ht="12.75">
      <c r="A17" s="63"/>
      <c r="B17" s="74" t="s">
        <v>92</v>
      </c>
      <c r="C17" s="103">
        <v>24</v>
      </c>
      <c r="D17" s="101"/>
      <c r="E17" s="72"/>
      <c r="F17" s="170">
        <v>0.078341</v>
      </c>
      <c r="G17" s="184"/>
      <c r="H17" s="116">
        <v>0.058324</v>
      </c>
      <c r="I17" s="57"/>
    </row>
    <row r="18" spans="1:9" ht="12.75">
      <c r="A18" s="63"/>
      <c r="B18" s="74" t="s">
        <v>93</v>
      </c>
      <c r="C18" s="103">
        <v>27</v>
      </c>
      <c r="D18" s="101"/>
      <c r="E18" s="72"/>
      <c r="F18" s="170">
        <v>0.038436</v>
      </c>
      <c r="G18" s="184"/>
      <c r="H18" s="116">
        <v>0.028615</v>
      </c>
      <c r="I18" s="57"/>
    </row>
    <row r="19" spans="1:9" ht="12.75">
      <c r="A19" s="63"/>
      <c r="B19" s="74" t="s">
        <v>141</v>
      </c>
      <c r="C19" s="103">
        <v>32</v>
      </c>
      <c r="D19" s="101"/>
      <c r="E19" s="72"/>
      <c r="F19" s="170">
        <v>0.127456</v>
      </c>
      <c r="G19" s="184"/>
      <c r="H19" s="116">
        <v>0.09489</v>
      </c>
      <c r="I19" s="57"/>
    </row>
    <row r="20" spans="1:9" ht="12.75">
      <c r="A20" s="63"/>
      <c r="B20" s="74" t="s">
        <v>27</v>
      </c>
      <c r="C20" s="103">
        <v>34</v>
      </c>
      <c r="D20" s="101"/>
      <c r="E20" s="72"/>
      <c r="F20" s="170">
        <v>0.720179</v>
      </c>
      <c r="G20" s="184"/>
      <c r="H20" s="116">
        <v>0.536166</v>
      </c>
      <c r="I20" s="57"/>
    </row>
    <row r="21" spans="1:9" ht="12.75">
      <c r="A21" s="63"/>
      <c r="B21" s="74" t="s">
        <v>33</v>
      </c>
      <c r="C21" s="103">
        <v>35</v>
      </c>
      <c r="D21" s="101"/>
      <c r="E21" s="72"/>
      <c r="F21" s="170">
        <v>0.429254</v>
      </c>
      <c r="G21" s="184"/>
      <c r="H21" s="116">
        <v>0.319575</v>
      </c>
      <c r="I21" s="57"/>
    </row>
    <row r="22" spans="1:9" ht="12.75">
      <c r="A22" s="63"/>
      <c r="B22" s="74" t="s">
        <v>247</v>
      </c>
      <c r="C22" s="103">
        <v>36</v>
      </c>
      <c r="D22" s="101"/>
      <c r="E22" s="72"/>
      <c r="F22" s="170">
        <v>1.146934</v>
      </c>
      <c r="G22" s="184"/>
      <c r="H22" s="116">
        <v>0.853881</v>
      </c>
      <c r="I22" s="57"/>
    </row>
    <row r="23" spans="1:9" ht="12.75">
      <c r="A23" s="63"/>
      <c r="B23" s="74" t="s">
        <v>94</v>
      </c>
      <c r="C23" s="103">
        <v>39</v>
      </c>
      <c r="D23" s="101"/>
      <c r="E23" s="72"/>
      <c r="F23" s="170">
        <v>0.060189</v>
      </c>
      <c r="G23" s="184"/>
      <c r="H23" s="116">
        <v>0.04481</v>
      </c>
      <c r="I23" s="57"/>
    </row>
    <row r="24" spans="1:9" s="36" customFormat="1" ht="12.75">
      <c r="A24" s="63"/>
      <c r="B24" s="74" t="s">
        <v>46</v>
      </c>
      <c r="C24" s="103">
        <v>43</v>
      </c>
      <c r="D24" s="101"/>
      <c r="E24" s="72"/>
      <c r="F24" s="170">
        <v>0.143713</v>
      </c>
      <c r="G24" s="184"/>
      <c r="H24" s="116">
        <v>0.106993</v>
      </c>
      <c r="I24" s="57"/>
    </row>
    <row r="25" spans="1:9" ht="12.75">
      <c r="A25" s="63"/>
      <c r="B25" s="74" t="s">
        <v>626</v>
      </c>
      <c r="C25" s="103">
        <v>45</v>
      </c>
      <c r="D25" s="101"/>
      <c r="E25" s="72"/>
      <c r="F25" s="170">
        <v>0.677511</v>
      </c>
      <c r="G25" s="184"/>
      <c r="H25" s="116">
        <v>0.5044</v>
      </c>
      <c r="I25" s="57"/>
    </row>
    <row r="26" spans="1:9" ht="12.75">
      <c r="A26" s="63"/>
      <c r="B26" s="74" t="s">
        <v>53</v>
      </c>
      <c r="C26" s="103">
        <v>47</v>
      </c>
      <c r="D26" s="101"/>
      <c r="E26" s="72"/>
      <c r="F26" s="170">
        <v>0.098247</v>
      </c>
      <c r="G26" s="184"/>
      <c r="H26" s="116">
        <v>0.073144</v>
      </c>
      <c r="I26" s="57"/>
    </row>
    <row r="27" spans="1:9" ht="12.75">
      <c r="A27" s="63"/>
      <c r="B27" s="75" t="s">
        <v>282</v>
      </c>
      <c r="C27" s="98">
        <v>48</v>
      </c>
      <c r="D27" s="99"/>
      <c r="E27" s="73"/>
      <c r="F27" s="153">
        <v>0.879587</v>
      </c>
      <c r="G27" s="185"/>
      <c r="H27" s="116">
        <v>0.654844</v>
      </c>
      <c r="I27" s="57"/>
    </row>
    <row r="28" spans="1:9" ht="12.75">
      <c r="A28" s="63"/>
      <c r="B28" s="74" t="s">
        <v>50</v>
      </c>
      <c r="C28" s="103">
        <v>49</v>
      </c>
      <c r="D28" s="101"/>
      <c r="E28" s="72"/>
      <c r="F28" s="170">
        <v>0.262127</v>
      </c>
      <c r="G28" s="184"/>
      <c r="H28" s="116">
        <v>0.195151</v>
      </c>
      <c r="I28" s="57"/>
    </row>
    <row r="29" spans="1:9" ht="12.75">
      <c r="A29" s="63"/>
      <c r="B29" s="74" t="s">
        <v>28</v>
      </c>
      <c r="C29" s="103">
        <v>52</v>
      </c>
      <c r="D29" s="101"/>
      <c r="E29" s="72"/>
      <c r="F29" s="170">
        <v>0.572908</v>
      </c>
      <c r="G29" s="184"/>
      <c r="H29" s="116">
        <v>0.426524</v>
      </c>
      <c r="I29" s="57"/>
    </row>
    <row r="30" spans="1:9" ht="12.75">
      <c r="A30" s="63"/>
      <c r="B30" s="74" t="s">
        <v>504</v>
      </c>
      <c r="C30" s="103">
        <v>53</v>
      </c>
      <c r="D30" s="101"/>
      <c r="E30" s="72"/>
      <c r="F30" s="170">
        <v>0.223736</v>
      </c>
      <c r="G30" s="184"/>
      <c r="H30" s="116">
        <v>0.166569</v>
      </c>
      <c r="I30" s="57"/>
    </row>
    <row r="31" spans="1:9" ht="12.75">
      <c r="A31" s="63"/>
      <c r="B31" s="74" t="s">
        <v>207</v>
      </c>
      <c r="C31" s="103">
        <v>61</v>
      </c>
      <c r="D31" s="101"/>
      <c r="E31" s="72"/>
      <c r="F31" s="170">
        <v>0.048387</v>
      </c>
      <c r="G31" s="184"/>
      <c r="H31" s="116">
        <v>0.036024</v>
      </c>
      <c r="I31" s="57"/>
    </row>
    <row r="32" spans="1:9" ht="12.75">
      <c r="A32" s="63"/>
      <c r="B32" s="74" t="s">
        <v>627</v>
      </c>
      <c r="C32" s="103">
        <v>62</v>
      </c>
      <c r="D32" s="101"/>
      <c r="E32" s="72"/>
      <c r="F32" s="170">
        <v>0.422754</v>
      </c>
      <c r="G32" s="184"/>
      <c r="H32" s="116">
        <v>0.314736</v>
      </c>
      <c r="I32" s="57"/>
    </row>
    <row r="33" spans="1:9" ht="12.75">
      <c r="A33" s="63"/>
      <c r="B33" s="76" t="s">
        <v>65</v>
      </c>
      <c r="C33" s="106">
        <v>64</v>
      </c>
      <c r="D33" s="107"/>
      <c r="E33" s="72"/>
      <c r="F33" s="170">
        <v>0.59297</v>
      </c>
      <c r="G33" s="184"/>
      <c r="H33" s="116">
        <v>0.44146</v>
      </c>
      <c r="I33" s="57"/>
    </row>
    <row r="34" spans="1:9" ht="12.75">
      <c r="A34" s="63"/>
      <c r="B34" s="74" t="s">
        <v>283</v>
      </c>
      <c r="C34" s="103">
        <v>65</v>
      </c>
      <c r="D34" s="101"/>
      <c r="E34" s="72"/>
      <c r="F34" s="170">
        <v>0.749909</v>
      </c>
      <c r="G34" s="184"/>
      <c r="H34" s="116">
        <v>0.5583</v>
      </c>
      <c r="I34" s="57"/>
    </row>
    <row r="35" spans="1:9" ht="12.75">
      <c r="A35" s="63"/>
      <c r="B35" s="74" t="s">
        <v>66</v>
      </c>
      <c r="C35" s="103">
        <v>66</v>
      </c>
      <c r="D35" s="101"/>
      <c r="E35" s="72"/>
      <c r="F35" s="170">
        <v>0.071421</v>
      </c>
      <c r="G35" s="184"/>
      <c r="H35" s="116">
        <v>0.053172</v>
      </c>
      <c r="I35" s="57"/>
    </row>
    <row r="36" spans="1:9" ht="12.75">
      <c r="A36" s="63"/>
      <c r="B36" s="76" t="s">
        <v>253</v>
      </c>
      <c r="C36" s="103">
        <v>69</v>
      </c>
      <c r="D36" s="101"/>
      <c r="E36" s="72"/>
      <c r="F36" s="170">
        <v>0.025952</v>
      </c>
      <c r="G36" s="184"/>
      <c r="H36" s="116">
        <v>0.019321</v>
      </c>
      <c r="I36" s="57"/>
    </row>
    <row r="37" spans="1:9" ht="12.75">
      <c r="A37" s="63"/>
      <c r="B37" s="74" t="s">
        <v>628</v>
      </c>
      <c r="C37" s="103">
        <v>71</v>
      </c>
      <c r="D37" s="101"/>
      <c r="E37" s="72"/>
      <c r="F37" s="170">
        <v>0.041991</v>
      </c>
      <c r="G37" s="184"/>
      <c r="H37" s="116">
        <v>0.031262</v>
      </c>
      <c r="I37" s="57"/>
    </row>
    <row r="38" spans="1:9" ht="12.75">
      <c r="A38" s="63"/>
      <c r="B38" s="74" t="s">
        <v>70</v>
      </c>
      <c r="C38" s="103">
        <v>72</v>
      </c>
      <c r="D38" s="101"/>
      <c r="E38" s="72"/>
      <c r="F38" s="170">
        <v>3.997411</v>
      </c>
      <c r="G38" s="184"/>
      <c r="H38" s="116">
        <v>2.976033</v>
      </c>
      <c r="I38" s="57"/>
    </row>
    <row r="39" spans="1:9" ht="12.75">
      <c r="A39" s="63"/>
      <c r="B39" s="74" t="s">
        <v>551</v>
      </c>
      <c r="C39" s="103">
        <v>74</v>
      </c>
      <c r="D39" s="101" t="s">
        <v>0</v>
      </c>
      <c r="E39" s="72"/>
      <c r="F39" s="170">
        <v>0.056033</v>
      </c>
      <c r="G39" s="184"/>
      <c r="H39" s="116">
        <v>0.041716</v>
      </c>
      <c r="I39" s="57"/>
    </row>
    <row r="40" spans="1:9" ht="12.75">
      <c r="A40" s="63"/>
      <c r="B40" s="75" t="s">
        <v>29</v>
      </c>
      <c r="C40" s="98">
        <v>76</v>
      </c>
      <c r="D40" s="99"/>
      <c r="E40" s="73"/>
      <c r="F40" s="153">
        <v>0.438609</v>
      </c>
      <c r="G40" s="185"/>
      <c r="H40" s="116">
        <v>0.32654</v>
      </c>
      <c r="I40" s="57"/>
    </row>
    <row r="41" spans="1:9" ht="12.75">
      <c r="A41" s="63"/>
      <c r="B41" s="74" t="s">
        <v>629</v>
      </c>
      <c r="C41" s="103">
        <v>79</v>
      </c>
      <c r="D41" s="101">
        <v>11</v>
      </c>
      <c r="E41" s="72"/>
      <c r="F41" s="170"/>
      <c r="G41" s="184"/>
      <c r="H41" s="116" t="s">
        <v>639</v>
      </c>
      <c r="I41" s="57"/>
    </row>
    <row r="42" spans="1:9" ht="12.75">
      <c r="A42" s="63"/>
      <c r="B42" s="74" t="s">
        <v>248</v>
      </c>
      <c r="C42" s="103">
        <v>82</v>
      </c>
      <c r="D42" s="101"/>
      <c r="E42" s="72"/>
      <c r="F42" s="170">
        <v>0.657688</v>
      </c>
      <c r="G42" s="184"/>
      <c r="H42" s="116">
        <v>0.489642</v>
      </c>
      <c r="I42" s="57"/>
    </row>
    <row r="43" spans="1:9" ht="12.75">
      <c r="A43" s="63"/>
      <c r="B43" s="76" t="s">
        <v>255</v>
      </c>
      <c r="C43" s="103">
        <v>86</v>
      </c>
      <c r="D43" s="101"/>
      <c r="E43" s="72"/>
      <c r="F43" s="170">
        <v>1.34873</v>
      </c>
      <c r="G43" s="184"/>
      <c r="H43" s="116">
        <v>1.004116</v>
      </c>
      <c r="I43" s="57"/>
    </row>
    <row r="44" spans="1:9" ht="12.75">
      <c r="A44" s="63"/>
      <c r="B44" s="74" t="s">
        <v>68</v>
      </c>
      <c r="C44" s="103">
        <v>88</v>
      </c>
      <c r="D44" s="101"/>
      <c r="E44" s="72"/>
      <c r="F44" s="170">
        <v>1.157565</v>
      </c>
      <c r="G44" s="184"/>
      <c r="H44" s="116">
        <v>0.861796</v>
      </c>
      <c r="I44" s="57"/>
    </row>
    <row r="45" spans="1:9" ht="12.75">
      <c r="A45" s="63"/>
      <c r="B45" s="74" t="s">
        <v>630</v>
      </c>
      <c r="C45" s="103">
        <v>89</v>
      </c>
      <c r="D45" s="101"/>
      <c r="E45" s="72"/>
      <c r="F45" s="170">
        <v>0.123415</v>
      </c>
      <c r="G45" s="184"/>
      <c r="H45" s="116">
        <v>0.091881</v>
      </c>
      <c r="I45" s="57"/>
    </row>
    <row r="46" spans="1:9" ht="12.75">
      <c r="A46" s="63"/>
      <c r="B46" s="75" t="s">
        <v>631</v>
      </c>
      <c r="C46" s="98">
        <v>92</v>
      </c>
      <c r="D46" s="99"/>
      <c r="E46" s="73"/>
      <c r="F46" s="153">
        <v>0.254889</v>
      </c>
      <c r="G46" s="185"/>
      <c r="H46" s="116">
        <v>0.189762</v>
      </c>
      <c r="I46" s="57"/>
    </row>
    <row r="47" spans="1:9" ht="12.75">
      <c r="A47" s="63"/>
      <c r="B47" s="74" t="s">
        <v>281</v>
      </c>
      <c r="C47" s="103">
        <v>93</v>
      </c>
      <c r="D47" s="101"/>
      <c r="E47" s="72"/>
      <c r="F47" s="170">
        <v>1.001434</v>
      </c>
      <c r="G47" s="184"/>
      <c r="H47" s="116">
        <v>0.745558</v>
      </c>
      <c r="I47" s="57"/>
    </row>
    <row r="48" spans="1:9" ht="12.75">
      <c r="A48" s="63"/>
      <c r="B48" s="75" t="s">
        <v>111</v>
      </c>
      <c r="C48" s="98">
        <v>94</v>
      </c>
      <c r="D48" s="99"/>
      <c r="E48" s="73"/>
      <c r="F48" s="153">
        <v>0.006646</v>
      </c>
      <c r="G48" s="185"/>
      <c r="H48" s="116">
        <v>0.004948</v>
      </c>
      <c r="I48" s="57"/>
    </row>
    <row r="49" spans="1:9" ht="12.75">
      <c r="A49" s="63"/>
      <c r="B49" s="74" t="s">
        <v>112</v>
      </c>
      <c r="C49" s="103">
        <v>96</v>
      </c>
      <c r="D49" s="101"/>
      <c r="E49" s="72"/>
      <c r="F49" s="170">
        <v>0.344874</v>
      </c>
      <c r="G49" s="184"/>
      <c r="H49" s="116">
        <v>0.256755</v>
      </c>
      <c r="I49" s="57"/>
    </row>
    <row r="50" spans="1:9" ht="12.75">
      <c r="A50" s="63"/>
      <c r="B50" s="74" t="s">
        <v>254</v>
      </c>
      <c r="C50" s="103">
        <v>97</v>
      </c>
      <c r="D50" s="101"/>
      <c r="E50" s="72"/>
      <c r="F50" s="170">
        <v>0.074564</v>
      </c>
      <c r="G50" s="184"/>
      <c r="H50" s="116">
        <v>0.055512</v>
      </c>
      <c r="I50" s="57"/>
    </row>
    <row r="51" spans="1:9" ht="12.75">
      <c r="A51" s="63"/>
      <c r="B51" s="74" t="s">
        <v>36</v>
      </c>
      <c r="C51" s="103">
        <v>105</v>
      </c>
      <c r="D51" s="101"/>
      <c r="E51" s="72"/>
      <c r="F51" s="170">
        <v>0.157627</v>
      </c>
      <c r="G51" s="184"/>
      <c r="H51" s="116">
        <v>0.117352</v>
      </c>
      <c r="I51" s="57"/>
    </row>
    <row r="52" spans="1:9" ht="12.75">
      <c r="A52" s="63"/>
      <c r="B52" s="74" t="s">
        <v>84</v>
      </c>
      <c r="C52" s="103">
        <v>106</v>
      </c>
      <c r="D52" s="101"/>
      <c r="E52" s="72"/>
      <c r="F52" s="170">
        <v>0.000269</v>
      </c>
      <c r="G52" s="184"/>
      <c r="H52" s="116">
        <v>0.0002</v>
      </c>
      <c r="I52" s="57"/>
    </row>
    <row r="53" spans="1:9" ht="12.75">
      <c r="A53" s="63"/>
      <c r="B53" s="74" t="s">
        <v>240</v>
      </c>
      <c r="C53" s="103">
        <v>121</v>
      </c>
      <c r="D53" s="101"/>
      <c r="E53" s="72"/>
      <c r="F53" s="170">
        <v>0.338487</v>
      </c>
      <c r="G53" s="184"/>
      <c r="H53" s="116">
        <v>0.252</v>
      </c>
      <c r="I53" s="57"/>
    </row>
    <row r="54" spans="1:9" ht="12.75">
      <c r="A54" s="63"/>
      <c r="B54" s="74" t="s">
        <v>245</v>
      </c>
      <c r="C54" s="103">
        <v>131</v>
      </c>
      <c r="D54" s="101"/>
      <c r="E54" s="72"/>
      <c r="F54" s="170">
        <v>0.09226</v>
      </c>
      <c r="G54" s="184"/>
      <c r="H54" s="116">
        <v>0.068687</v>
      </c>
      <c r="I54" s="57"/>
    </row>
    <row r="55" spans="1:9" ht="12.75">
      <c r="A55" s="63"/>
      <c r="B55" s="74" t="s">
        <v>138</v>
      </c>
      <c r="C55" s="103">
        <v>136</v>
      </c>
      <c r="D55" s="101"/>
      <c r="E55" s="72"/>
      <c r="F55" s="170">
        <v>0.296897</v>
      </c>
      <c r="G55" s="184"/>
      <c r="H55" s="116">
        <v>0.221037</v>
      </c>
      <c r="I55" s="57"/>
    </row>
    <row r="56" spans="1:9" ht="12.75">
      <c r="A56" s="63"/>
      <c r="B56" s="74" t="s">
        <v>131</v>
      </c>
      <c r="C56" s="103">
        <v>137</v>
      </c>
      <c r="D56" s="101"/>
      <c r="E56" s="72"/>
      <c r="F56" s="170">
        <v>0.689742</v>
      </c>
      <c r="G56" s="184"/>
      <c r="H56" s="116">
        <v>0.513506</v>
      </c>
      <c r="I56" s="57"/>
    </row>
    <row r="57" spans="1:9" ht="12.75">
      <c r="A57" s="63"/>
      <c r="B57" s="75" t="s">
        <v>632</v>
      </c>
      <c r="C57" s="98">
        <v>139</v>
      </c>
      <c r="D57" s="99"/>
      <c r="E57" s="73"/>
      <c r="F57" s="153">
        <v>0.013147</v>
      </c>
      <c r="G57" s="185"/>
      <c r="H57" s="116">
        <v>0.009788</v>
      </c>
      <c r="I57" s="57"/>
    </row>
    <row r="58" spans="1:9" ht="12.75">
      <c r="A58" s="63"/>
      <c r="B58" s="75" t="s">
        <v>80</v>
      </c>
      <c r="C58" s="98">
        <v>142</v>
      </c>
      <c r="D58" s="99"/>
      <c r="E58" s="73"/>
      <c r="F58" s="153">
        <v>0.116353</v>
      </c>
      <c r="G58" s="185"/>
      <c r="H58" s="116">
        <v>0.086624</v>
      </c>
      <c r="I58" s="57"/>
    </row>
    <row r="59" spans="1:9" ht="12.75">
      <c r="A59" s="63"/>
      <c r="B59" s="74" t="s">
        <v>117</v>
      </c>
      <c r="C59" s="103">
        <v>146</v>
      </c>
      <c r="D59" s="101"/>
      <c r="E59" s="72"/>
      <c r="F59" s="170">
        <v>0.474643</v>
      </c>
      <c r="G59" s="184"/>
      <c r="H59" s="116">
        <v>0.353367</v>
      </c>
      <c r="I59" s="57"/>
    </row>
    <row r="60" spans="1:9" ht="12.75">
      <c r="A60" s="63"/>
      <c r="B60" s="74" t="s">
        <v>140</v>
      </c>
      <c r="C60" s="103">
        <v>157</v>
      </c>
      <c r="D60" s="101"/>
      <c r="E60" s="72"/>
      <c r="F60" s="170">
        <v>0.828994</v>
      </c>
      <c r="G60" s="184"/>
      <c r="H60" s="116">
        <v>0.617178</v>
      </c>
      <c r="I60" s="57"/>
    </row>
    <row r="61" spans="1:9" ht="12.75">
      <c r="A61" s="63"/>
      <c r="B61" s="74" t="s">
        <v>78</v>
      </c>
      <c r="C61" s="103">
        <v>185</v>
      </c>
      <c r="D61" s="101"/>
      <c r="E61" s="72"/>
      <c r="F61" s="170">
        <v>1.202982</v>
      </c>
      <c r="G61" s="184"/>
      <c r="H61" s="116">
        <v>0.895608</v>
      </c>
      <c r="I61" s="57"/>
    </row>
    <row r="62" spans="1:9" ht="12.75">
      <c r="A62" s="63"/>
      <c r="B62" s="74" t="s">
        <v>88</v>
      </c>
      <c r="C62" s="103">
        <v>192</v>
      </c>
      <c r="D62" s="101"/>
      <c r="E62" s="72"/>
      <c r="F62" s="170">
        <v>0.38499</v>
      </c>
      <c r="G62" s="184"/>
      <c r="H62" s="116">
        <v>0.286621</v>
      </c>
      <c r="I62" s="57"/>
    </row>
    <row r="63" spans="1:9" ht="12.75">
      <c r="A63" s="63"/>
      <c r="B63" s="74" t="s">
        <v>76</v>
      </c>
      <c r="C63" s="103">
        <v>195</v>
      </c>
      <c r="D63" s="101"/>
      <c r="E63" s="72"/>
      <c r="F63" s="170">
        <v>0.109793</v>
      </c>
      <c r="G63" s="184"/>
      <c r="H63" s="116">
        <v>0.08174</v>
      </c>
      <c r="I63" s="57"/>
    </row>
    <row r="64" spans="1:9" ht="12.75">
      <c r="A64" s="63"/>
      <c r="B64" s="74" t="s">
        <v>297</v>
      </c>
      <c r="C64" s="103">
        <v>209</v>
      </c>
      <c r="D64" s="101"/>
      <c r="E64" s="72"/>
      <c r="F64" s="170">
        <v>0.114008</v>
      </c>
      <c r="G64" s="184"/>
      <c r="H64" s="116">
        <v>0.084878</v>
      </c>
      <c r="I64" s="57"/>
    </row>
    <row r="65" spans="1:9" ht="12.75">
      <c r="A65" s="63"/>
      <c r="B65" s="74" t="s">
        <v>137</v>
      </c>
      <c r="C65" s="103">
        <v>213</v>
      </c>
      <c r="D65" s="101"/>
      <c r="E65" s="72"/>
      <c r="F65" s="170">
        <v>0.208047</v>
      </c>
      <c r="G65" s="184"/>
      <c r="H65" s="116">
        <v>0.154889</v>
      </c>
      <c r="I65" s="57"/>
    </row>
    <row r="66" spans="1:9" ht="12.75">
      <c r="A66" s="63"/>
      <c r="B66" s="76" t="s">
        <v>242</v>
      </c>
      <c r="C66" s="106">
        <v>256</v>
      </c>
      <c r="D66" s="107"/>
      <c r="E66" s="72"/>
      <c r="F66" s="170">
        <v>0.387934</v>
      </c>
      <c r="G66" s="184"/>
      <c r="H66" s="116">
        <v>0.288813</v>
      </c>
      <c r="I66" s="57"/>
    </row>
    <row r="67" spans="1:9" ht="12.75">
      <c r="A67" s="63"/>
      <c r="B67" s="75" t="s">
        <v>299</v>
      </c>
      <c r="C67" s="98">
        <v>262</v>
      </c>
      <c r="D67" s="99"/>
      <c r="E67" s="73"/>
      <c r="F67" s="153">
        <v>0.108465</v>
      </c>
      <c r="G67" s="185"/>
      <c r="H67" s="116">
        <v>0.080751</v>
      </c>
      <c r="I67" s="57"/>
    </row>
    <row r="68" spans="1:9" ht="12.75">
      <c r="A68" s="63"/>
      <c r="B68" s="75" t="s">
        <v>54</v>
      </c>
      <c r="C68" s="98">
        <v>422</v>
      </c>
      <c r="D68" s="99"/>
      <c r="E68" s="73"/>
      <c r="F68" s="153">
        <v>0.078481</v>
      </c>
      <c r="G68" s="185"/>
      <c r="H68" s="116">
        <v>0.058428</v>
      </c>
      <c r="I68" s="57"/>
    </row>
    <row r="69" spans="1:9" ht="12.75">
      <c r="A69" s="63"/>
      <c r="B69" s="74" t="s">
        <v>82</v>
      </c>
      <c r="C69" s="103">
        <v>424</v>
      </c>
      <c r="D69" s="101"/>
      <c r="E69" s="72"/>
      <c r="F69" s="170">
        <v>0.165889</v>
      </c>
      <c r="G69" s="184"/>
      <c r="H69" s="116">
        <v>0.123503</v>
      </c>
      <c r="I69" s="57"/>
    </row>
    <row r="70" spans="1:9" ht="12.75">
      <c r="A70" s="63"/>
      <c r="B70" s="75" t="s">
        <v>633</v>
      </c>
      <c r="C70" s="98">
        <v>500</v>
      </c>
      <c r="D70" s="99"/>
      <c r="E70" s="73"/>
      <c r="F70" s="153">
        <v>3.935248</v>
      </c>
      <c r="G70" s="185"/>
      <c r="H70" s="116">
        <v>2.929753</v>
      </c>
      <c r="I70" s="57"/>
    </row>
    <row r="71" spans="1:9" ht="12.75">
      <c r="A71" s="63"/>
      <c r="B71" s="74" t="s">
        <v>634</v>
      </c>
      <c r="C71" s="103">
        <v>568</v>
      </c>
      <c r="D71" s="101"/>
      <c r="E71" s="72"/>
      <c r="F71" s="170">
        <v>0.000269</v>
      </c>
      <c r="G71" s="184"/>
      <c r="H71" s="116">
        <v>0.0002</v>
      </c>
      <c r="I71" s="57"/>
    </row>
    <row r="72" spans="1:9" ht="12.75">
      <c r="A72" s="63"/>
      <c r="B72" s="74" t="s">
        <v>552</v>
      </c>
      <c r="C72" s="103">
        <v>702</v>
      </c>
      <c r="D72" s="101"/>
      <c r="E72" s="72"/>
      <c r="F72" s="170">
        <v>0.000269</v>
      </c>
      <c r="G72" s="184"/>
      <c r="H72" s="116">
        <v>0.0002</v>
      </c>
      <c r="I72" s="57"/>
    </row>
    <row r="73" spans="1:9" ht="12.75">
      <c r="A73" s="63"/>
      <c r="B73" s="76" t="s">
        <v>279</v>
      </c>
      <c r="C73" s="106">
        <v>742</v>
      </c>
      <c r="D73" s="107"/>
      <c r="E73" s="72"/>
      <c r="F73" s="170">
        <v>0.025588</v>
      </c>
      <c r="G73" s="184"/>
      <c r="H73" s="116">
        <v>0.01905</v>
      </c>
      <c r="I73" s="57"/>
    </row>
    <row r="74" spans="1:9" ht="12.75">
      <c r="A74" s="63"/>
      <c r="B74" s="74" t="s">
        <v>637</v>
      </c>
      <c r="C74" s="103">
        <v>801</v>
      </c>
      <c r="D74" s="101"/>
      <c r="E74" s="72"/>
      <c r="F74" s="170">
        <v>6.3123</v>
      </c>
      <c r="G74" s="184"/>
      <c r="H74" s="116">
        <v>4.699445</v>
      </c>
      <c r="I74" s="57"/>
    </row>
    <row r="75" spans="1:9" ht="12.75">
      <c r="A75" s="63"/>
      <c r="B75" s="74" t="s">
        <v>10</v>
      </c>
      <c r="C75" s="103">
        <v>813</v>
      </c>
      <c r="D75" s="101"/>
      <c r="E75" s="72"/>
      <c r="F75" s="170">
        <v>0.100158</v>
      </c>
      <c r="G75" s="184"/>
      <c r="H75" s="116">
        <v>0.074567</v>
      </c>
      <c r="I75" s="57"/>
    </row>
    <row r="76" spans="1:9" ht="12.75">
      <c r="A76" s="63"/>
      <c r="B76" s="74" t="s">
        <v>51</v>
      </c>
      <c r="C76" s="103">
        <v>817</v>
      </c>
      <c r="D76" s="101"/>
      <c r="E76" s="72"/>
      <c r="F76" s="170">
        <v>0.249763</v>
      </c>
      <c r="G76" s="184"/>
      <c r="H76" s="116">
        <v>0.185946</v>
      </c>
      <c r="I76" s="57"/>
    </row>
    <row r="77" spans="1:9" ht="12.75">
      <c r="A77" s="63"/>
      <c r="B77" s="74" t="s">
        <v>133</v>
      </c>
      <c r="C77" s="103">
        <v>818</v>
      </c>
      <c r="D77" s="101"/>
      <c r="E77" s="72"/>
      <c r="F77" s="170">
        <v>0.009672</v>
      </c>
      <c r="G77" s="184"/>
      <c r="H77" s="116">
        <v>0.007201</v>
      </c>
      <c r="I77" s="57"/>
    </row>
    <row r="78" spans="1:9" ht="12.75">
      <c r="A78" s="63"/>
      <c r="B78" s="74" t="s">
        <v>208</v>
      </c>
      <c r="C78" s="103">
        <v>834</v>
      </c>
      <c r="D78" s="101"/>
      <c r="E78" s="72"/>
      <c r="F78" s="170">
        <v>0.380403</v>
      </c>
      <c r="G78" s="184"/>
      <c r="H78" s="116">
        <v>0.283206</v>
      </c>
      <c r="I78" s="57"/>
    </row>
    <row r="79" spans="1:9" ht="12.75">
      <c r="A79" s="63"/>
      <c r="B79" s="74" t="s">
        <v>1048</v>
      </c>
      <c r="C79" s="103">
        <v>835</v>
      </c>
      <c r="D79" s="101"/>
      <c r="E79" s="72"/>
      <c r="F79" s="170">
        <v>0.019929</v>
      </c>
      <c r="G79" s="184"/>
      <c r="H79" s="116">
        <v>0.014837</v>
      </c>
      <c r="I79" s="57"/>
    </row>
    <row r="80" spans="1:9" ht="12.75">
      <c r="A80" s="63"/>
      <c r="B80" s="76" t="s">
        <v>134</v>
      </c>
      <c r="C80" s="106">
        <v>852</v>
      </c>
      <c r="D80" s="107"/>
      <c r="E80" s="72"/>
      <c r="F80" s="170">
        <v>0.023883</v>
      </c>
      <c r="G80" s="184"/>
      <c r="H80" s="116">
        <v>0.017781</v>
      </c>
      <c r="I80" s="57"/>
    </row>
    <row r="81" spans="1:9" ht="12.75">
      <c r="A81" s="63"/>
      <c r="B81" s="76" t="s">
        <v>61</v>
      </c>
      <c r="C81" s="106">
        <v>855</v>
      </c>
      <c r="D81" s="107"/>
      <c r="E81" s="72"/>
      <c r="F81" s="170">
        <v>0.097809</v>
      </c>
      <c r="G81" s="184"/>
      <c r="H81" s="116">
        <v>0.072818</v>
      </c>
      <c r="I81" s="9"/>
    </row>
    <row r="82" spans="1:9" ht="12.75">
      <c r="A82" s="63"/>
      <c r="B82" s="76" t="s">
        <v>252</v>
      </c>
      <c r="C82" s="106">
        <v>895</v>
      </c>
      <c r="D82" s="107"/>
      <c r="E82" s="72"/>
      <c r="F82" s="170">
        <v>0.028585</v>
      </c>
      <c r="G82" s="184"/>
      <c r="H82" s="116">
        <v>0.021281</v>
      </c>
      <c r="I82" s="9"/>
    </row>
    <row r="83" spans="1:9" ht="12.75">
      <c r="A83" s="63"/>
      <c r="B83" s="9"/>
      <c r="C83" s="9"/>
      <c r="D83" s="9"/>
      <c r="E83" s="9"/>
      <c r="F83" s="192" t="s">
        <v>639</v>
      </c>
      <c r="G83" s="186"/>
      <c r="H83" s="108" t="s">
        <v>639</v>
      </c>
      <c r="I83" s="9"/>
    </row>
    <row r="84" spans="1:9" ht="12.75">
      <c r="A84" s="63"/>
      <c r="B84" s="9"/>
      <c r="C84" s="9"/>
      <c r="D84" s="9"/>
      <c r="E84" s="9"/>
      <c r="F84" s="192" t="s">
        <v>639</v>
      </c>
      <c r="G84" s="186"/>
      <c r="H84" s="108" t="s">
        <v>639</v>
      </c>
      <c r="I84" s="9"/>
    </row>
    <row r="85" spans="1:9" ht="12.75">
      <c r="A85" s="63"/>
      <c r="B85" s="9"/>
      <c r="C85" s="9"/>
      <c r="D85" s="9"/>
      <c r="E85" s="9"/>
      <c r="F85" s="192" t="s">
        <v>639</v>
      </c>
      <c r="G85" s="186"/>
      <c r="H85" s="108" t="s">
        <v>639</v>
      </c>
      <c r="I85" s="9"/>
    </row>
    <row r="86" spans="1:9" ht="12.75">
      <c r="A86" s="63"/>
      <c r="B86" s="9"/>
      <c r="C86" s="9"/>
      <c r="D86" s="9"/>
      <c r="E86" s="9"/>
      <c r="F86" s="192" t="s">
        <v>639</v>
      </c>
      <c r="G86" s="186"/>
      <c r="H86" s="108" t="s">
        <v>639</v>
      </c>
      <c r="I86" s="9"/>
    </row>
    <row r="87" spans="1:9" ht="12.75">
      <c r="A87" s="63"/>
      <c r="B87" s="9"/>
      <c r="C87" s="9"/>
      <c r="D87" s="9"/>
      <c r="E87" s="9"/>
      <c r="F87" s="192" t="s">
        <v>639</v>
      </c>
      <c r="G87" s="186"/>
      <c r="H87" s="108" t="s">
        <v>639</v>
      </c>
      <c r="I87" s="9"/>
    </row>
    <row r="88" spans="1:9" ht="12.75">
      <c r="A88" s="63"/>
      <c r="B88" s="9"/>
      <c r="C88" s="9"/>
      <c r="D88" s="9"/>
      <c r="E88" s="9"/>
      <c r="F88" s="192" t="s">
        <v>639</v>
      </c>
      <c r="G88" s="186"/>
      <c r="H88" s="108" t="s">
        <v>639</v>
      </c>
      <c r="I88" s="9"/>
    </row>
    <row r="89" spans="1:9" ht="12.75">
      <c r="A89" s="63"/>
      <c r="B89" s="9"/>
      <c r="C89" s="9"/>
      <c r="D89" s="9"/>
      <c r="E89" s="9"/>
      <c r="F89" s="192" t="s">
        <v>639</v>
      </c>
      <c r="G89" s="186"/>
      <c r="H89" s="186" t="s">
        <v>639</v>
      </c>
      <c r="I89" s="9"/>
    </row>
    <row r="90" spans="1:9" ht="12.75">
      <c r="A90" s="63"/>
      <c r="B90" s="9"/>
      <c r="C90" s="9"/>
      <c r="D90" s="9"/>
      <c r="E90" s="9"/>
      <c r="F90" s="192" t="s">
        <v>639</v>
      </c>
      <c r="G90" s="186"/>
      <c r="H90" s="186" t="s">
        <v>639</v>
      </c>
      <c r="I90" s="9"/>
    </row>
    <row r="91" spans="1:9" ht="12.75">
      <c r="A91" s="63"/>
      <c r="B91" s="9"/>
      <c r="C91" s="9"/>
      <c r="D91" s="9"/>
      <c r="E91" s="9"/>
      <c r="F91" s="192" t="s">
        <v>639</v>
      </c>
      <c r="G91" s="186"/>
      <c r="H91" s="186" t="s">
        <v>639</v>
      </c>
      <c r="I91" s="9"/>
    </row>
    <row r="92" spans="1:9" ht="12.75">
      <c r="A92" s="63"/>
      <c r="B92" s="9"/>
      <c r="C92" s="9"/>
      <c r="D92" s="9"/>
      <c r="E92" s="9"/>
      <c r="F92" s="192"/>
      <c r="G92" s="186"/>
      <c r="H92" s="186" t="s">
        <v>639</v>
      </c>
      <c r="I92" s="9"/>
    </row>
    <row r="93" spans="1:9" ht="12.75">
      <c r="A93" s="63"/>
      <c r="B93" s="9"/>
      <c r="C93" s="9"/>
      <c r="D93" s="9"/>
      <c r="E93" s="9"/>
      <c r="F93" s="192"/>
      <c r="G93" s="186"/>
      <c r="H93" s="186" t="s">
        <v>639</v>
      </c>
      <c r="I93" s="9"/>
    </row>
    <row r="94" spans="1:9" ht="12.75">
      <c r="A94" s="63"/>
      <c r="B94" s="9"/>
      <c r="C94" s="9"/>
      <c r="D94" s="9"/>
      <c r="E94" s="9"/>
      <c r="F94" s="192"/>
      <c r="G94" s="186"/>
      <c r="H94" s="186" t="s">
        <v>639</v>
      </c>
      <c r="I94" s="9"/>
    </row>
    <row r="95" spans="1:9" ht="12.75">
      <c r="A95" s="63"/>
      <c r="B95" s="9"/>
      <c r="C95" s="9"/>
      <c r="D95" s="9"/>
      <c r="E95" s="9"/>
      <c r="F95" s="192"/>
      <c r="G95" s="186"/>
      <c r="H95" s="186" t="s">
        <v>639</v>
      </c>
      <c r="I95" s="9"/>
    </row>
    <row r="96" spans="1:9" ht="12.75">
      <c r="A96" s="63"/>
      <c r="B96" s="9"/>
      <c r="C96" s="9"/>
      <c r="D96" s="9"/>
      <c r="E96" s="9"/>
      <c r="F96" s="192"/>
      <c r="G96" s="186"/>
      <c r="H96" s="186"/>
      <c r="I96" s="9"/>
    </row>
    <row r="97" spans="1:9" ht="12.75">
      <c r="A97" s="63"/>
      <c r="B97" s="9"/>
      <c r="C97" s="9"/>
      <c r="D97" s="9"/>
      <c r="E97" s="9"/>
      <c r="F97" s="192"/>
      <c r="G97" s="186"/>
      <c r="H97" s="186"/>
      <c r="I97" s="9"/>
    </row>
    <row r="98" spans="1:9" ht="12.75">
      <c r="A98" s="63"/>
      <c r="B98" s="9"/>
      <c r="C98" s="9"/>
      <c r="D98" s="9"/>
      <c r="E98" s="9"/>
      <c r="F98" s="192"/>
      <c r="G98" s="186"/>
      <c r="H98" s="186"/>
      <c r="I98" s="9"/>
    </row>
    <row r="99" spans="1:9" ht="12.75">
      <c r="A99" s="63"/>
      <c r="B99" s="9"/>
      <c r="C99" s="9"/>
      <c r="D99" s="9"/>
      <c r="E99" s="9"/>
      <c r="F99" s="192"/>
      <c r="G99" s="186"/>
      <c r="H99" s="186"/>
      <c r="I99" s="9"/>
    </row>
    <row r="100" spans="1:9" ht="12.75">
      <c r="A100" s="63"/>
      <c r="B100" s="9"/>
      <c r="C100" s="9"/>
      <c r="D100" s="9"/>
      <c r="E100" s="9"/>
      <c r="F100" s="192"/>
      <c r="G100" s="186"/>
      <c r="H100" s="186"/>
      <c r="I100" s="9"/>
    </row>
    <row r="101" spans="1:9" ht="12.75">
      <c r="A101" s="63"/>
      <c r="B101" s="9"/>
      <c r="C101" s="9"/>
      <c r="D101" s="9"/>
      <c r="E101" s="9"/>
      <c r="F101" s="192"/>
      <c r="G101" s="186"/>
      <c r="H101" s="186"/>
      <c r="I101" s="9"/>
    </row>
    <row r="102" spans="1:9" ht="12.75">
      <c r="A102" s="63"/>
      <c r="B102" s="9"/>
      <c r="C102" s="9"/>
      <c r="D102" s="9"/>
      <c r="E102" s="9"/>
      <c r="F102" s="192"/>
      <c r="G102" s="186"/>
      <c r="H102" s="186"/>
      <c r="I102" s="9"/>
    </row>
    <row r="103" spans="1:9" ht="12.75">
      <c r="A103" s="63"/>
      <c r="B103" s="9"/>
      <c r="C103" s="9"/>
      <c r="D103" s="9"/>
      <c r="E103" s="9"/>
      <c r="F103" s="192"/>
      <c r="G103" s="186"/>
      <c r="H103" s="186"/>
      <c r="I103" s="9"/>
    </row>
    <row r="104" spans="1:9" ht="12.75">
      <c r="A104" s="63"/>
      <c r="B104" s="9"/>
      <c r="C104" s="9"/>
      <c r="D104" s="9"/>
      <c r="E104" s="9"/>
      <c r="F104" s="192"/>
      <c r="G104" s="186"/>
      <c r="H104" s="186"/>
      <c r="I104" s="9"/>
    </row>
    <row r="105" spans="1:9" ht="12.75">
      <c r="A105" s="63"/>
      <c r="B105" s="9"/>
      <c r="C105" s="9"/>
      <c r="D105" s="9"/>
      <c r="E105" s="9"/>
      <c r="F105" s="192"/>
      <c r="G105" s="186"/>
      <c r="H105" s="186"/>
      <c r="I105" s="9"/>
    </row>
    <row r="106" spans="1:9" ht="12.75">
      <c r="A106" s="63"/>
      <c r="B106" s="9"/>
      <c r="C106" s="9"/>
      <c r="D106" s="9"/>
      <c r="E106" s="9"/>
      <c r="F106" s="192"/>
      <c r="G106" s="186"/>
      <c r="H106" s="186"/>
      <c r="I106" s="9"/>
    </row>
    <row r="107" spans="1:9" ht="12.75">
      <c r="A107" s="63"/>
      <c r="B107" s="9"/>
      <c r="C107" s="9"/>
      <c r="D107" s="9"/>
      <c r="E107" s="9"/>
      <c r="F107" s="192"/>
      <c r="G107" s="186"/>
      <c r="H107" s="186"/>
      <c r="I107" s="9"/>
    </row>
    <row r="108" spans="1:9" ht="12.75">
      <c r="A108" s="63"/>
      <c r="B108" s="9"/>
      <c r="C108" s="9"/>
      <c r="D108" s="9"/>
      <c r="E108" s="9"/>
      <c r="F108" s="192"/>
      <c r="G108" s="186"/>
      <c r="H108" s="186"/>
      <c r="I108" s="9"/>
    </row>
    <row r="109" spans="1:9" ht="12.75">
      <c r="A109" s="63"/>
      <c r="B109" s="9"/>
      <c r="C109" s="9"/>
      <c r="D109" s="9"/>
      <c r="E109" s="9"/>
      <c r="F109" s="186"/>
      <c r="G109" s="186"/>
      <c r="H109" s="186"/>
      <c r="I109" s="9"/>
    </row>
    <row r="110" spans="1:9" ht="12.75">
      <c r="A110" s="63"/>
      <c r="B110" s="9"/>
      <c r="C110" s="9"/>
      <c r="D110" s="9"/>
      <c r="E110" s="9"/>
      <c r="F110" s="186"/>
      <c r="G110" s="186"/>
      <c r="H110" s="186"/>
      <c r="I110" s="9"/>
    </row>
    <row r="111" spans="1:9" ht="12.75">
      <c r="A111" s="63"/>
      <c r="B111" s="9"/>
      <c r="C111" s="9"/>
      <c r="D111" s="9"/>
      <c r="E111" s="9"/>
      <c r="F111" s="186"/>
      <c r="G111" s="186"/>
      <c r="H111" s="186"/>
      <c r="I111" s="9"/>
    </row>
    <row r="112" spans="1:9" ht="12.75">
      <c r="A112" s="63"/>
      <c r="B112" s="9"/>
      <c r="C112" s="9"/>
      <c r="D112" s="9"/>
      <c r="E112" s="9"/>
      <c r="F112" s="186"/>
      <c r="G112" s="186"/>
      <c r="H112" s="186"/>
      <c r="I112" s="9"/>
    </row>
    <row r="113" spans="1:9" ht="12.75">
      <c r="A113" s="63"/>
      <c r="B113" s="9"/>
      <c r="C113" s="9"/>
      <c r="D113" s="9"/>
      <c r="E113" s="9"/>
      <c r="F113" s="186"/>
      <c r="G113" s="186"/>
      <c r="H113" s="186"/>
      <c r="I113" s="9"/>
    </row>
    <row r="114" spans="1:9" ht="12.75">
      <c r="A114" s="63"/>
      <c r="B114" s="9"/>
      <c r="C114" s="9"/>
      <c r="D114" s="9"/>
      <c r="E114" s="9"/>
      <c r="F114" s="186"/>
      <c r="G114" s="186"/>
      <c r="H114" s="186"/>
      <c r="I114" s="9"/>
    </row>
    <row r="115" spans="1:9" ht="12.75">
      <c r="A115" s="63"/>
      <c r="B115" s="9"/>
      <c r="C115" s="9"/>
      <c r="D115" s="9"/>
      <c r="E115" s="9"/>
      <c r="F115" s="186"/>
      <c r="G115" s="186"/>
      <c r="H115" s="186"/>
      <c r="I115" s="9"/>
    </row>
    <row r="116" spans="1:9" ht="12.75">
      <c r="A116" s="63"/>
      <c r="B116" s="9"/>
      <c r="C116" s="9"/>
      <c r="D116" s="9"/>
      <c r="E116" s="9"/>
      <c r="F116" s="186"/>
      <c r="G116" s="186"/>
      <c r="H116" s="186"/>
      <c r="I116" s="9"/>
    </row>
    <row r="117" spans="1:9" ht="12.75">
      <c r="A117" s="63"/>
      <c r="B117" s="9"/>
      <c r="C117" s="9"/>
      <c r="D117" s="9"/>
      <c r="E117" s="9"/>
      <c r="F117" s="186"/>
      <c r="G117" s="186"/>
      <c r="H117" s="186"/>
      <c r="I117" s="9"/>
    </row>
    <row r="118" spans="1:9" ht="12.75">
      <c r="A118" s="63"/>
      <c r="B118" s="9"/>
      <c r="C118" s="9"/>
      <c r="D118" s="9"/>
      <c r="E118" s="9"/>
      <c r="F118" s="186"/>
      <c r="G118" s="186"/>
      <c r="H118" s="186"/>
      <c r="I118" s="9"/>
    </row>
    <row r="119" spans="1:9" ht="12.75">
      <c r="A119" s="63"/>
      <c r="B119" s="9"/>
      <c r="C119" s="9"/>
      <c r="D119" s="9"/>
      <c r="E119" s="9"/>
      <c r="F119" s="186"/>
      <c r="G119" s="186"/>
      <c r="H119" s="186"/>
      <c r="I119" s="9"/>
    </row>
    <row r="120" spans="1:9" ht="12.75">
      <c r="A120" s="63"/>
      <c r="B120" s="9"/>
      <c r="C120" s="9"/>
      <c r="D120" s="9"/>
      <c r="E120" s="9"/>
      <c r="F120" s="186"/>
      <c r="G120" s="186"/>
      <c r="H120" s="186"/>
      <c r="I120" s="9"/>
    </row>
    <row r="121" spans="1:9" ht="12.75">
      <c r="A121" s="63"/>
      <c r="B121" s="9"/>
      <c r="C121" s="9"/>
      <c r="D121" s="9"/>
      <c r="E121" s="9"/>
      <c r="F121" s="186"/>
      <c r="G121" s="186"/>
      <c r="H121" s="186"/>
      <c r="I121" s="9"/>
    </row>
    <row r="122" spans="1:9" ht="12.75">
      <c r="A122" s="63"/>
      <c r="B122" s="9"/>
      <c r="C122" s="9"/>
      <c r="D122" s="9"/>
      <c r="E122" s="9"/>
      <c r="F122" s="186"/>
      <c r="G122" s="186"/>
      <c r="H122" s="186"/>
      <c r="I122" s="9"/>
    </row>
    <row r="123" spans="1:9" ht="12.75">
      <c r="A123" s="63"/>
      <c r="B123" s="9"/>
      <c r="C123" s="9"/>
      <c r="D123" s="9"/>
      <c r="E123" s="9"/>
      <c r="F123" s="186"/>
      <c r="G123" s="186"/>
      <c r="H123" s="186"/>
      <c r="I123" s="9"/>
    </row>
    <row r="124" spans="1:9" ht="12.75">
      <c r="A124" s="63"/>
      <c r="B124" s="9"/>
      <c r="C124" s="9"/>
      <c r="D124" s="9"/>
      <c r="E124" s="9"/>
      <c r="F124" s="186"/>
      <c r="G124" s="186"/>
      <c r="H124" s="186"/>
      <c r="I124" s="9"/>
    </row>
    <row r="125" spans="1:9" ht="12.75">
      <c r="A125" s="63"/>
      <c r="B125" s="9"/>
      <c r="C125" s="9"/>
      <c r="D125" s="9"/>
      <c r="E125" s="9"/>
      <c r="F125" s="186"/>
      <c r="G125" s="186"/>
      <c r="H125" s="186"/>
      <c r="I125" s="9"/>
    </row>
    <row r="126" spans="1:9" ht="12.75">
      <c r="A126" s="63"/>
      <c r="B126" s="9"/>
      <c r="C126" s="9"/>
      <c r="D126" s="9"/>
      <c r="E126" s="9"/>
      <c r="F126" s="186"/>
      <c r="G126" s="186"/>
      <c r="H126" s="186"/>
      <c r="I126" s="9"/>
    </row>
    <row r="127" spans="1:9" ht="12.75">
      <c r="A127" s="63"/>
      <c r="B127" s="9"/>
      <c r="C127" s="9"/>
      <c r="D127" s="9"/>
      <c r="E127" s="9"/>
      <c r="F127" s="186"/>
      <c r="G127" s="186"/>
      <c r="H127" s="186"/>
      <c r="I127" s="9"/>
    </row>
    <row r="128" spans="1:9" ht="12.75">
      <c r="A128" s="63"/>
      <c r="B128" s="9"/>
      <c r="C128" s="9"/>
      <c r="D128" s="9"/>
      <c r="E128" s="9"/>
      <c r="F128" s="186"/>
      <c r="G128" s="186"/>
      <c r="H128" s="186"/>
      <c r="I128" s="9"/>
    </row>
    <row r="129" spans="1:9" ht="12.75">
      <c r="A129" s="63"/>
      <c r="B129" s="9"/>
      <c r="C129" s="9"/>
      <c r="D129" s="9"/>
      <c r="E129" s="9"/>
      <c r="F129" s="186"/>
      <c r="G129" s="186"/>
      <c r="H129" s="186"/>
      <c r="I129" s="9"/>
    </row>
    <row r="130" spans="1:9" ht="12.75">
      <c r="A130" s="63"/>
      <c r="B130" s="9"/>
      <c r="C130" s="9"/>
      <c r="D130" s="9"/>
      <c r="E130" s="9"/>
      <c r="F130" s="186"/>
      <c r="G130" s="186"/>
      <c r="H130" s="186"/>
      <c r="I130" s="9"/>
    </row>
    <row r="131" spans="1:9" ht="12.75">
      <c r="A131" s="63"/>
      <c r="B131" s="9"/>
      <c r="C131" s="9"/>
      <c r="D131" s="9"/>
      <c r="E131" s="9"/>
      <c r="F131" s="186"/>
      <c r="G131" s="186"/>
      <c r="H131" s="186"/>
      <c r="I131" s="9"/>
    </row>
    <row r="132" spans="1:9" ht="12.75">
      <c r="A132" s="63"/>
      <c r="B132" s="9"/>
      <c r="C132" s="9"/>
      <c r="D132" s="9"/>
      <c r="E132" s="9"/>
      <c r="F132" s="186"/>
      <c r="G132" s="186"/>
      <c r="H132" s="186"/>
      <c r="I132" s="9"/>
    </row>
    <row r="133" spans="1:9" ht="12.75">
      <c r="A133" s="63"/>
      <c r="B133" s="9"/>
      <c r="C133" s="9"/>
      <c r="D133" s="9"/>
      <c r="E133" s="9"/>
      <c r="F133" s="186"/>
      <c r="G133" s="186"/>
      <c r="H133" s="186"/>
      <c r="I133" s="9"/>
    </row>
    <row r="134" spans="1:9" ht="12.75">
      <c r="A134" s="63"/>
      <c r="B134" s="9"/>
      <c r="C134" s="9"/>
      <c r="D134" s="9"/>
      <c r="E134" s="9"/>
      <c r="F134" s="186"/>
      <c r="G134" s="186"/>
      <c r="H134" s="186"/>
      <c r="I134" s="9"/>
    </row>
    <row r="135" spans="1:9" ht="12.75">
      <c r="A135" s="63"/>
      <c r="B135" s="9"/>
      <c r="C135" s="9"/>
      <c r="D135" s="9"/>
      <c r="E135" s="9"/>
      <c r="F135" s="186"/>
      <c r="G135" s="186"/>
      <c r="H135" s="186"/>
      <c r="I135" s="9"/>
    </row>
    <row r="136" spans="1:9" ht="12.75">
      <c r="A136" s="63"/>
      <c r="B136" s="9"/>
      <c r="C136" s="9"/>
      <c r="D136" s="9"/>
      <c r="E136" s="9"/>
      <c r="F136" s="186"/>
      <c r="G136" s="186"/>
      <c r="H136" s="186"/>
      <c r="I136" s="9"/>
    </row>
    <row r="137" spans="1:9" ht="12.75">
      <c r="A137" s="63"/>
      <c r="B137" s="9"/>
      <c r="C137" s="9"/>
      <c r="D137" s="9"/>
      <c r="E137" s="9"/>
      <c r="F137" s="186"/>
      <c r="G137" s="186"/>
      <c r="H137" s="186"/>
      <c r="I137" s="9"/>
    </row>
    <row r="138" spans="1:9" ht="12.75">
      <c r="A138" s="63"/>
      <c r="B138" s="9"/>
      <c r="C138" s="9"/>
      <c r="D138" s="9"/>
      <c r="E138" s="9"/>
      <c r="F138" s="186"/>
      <c r="G138" s="186"/>
      <c r="H138" s="186"/>
      <c r="I138" s="9"/>
    </row>
    <row r="139" spans="1:9" ht="12.75">
      <c r="A139" s="63"/>
      <c r="B139" s="9"/>
      <c r="C139" s="9"/>
      <c r="D139" s="9"/>
      <c r="E139" s="9"/>
      <c r="F139" s="186"/>
      <c r="G139" s="186"/>
      <c r="H139" s="186"/>
      <c r="I139" s="9"/>
    </row>
    <row r="140" spans="1:9" ht="12.75">
      <c r="A140" s="63"/>
      <c r="B140" s="9"/>
      <c r="C140" s="9"/>
      <c r="D140" s="9"/>
      <c r="E140" s="9"/>
      <c r="F140" s="186"/>
      <c r="G140" s="186"/>
      <c r="H140" s="186"/>
      <c r="I140" s="9"/>
    </row>
    <row r="141" spans="1:9" ht="12.75">
      <c r="A141" s="63"/>
      <c r="B141" s="9"/>
      <c r="C141" s="9"/>
      <c r="D141" s="9"/>
      <c r="E141" s="9"/>
      <c r="F141" s="186"/>
      <c r="G141" s="186"/>
      <c r="H141" s="186"/>
      <c r="I141" s="9"/>
    </row>
    <row r="142" spans="1:9" ht="12.75">
      <c r="A142" s="63"/>
      <c r="B142" s="9"/>
      <c r="C142" s="9"/>
      <c r="D142" s="9"/>
      <c r="E142" s="9"/>
      <c r="F142" s="186"/>
      <c r="G142" s="186"/>
      <c r="H142" s="186"/>
      <c r="I142" s="9"/>
    </row>
    <row r="143" spans="1:9" ht="12.75">
      <c r="A143" s="63"/>
      <c r="B143" s="9"/>
      <c r="C143" s="9"/>
      <c r="D143" s="9"/>
      <c r="E143" s="9"/>
      <c r="F143" s="186"/>
      <c r="G143" s="186"/>
      <c r="H143" s="186"/>
      <c r="I143" s="9"/>
    </row>
    <row r="144" spans="1:9" ht="12.75">
      <c r="A144" s="63"/>
      <c r="B144" s="9"/>
      <c r="C144" s="9"/>
      <c r="D144" s="9"/>
      <c r="E144" s="9"/>
      <c r="F144" s="186"/>
      <c r="G144" s="186"/>
      <c r="H144" s="186"/>
      <c r="I144" s="9"/>
    </row>
    <row r="145" spans="1:9" ht="12.75">
      <c r="A145" s="63"/>
      <c r="B145" s="9"/>
      <c r="C145" s="9"/>
      <c r="D145" s="9"/>
      <c r="E145" s="9"/>
      <c r="F145" s="186"/>
      <c r="G145" s="186"/>
      <c r="H145" s="186"/>
      <c r="I145" s="9"/>
    </row>
    <row r="146" spans="1:9" ht="12.75">
      <c r="A146" s="63"/>
      <c r="B146" s="9"/>
      <c r="C146" s="9"/>
      <c r="D146" s="9"/>
      <c r="E146" s="9"/>
      <c r="F146" s="186"/>
      <c r="G146" s="186"/>
      <c r="H146" s="186"/>
      <c r="I146" s="9"/>
    </row>
    <row r="147" spans="1:9" ht="12.75">
      <c r="A147" s="63"/>
      <c r="B147" s="9"/>
      <c r="C147" s="9"/>
      <c r="D147" s="9"/>
      <c r="E147" s="9"/>
      <c r="F147" s="186"/>
      <c r="G147" s="186"/>
      <c r="H147" s="186"/>
      <c r="I147" s="9"/>
    </row>
    <row r="148" spans="1:9" ht="12.75">
      <c r="A148" s="63"/>
      <c r="B148" s="9"/>
      <c r="C148" s="9"/>
      <c r="D148" s="9"/>
      <c r="E148" s="9"/>
      <c r="F148" s="186"/>
      <c r="G148" s="186"/>
      <c r="H148" s="186"/>
      <c r="I148" s="9"/>
    </row>
    <row r="149" spans="1:9" ht="12.75">
      <c r="A149" s="63"/>
      <c r="B149" s="9"/>
      <c r="C149" s="9"/>
      <c r="D149" s="9"/>
      <c r="E149" s="9"/>
      <c r="F149" s="186"/>
      <c r="G149" s="186"/>
      <c r="H149" s="186"/>
      <c r="I149" s="9"/>
    </row>
    <row r="150" spans="1:9" ht="12.75">
      <c r="A150" s="63"/>
      <c r="B150" s="57"/>
      <c r="D150" s="60"/>
      <c r="E150" s="57"/>
      <c r="F150" s="169"/>
      <c r="G150" s="169"/>
      <c r="H150" s="169"/>
      <c r="I150" s="57"/>
    </row>
    <row r="151" spans="1:9" ht="12.75">
      <c r="A151" s="63"/>
      <c r="B151" s="57"/>
      <c r="D151" s="60"/>
      <c r="E151" s="57"/>
      <c r="F151" s="169"/>
      <c r="G151" s="169"/>
      <c r="H151" s="169"/>
      <c r="I151" s="57"/>
    </row>
    <row r="152" spans="1:9" ht="12.75">
      <c r="A152" s="63"/>
      <c r="B152" s="57"/>
      <c r="D152" s="60"/>
      <c r="E152" s="57"/>
      <c r="F152" s="169"/>
      <c r="G152" s="169"/>
      <c r="H152" s="169"/>
      <c r="I152" s="57"/>
    </row>
    <row r="153" spans="1:9" ht="12.75">
      <c r="A153" s="63"/>
      <c r="B153" s="57"/>
      <c r="D153" s="60"/>
      <c r="E153" s="57"/>
      <c r="F153" s="169"/>
      <c r="G153" s="169"/>
      <c r="H153" s="169"/>
      <c r="I153" s="57"/>
    </row>
    <row r="154" spans="1:9" ht="12.75">
      <c r="A154" s="63"/>
      <c r="B154" s="57"/>
      <c r="D154" s="60"/>
      <c r="E154" s="57"/>
      <c r="F154" s="169"/>
      <c r="G154" s="169"/>
      <c r="H154" s="169"/>
      <c r="I154" s="57"/>
    </row>
    <row r="155" spans="1:9" ht="12.75">
      <c r="A155" s="63"/>
      <c r="B155" s="57"/>
      <c r="D155" s="60"/>
      <c r="E155" s="57"/>
      <c r="F155" s="169"/>
      <c r="G155" s="169"/>
      <c r="H155" s="169"/>
      <c r="I155" s="57"/>
    </row>
    <row r="156" spans="1:9" ht="12.75">
      <c r="A156" s="63"/>
      <c r="B156" s="57"/>
      <c r="D156" s="60"/>
      <c r="E156" s="57"/>
      <c r="F156" s="169"/>
      <c r="G156" s="169"/>
      <c r="H156" s="169"/>
      <c r="I156" s="57"/>
    </row>
    <row r="157" spans="1:9" ht="12.75">
      <c r="A157" s="63"/>
      <c r="B157" s="57"/>
      <c r="D157" s="60"/>
      <c r="E157" s="57"/>
      <c r="F157" s="169"/>
      <c r="G157" s="169"/>
      <c r="H157" s="169"/>
      <c r="I157" s="57"/>
    </row>
    <row r="158" spans="1:9" ht="12.75">
      <c r="A158" s="63"/>
      <c r="B158" s="57"/>
      <c r="D158" s="60"/>
      <c r="E158" s="57"/>
      <c r="F158" s="169"/>
      <c r="G158" s="169"/>
      <c r="H158" s="169"/>
      <c r="I158" s="57"/>
    </row>
    <row r="159" spans="1:9" ht="12.75">
      <c r="A159" s="63"/>
      <c r="B159" s="57"/>
      <c r="D159" s="60"/>
      <c r="E159" s="57"/>
      <c r="F159" s="169"/>
      <c r="G159" s="169"/>
      <c r="H159" s="169"/>
      <c r="I159" s="57"/>
    </row>
    <row r="160" spans="1:9" ht="12.75">
      <c r="A160" s="63"/>
      <c r="B160" s="57"/>
      <c r="D160" s="60"/>
      <c r="E160" s="57"/>
      <c r="F160" s="169"/>
      <c r="G160" s="169"/>
      <c r="H160" s="169"/>
      <c r="I160" s="57"/>
    </row>
    <row r="161" spans="1:9" ht="12.75">
      <c r="A161" s="63"/>
      <c r="B161" s="57"/>
      <c r="D161" s="60"/>
      <c r="E161" s="57"/>
      <c r="F161" s="169"/>
      <c r="G161" s="169"/>
      <c r="H161" s="169"/>
      <c r="I161" s="57"/>
    </row>
    <row r="162" spans="1:9" ht="12.75">
      <c r="A162" s="63"/>
      <c r="B162" s="57"/>
      <c r="D162" s="60"/>
      <c r="E162" s="57"/>
      <c r="F162" s="169"/>
      <c r="G162" s="169"/>
      <c r="H162" s="169"/>
      <c r="I162" s="57"/>
    </row>
    <row r="163" spans="1:9" ht="12.75">
      <c r="A163" s="63"/>
      <c r="B163" s="57"/>
      <c r="D163" s="60"/>
      <c r="E163" s="57"/>
      <c r="F163" s="169"/>
      <c r="G163" s="169"/>
      <c r="H163" s="169"/>
      <c r="I163" s="57"/>
    </row>
    <row r="164" spans="1:9" ht="12.75">
      <c r="A164" s="63"/>
      <c r="B164" s="57"/>
      <c r="D164" s="60"/>
      <c r="E164" s="57"/>
      <c r="F164" s="169"/>
      <c r="G164" s="169"/>
      <c r="H164" s="169"/>
      <c r="I164" s="57"/>
    </row>
    <row r="165" spans="1:9" ht="12.75">
      <c r="A165" s="63"/>
      <c r="B165" s="57"/>
      <c r="D165" s="60"/>
      <c r="E165" s="57"/>
      <c r="F165" s="169"/>
      <c r="G165" s="169"/>
      <c r="H165" s="169"/>
      <c r="I165" s="57"/>
    </row>
    <row r="166" spans="1:9" ht="12.75">
      <c r="A166" s="63"/>
      <c r="B166" s="57"/>
      <c r="D166" s="60"/>
      <c r="E166" s="57"/>
      <c r="F166" s="169"/>
      <c r="G166" s="169"/>
      <c r="H166" s="169"/>
      <c r="I166" s="57"/>
    </row>
    <row r="167" spans="1:9" ht="12.75">
      <c r="A167" s="63"/>
      <c r="B167" s="57"/>
      <c r="D167" s="60"/>
      <c r="E167" s="57"/>
      <c r="F167" s="169"/>
      <c r="G167" s="169"/>
      <c r="H167" s="169"/>
      <c r="I167" s="57"/>
    </row>
    <row r="168" spans="1:9" ht="12.75">
      <c r="A168" s="63"/>
      <c r="B168" s="57"/>
      <c r="D168" s="60"/>
      <c r="E168" s="57"/>
      <c r="F168" s="169"/>
      <c r="G168" s="169"/>
      <c r="H168" s="169"/>
      <c r="I168" s="57"/>
    </row>
    <row r="169" spans="1:9" ht="12.75">
      <c r="A169" s="63"/>
      <c r="B169" s="57"/>
      <c r="D169" s="60"/>
      <c r="E169" s="57"/>
      <c r="F169" s="169"/>
      <c r="G169" s="169"/>
      <c r="H169" s="169"/>
      <c r="I169" s="57"/>
    </row>
    <row r="170" spans="1:9" ht="12.75">
      <c r="A170" s="63"/>
      <c r="B170" s="57"/>
      <c r="D170" s="60"/>
      <c r="E170" s="57"/>
      <c r="F170" s="169"/>
      <c r="G170" s="169"/>
      <c r="H170" s="169"/>
      <c r="I170" s="57"/>
    </row>
    <row r="171" spans="1:9" ht="12.75">
      <c r="A171" s="63"/>
      <c r="B171" s="57"/>
      <c r="D171" s="60"/>
      <c r="E171" s="57"/>
      <c r="F171" s="169"/>
      <c r="G171" s="169"/>
      <c r="H171" s="169"/>
      <c r="I171" s="57"/>
    </row>
    <row r="172" spans="1:9" ht="12.75">
      <c r="A172" s="63"/>
      <c r="B172" s="57"/>
      <c r="D172" s="60"/>
      <c r="E172" s="57"/>
      <c r="F172" s="169"/>
      <c r="G172" s="169"/>
      <c r="H172" s="169"/>
      <c r="I172" s="57"/>
    </row>
    <row r="173" spans="1:9" ht="12.75">
      <c r="A173" s="63"/>
      <c r="B173" s="57"/>
      <c r="D173" s="60"/>
      <c r="E173" s="57"/>
      <c r="F173" s="169"/>
      <c r="G173" s="169"/>
      <c r="H173" s="169"/>
      <c r="I173" s="57"/>
    </row>
    <row r="174" spans="1:9" ht="12.75">
      <c r="A174" s="63"/>
      <c r="B174" s="57"/>
      <c r="D174" s="60"/>
      <c r="E174" s="57"/>
      <c r="F174" s="169"/>
      <c r="G174" s="169"/>
      <c r="H174" s="169"/>
      <c r="I174" s="57"/>
    </row>
    <row r="175" spans="1:9" ht="12.75">
      <c r="A175" s="63"/>
      <c r="B175" s="57"/>
      <c r="D175" s="60"/>
      <c r="E175" s="57"/>
      <c r="F175" s="169"/>
      <c r="G175" s="169"/>
      <c r="H175" s="169"/>
      <c r="I175" s="57"/>
    </row>
    <row r="176" spans="1:9" ht="12.75">
      <c r="A176" s="63"/>
      <c r="B176" s="57"/>
      <c r="D176" s="60"/>
      <c r="E176" s="57"/>
      <c r="F176" s="169"/>
      <c r="G176" s="169"/>
      <c r="H176" s="169"/>
      <c r="I176" s="57"/>
    </row>
    <row r="177" spans="1:9" ht="12.75">
      <c r="A177" s="63"/>
      <c r="B177" s="57"/>
      <c r="D177" s="60"/>
      <c r="E177" s="57"/>
      <c r="F177" s="169"/>
      <c r="G177" s="169"/>
      <c r="H177" s="169"/>
      <c r="I177" s="57"/>
    </row>
    <row r="178" spans="1:9" ht="12.75">
      <c r="A178" s="63"/>
      <c r="B178" s="57"/>
      <c r="D178" s="60"/>
      <c r="E178" s="57"/>
      <c r="F178" s="169"/>
      <c r="G178" s="169"/>
      <c r="H178" s="169"/>
      <c r="I178" s="57"/>
    </row>
    <row r="179" spans="1:9" ht="12.75">
      <c r="A179" s="63"/>
      <c r="B179" s="57"/>
      <c r="D179" s="60"/>
      <c r="E179" s="57"/>
      <c r="F179" s="169"/>
      <c r="G179" s="169"/>
      <c r="H179" s="169"/>
      <c r="I179" s="57"/>
    </row>
    <row r="180" spans="1:9" ht="12.75">
      <c r="A180" s="63"/>
      <c r="B180" s="57"/>
      <c r="D180" s="60"/>
      <c r="E180" s="57"/>
      <c r="F180" s="169"/>
      <c r="G180" s="169"/>
      <c r="H180" s="169"/>
      <c r="I180" s="57"/>
    </row>
    <row r="181" spans="1:9" ht="12.75">
      <c r="A181" s="63"/>
      <c r="B181" s="57"/>
      <c r="D181" s="60"/>
      <c r="E181" s="57"/>
      <c r="F181" s="169"/>
      <c r="G181" s="169"/>
      <c r="H181" s="169"/>
      <c r="I181" s="57"/>
    </row>
    <row r="182" spans="1:9" ht="12.75">
      <c r="A182" s="63"/>
      <c r="B182" s="57"/>
      <c r="D182" s="60"/>
      <c r="E182" s="57"/>
      <c r="F182" s="169"/>
      <c r="G182" s="169"/>
      <c r="H182" s="169"/>
      <c r="I182" s="57"/>
    </row>
    <row r="183" spans="1:9" ht="12.75">
      <c r="A183" s="63"/>
      <c r="B183" s="57"/>
      <c r="D183" s="60"/>
      <c r="E183" s="57"/>
      <c r="F183" s="169"/>
      <c r="G183" s="169"/>
      <c r="H183" s="169"/>
      <c r="I183" s="57"/>
    </row>
    <row r="184" spans="1:9" ht="12.75">
      <c r="A184" s="63"/>
      <c r="B184" s="57"/>
      <c r="D184" s="60"/>
      <c r="E184" s="57"/>
      <c r="F184" s="169"/>
      <c r="G184" s="169"/>
      <c r="H184" s="169"/>
      <c r="I184" s="57"/>
    </row>
    <row r="185" spans="1:9" ht="12.75">
      <c r="A185" s="63"/>
      <c r="B185" s="57"/>
      <c r="D185" s="60"/>
      <c r="E185" s="57"/>
      <c r="F185" s="169"/>
      <c r="G185" s="169"/>
      <c r="H185" s="169"/>
      <c r="I185" s="57"/>
    </row>
    <row r="186" spans="1:9" ht="12.75">
      <c r="A186" s="63"/>
      <c r="B186" s="57"/>
      <c r="D186" s="60"/>
      <c r="E186" s="57"/>
      <c r="F186" s="169"/>
      <c r="G186" s="169"/>
      <c r="H186" s="169"/>
      <c r="I186" s="57"/>
    </row>
    <row r="187" spans="1:9" ht="12.75">
      <c r="A187" s="63"/>
      <c r="B187" s="57"/>
      <c r="D187" s="60"/>
      <c r="E187" s="57"/>
      <c r="F187" s="169"/>
      <c r="G187" s="169"/>
      <c r="H187" s="169"/>
      <c r="I187" s="57"/>
    </row>
    <row r="188" spans="1:9" ht="12.75">
      <c r="A188" s="63"/>
      <c r="B188" s="57"/>
      <c r="D188" s="60"/>
      <c r="E188" s="57"/>
      <c r="F188" s="169"/>
      <c r="G188" s="169"/>
      <c r="H188" s="169"/>
      <c r="I188" s="57"/>
    </row>
    <row r="189" spans="1:9" ht="12.75">
      <c r="A189" s="63"/>
      <c r="B189" s="57"/>
      <c r="D189" s="60"/>
      <c r="E189" s="57"/>
      <c r="F189" s="169"/>
      <c r="G189" s="169"/>
      <c r="H189" s="169"/>
      <c r="I189" s="57"/>
    </row>
    <row r="190" spans="1:9" ht="12.75">
      <c r="A190" s="63"/>
      <c r="B190" s="57"/>
      <c r="D190" s="60"/>
      <c r="E190" s="57"/>
      <c r="F190" s="169"/>
      <c r="G190" s="169"/>
      <c r="H190" s="169"/>
      <c r="I190" s="57"/>
    </row>
    <row r="191" spans="1:9" ht="12.75">
      <c r="A191" s="63"/>
      <c r="B191" s="57"/>
      <c r="D191" s="60"/>
      <c r="E191" s="57"/>
      <c r="F191" s="169"/>
      <c r="G191" s="169"/>
      <c r="H191" s="169"/>
      <c r="I191" s="57"/>
    </row>
    <row r="192" spans="1:9" ht="12.75">
      <c r="A192" s="63"/>
      <c r="B192" s="57"/>
      <c r="D192" s="60"/>
      <c r="E192" s="57"/>
      <c r="F192" s="169"/>
      <c r="G192" s="169"/>
      <c r="H192" s="169"/>
      <c r="I192" s="57"/>
    </row>
    <row r="193" spans="1:9" ht="12.75">
      <c r="A193" s="63"/>
      <c r="B193" s="57"/>
      <c r="D193" s="60"/>
      <c r="E193" s="57"/>
      <c r="F193" s="169"/>
      <c r="G193" s="169"/>
      <c r="H193" s="169"/>
      <c r="I193" s="57"/>
    </row>
    <row r="194" spans="1:9" ht="12.75">
      <c r="A194" s="63"/>
      <c r="B194" s="57"/>
      <c r="D194" s="60"/>
      <c r="E194" s="57"/>
      <c r="F194" s="169"/>
      <c r="G194" s="169"/>
      <c r="H194" s="169"/>
      <c r="I194" s="57"/>
    </row>
    <row r="195" spans="1:9" ht="12.75">
      <c r="A195" s="63"/>
      <c r="B195" s="57"/>
      <c r="D195" s="60"/>
      <c r="E195" s="57"/>
      <c r="F195" s="169"/>
      <c r="G195" s="169"/>
      <c r="H195" s="169"/>
      <c r="I195" s="57"/>
    </row>
    <row r="196" spans="1:9" ht="12.75">
      <c r="A196" s="63"/>
      <c r="B196" s="57"/>
      <c r="D196" s="60"/>
      <c r="E196" s="57"/>
      <c r="F196" s="169"/>
      <c r="G196" s="169"/>
      <c r="H196" s="169"/>
      <c r="I196" s="57"/>
    </row>
    <row r="197" spans="1:9" ht="12.75">
      <c r="A197" s="63"/>
      <c r="B197" s="57"/>
      <c r="D197" s="60"/>
      <c r="E197" s="57"/>
      <c r="F197" s="169"/>
      <c r="G197" s="169"/>
      <c r="H197" s="169"/>
      <c r="I197" s="57"/>
    </row>
    <row r="198" spans="1:9" ht="12.75">
      <c r="A198" s="63"/>
      <c r="B198" s="57"/>
      <c r="D198" s="60"/>
      <c r="E198" s="57"/>
      <c r="F198" s="169"/>
      <c r="G198" s="169"/>
      <c r="H198" s="169"/>
      <c r="I198" s="57"/>
    </row>
    <row r="199" spans="1:9" ht="12.75">
      <c r="A199" s="63"/>
      <c r="B199" s="57"/>
      <c r="D199" s="60"/>
      <c r="E199" s="57"/>
      <c r="F199" s="169"/>
      <c r="G199" s="169"/>
      <c r="H199" s="169"/>
      <c r="I199" s="57"/>
    </row>
    <row r="200" spans="1:9" ht="12.75">
      <c r="A200" s="63"/>
      <c r="B200" s="57"/>
      <c r="D200" s="60"/>
      <c r="E200" s="57"/>
      <c r="F200" s="169"/>
      <c r="G200" s="169"/>
      <c r="H200" s="169"/>
      <c r="I200" s="57"/>
    </row>
    <row r="201" spans="1:9" ht="12.75">
      <c r="A201" s="63"/>
      <c r="B201" s="57"/>
      <c r="D201" s="60"/>
      <c r="E201" s="57"/>
      <c r="F201" s="169"/>
      <c r="G201" s="169"/>
      <c r="H201" s="169"/>
      <c r="I201" s="57"/>
    </row>
    <row r="202" spans="1:9" ht="12.75">
      <c r="A202" s="63"/>
      <c r="B202" s="57"/>
      <c r="D202" s="60"/>
      <c r="E202" s="57"/>
      <c r="F202" s="169"/>
      <c r="G202" s="169"/>
      <c r="H202" s="169"/>
      <c r="I202" s="57"/>
    </row>
    <row r="203" spans="1:9" ht="12.75">
      <c r="A203" s="63"/>
      <c r="B203" s="57"/>
      <c r="D203" s="60"/>
      <c r="E203" s="57"/>
      <c r="F203" s="169"/>
      <c r="G203" s="169"/>
      <c r="H203" s="169"/>
      <c r="I203" s="57"/>
    </row>
    <row r="204" spans="1:9" ht="12.75">
      <c r="A204" s="63"/>
      <c r="B204" s="57"/>
      <c r="D204" s="60"/>
      <c r="E204" s="57"/>
      <c r="F204" s="169"/>
      <c r="G204" s="169"/>
      <c r="H204" s="169"/>
      <c r="I204" s="57"/>
    </row>
    <row r="205" spans="1:9" ht="12.75">
      <c r="A205" s="63"/>
      <c r="B205" s="57"/>
      <c r="D205" s="60"/>
      <c r="E205" s="57"/>
      <c r="F205" s="169"/>
      <c r="G205" s="169"/>
      <c r="H205" s="169"/>
      <c r="I205" s="57"/>
    </row>
    <row r="206" spans="1:9" ht="12.75">
      <c r="A206" s="63"/>
      <c r="B206" s="57"/>
      <c r="D206" s="60"/>
      <c r="E206" s="57"/>
      <c r="F206" s="169"/>
      <c r="G206" s="169"/>
      <c r="H206" s="169"/>
      <c r="I206" s="57"/>
    </row>
    <row r="207" spans="1:9" ht="12.75">
      <c r="A207" s="63"/>
      <c r="B207" s="57"/>
      <c r="D207" s="60"/>
      <c r="E207" s="57"/>
      <c r="F207" s="169"/>
      <c r="G207" s="169"/>
      <c r="H207" s="169"/>
      <c r="I207" s="57"/>
    </row>
    <row r="208" spans="1:9" ht="12.75">
      <c r="A208" s="63"/>
      <c r="B208" s="57"/>
      <c r="D208" s="60"/>
      <c r="E208" s="57"/>
      <c r="F208" s="169"/>
      <c r="G208" s="169"/>
      <c r="H208" s="169"/>
      <c r="I208" s="57"/>
    </row>
    <row r="209" spans="1:9" ht="12.75">
      <c r="A209" s="63"/>
      <c r="B209" s="57"/>
      <c r="D209" s="60"/>
      <c r="E209" s="57"/>
      <c r="F209" s="169"/>
      <c r="G209" s="169"/>
      <c r="H209" s="169"/>
      <c r="I209" s="57"/>
    </row>
    <row r="210" spans="1:9" ht="12.75">
      <c r="A210" s="63"/>
      <c r="B210" s="57"/>
      <c r="D210" s="60"/>
      <c r="E210" s="57"/>
      <c r="F210" s="169"/>
      <c r="G210" s="169"/>
      <c r="H210" s="169"/>
      <c r="I210" s="57"/>
    </row>
    <row r="211" spans="1:9" ht="12.75">
      <c r="A211" s="63"/>
      <c r="B211" s="57"/>
      <c r="D211" s="60"/>
      <c r="E211" s="57"/>
      <c r="F211" s="169"/>
      <c r="G211" s="169"/>
      <c r="H211" s="169"/>
      <c r="I211" s="57"/>
    </row>
    <row r="212" spans="1:9" ht="12.75">
      <c r="A212" s="63"/>
      <c r="B212" s="57"/>
      <c r="D212" s="60"/>
      <c r="E212" s="57"/>
      <c r="F212" s="169"/>
      <c r="G212" s="169"/>
      <c r="H212" s="169"/>
      <c r="I212" s="57"/>
    </row>
    <row r="213" spans="1:9" ht="12.75">
      <c r="A213" s="63"/>
      <c r="B213" s="57"/>
      <c r="D213" s="60"/>
      <c r="E213" s="57"/>
      <c r="F213" s="169"/>
      <c r="G213" s="169"/>
      <c r="H213" s="169"/>
      <c r="I213" s="57"/>
    </row>
    <row r="214" spans="1:9" ht="12.75">
      <c r="A214" s="63"/>
      <c r="B214" s="57"/>
      <c r="D214" s="60"/>
      <c r="E214" s="57"/>
      <c r="F214" s="169"/>
      <c r="G214" s="169"/>
      <c r="H214" s="169"/>
      <c r="I214" s="57"/>
    </row>
    <row r="215" spans="1:9" ht="12.75">
      <c r="A215" s="63"/>
      <c r="B215" s="57"/>
      <c r="D215" s="60"/>
      <c r="E215" s="57"/>
      <c r="F215" s="169"/>
      <c r="G215" s="169"/>
      <c r="H215" s="169"/>
      <c r="I215" s="57"/>
    </row>
    <row r="216" spans="1:9" ht="12.75">
      <c r="A216" s="63"/>
      <c r="B216" s="57"/>
      <c r="D216" s="60"/>
      <c r="E216" s="57"/>
      <c r="F216" s="169"/>
      <c r="G216" s="169"/>
      <c r="H216" s="169"/>
      <c r="I216" s="57"/>
    </row>
    <row r="217" spans="1:9" ht="12.75">
      <c r="A217" s="63"/>
      <c r="B217" s="57"/>
      <c r="D217" s="60"/>
      <c r="E217" s="57"/>
      <c r="F217" s="169"/>
      <c r="G217" s="169"/>
      <c r="H217" s="169"/>
      <c r="I217" s="57"/>
    </row>
    <row r="218" spans="1:9" ht="12.75">
      <c r="A218" s="63"/>
      <c r="B218" s="57"/>
      <c r="D218" s="60"/>
      <c r="E218" s="57"/>
      <c r="F218" s="169"/>
      <c r="G218" s="169"/>
      <c r="H218" s="169"/>
      <c r="I218" s="57"/>
    </row>
    <row r="219" spans="1:9" ht="12.75">
      <c r="A219" s="63"/>
      <c r="B219" s="57"/>
      <c r="D219" s="60"/>
      <c r="E219" s="57"/>
      <c r="F219" s="169"/>
      <c r="G219" s="169"/>
      <c r="H219" s="169"/>
      <c r="I219" s="57"/>
    </row>
    <row r="220" spans="1:9" ht="12.75">
      <c r="A220" s="63"/>
      <c r="B220" s="57"/>
      <c r="D220" s="60"/>
      <c r="E220" s="57"/>
      <c r="F220" s="169"/>
      <c r="G220" s="169"/>
      <c r="H220" s="169"/>
      <c r="I220" s="57"/>
    </row>
    <row r="221" spans="1:9" ht="12.75">
      <c r="A221" s="63"/>
      <c r="B221" s="57"/>
      <c r="D221" s="60"/>
      <c r="E221" s="57"/>
      <c r="F221" s="169"/>
      <c r="G221" s="169"/>
      <c r="H221" s="169"/>
      <c r="I221" s="57"/>
    </row>
    <row r="222" spans="1:9" ht="12.75">
      <c r="A222" s="63"/>
      <c r="B222" s="57"/>
      <c r="D222" s="60"/>
      <c r="E222" s="57"/>
      <c r="F222" s="169"/>
      <c r="G222" s="169"/>
      <c r="H222" s="169"/>
      <c r="I222" s="57"/>
    </row>
    <row r="223" spans="1:9" ht="12.75">
      <c r="A223" s="63"/>
      <c r="B223" s="57"/>
      <c r="D223" s="60"/>
      <c r="E223" s="57"/>
      <c r="F223" s="169"/>
      <c r="G223" s="169"/>
      <c r="H223" s="169"/>
      <c r="I223" s="57"/>
    </row>
    <row r="224" spans="1:9" ht="12.75">
      <c r="A224" s="63"/>
      <c r="B224" s="57"/>
      <c r="D224" s="60"/>
      <c r="E224" s="57"/>
      <c r="F224" s="169"/>
      <c r="G224" s="169"/>
      <c r="H224" s="169"/>
      <c r="I224" s="57"/>
    </row>
    <row r="225" spans="1:9" ht="12.75">
      <c r="A225" s="63"/>
      <c r="B225" s="57"/>
      <c r="D225" s="60"/>
      <c r="E225" s="57"/>
      <c r="F225" s="169"/>
      <c r="G225" s="169"/>
      <c r="H225" s="169"/>
      <c r="I225" s="57"/>
    </row>
    <row r="226" spans="1:9" ht="12.75">
      <c r="A226" s="63"/>
      <c r="B226" s="57"/>
      <c r="D226" s="60"/>
      <c r="E226" s="57"/>
      <c r="F226" s="169"/>
      <c r="G226" s="169"/>
      <c r="H226" s="169"/>
      <c r="I226" s="57"/>
    </row>
    <row r="227" spans="1:9" ht="12.75">
      <c r="A227" s="63"/>
      <c r="B227" s="57"/>
      <c r="D227" s="60"/>
      <c r="E227" s="57"/>
      <c r="F227" s="169"/>
      <c r="G227" s="169"/>
      <c r="H227" s="169"/>
      <c r="I227" s="57"/>
    </row>
    <row r="228" spans="1:9" ht="12.75">
      <c r="A228" s="63"/>
      <c r="B228" s="57"/>
      <c r="D228" s="60"/>
      <c r="E228" s="57"/>
      <c r="F228" s="169"/>
      <c r="G228" s="169"/>
      <c r="H228" s="169"/>
      <c r="I228" s="57"/>
    </row>
    <row r="229" spans="1:9" ht="12.75">
      <c r="A229" s="63"/>
      <c r="B229" s="57"/>
      <c r="D229" s="60"/>
      <c r="E229" s="57"/>
      <c r="F229" s="169"/>
      <c r="G229" s="169"/>
      <c r="H229" s="169"/>
      <c r="I229" s="57"/>
    </row>
    <row r="230" spans="1:9" ht="12.75">
      <c r="A230" s="63"/>
      <c r="B230" s="57"/>
      <c r="D230" s="60"/>
      <c r="E230" s="57"/>
      <c r="F230" s="169"/>
      <c r="G230" s="169"/>
      <c r="H230" s="169"/>
      <c r="I230" s="57"/>
    </row>
    <row r="231" spans="1:9" ht="12.75">
      <c r="A231" s="63"/>
      <c r="B231" s="57"/>
      <c r="D231" s="60"/>
      <c r="E231" s="57"/>
      <c r="F231" s="169"/>
      <c r="G231" s="169"/>
      <c r="H231" s="169"/>
      <c r="I231" s="57"/>
    </row>
    <row r="232" spans="1:9" ht="12.75">
      <c r="A232" s="63"/>
      <c r="B232" s="57"/>
      <c r="D232" s="60"/>
      <c r="E232" s="57"/>
      <c r="F232" s="169"/>
      <c r="G232" s="169"/>
      <c r="H232" s="169"/>
      <c r="I232" s="57"/>
    </row>
    <row r="233" spans="1:9" ht="12.75">
      <c r="A233" s="63"/>
      <c r="B233" s="57"/>
      <c r="D233" s="60"/>
      <c r="E233" s="57"/>
      <c r="F233" s="169"/>
      <c r="G233" s="169"/>
      <c r="H233" s="169"/>
      <c r="I233" s="57"/>
    </row>
    <row r="234" spans="1:9" ht="12.75">
      <c r="A234" s="63"/>
      <c r="B234" s="57"/>
      <c r="D234" s="60"/>
      <c r="E234" s="57"/>
      <c r="F234" s="169"/>
      <c r="G234" s="169"/>
      <c r="H234" s="169"/>
      <c r="I234" s="57"/>
    </row>
    <row r="235" spans="1:9" ht="12.75">
      <c r="A235" s="63"/>
      <c r="B235" s="57"/>
      <c r="D235" s="60"/>
      <c r="E235" s="57"/>
      <c r="F235" s="169"/>
      <c r="G235" s="169"/>
      <c r="H235" s="169"/>
      <c r="I235" s="57"/>
    </row>
    <row r="236" ht="12.75">
      <c r="A236" s="63"/>
    </row>
    <row r="237" ht="12.75">
      <c r="A237" s="63"/>
    </row>
    <row r="238" ht="12.75">
      <c r="A238" s="63"/>
    </row>
    <row r="239" ht="12.75">
      <c r="A239" s="63"/>
    </row>
    <row r="240" ht="12.75">
      <c r="A240" s="63"/>
    </row>
    <row r="241" ht="12.75">
      <c r="A241" s="63"/>
    </row>
    <row r="242" ht="12.75">
      <c r="A242" s="63"/>
    </row>
    <row r="243" ht="12.75">
      <c r="A243" s="63"/>
    </row>
    <row r="244" ht="12.75">
      <c r="A244" s="63"/>
    </row>
    <row r="245" ht="12.75">
      <c r="A245" s="63"/>
    </row>
    <row r="246" ht="12.75">
      <c r="A246" s="63"/>
    </row>
    <row r="247" ht="12.75">
      <c r="A247" s="63"/>
    </row>
    <row r="248" ht="12.75">
      <c r="A248" s="63"/>
    </row>
    <row r="249" ht="12.75">
      <c r="A249" s="63"/>
    </row>
    <row r="250" ht="12.75">
      <c r="A250" s="63"/>
    </row>
    <row r="251" ht="12.75">
      <c r="A251" s="63"/>
    </row>
    <row r="252" ht="12.75">
      <c r="A252" s="63"/>
    </row>
    <row r="253" ht="12.75">
      <c r="A253" s="63"/>
    </row>
    <row r="254" ht="12.75">
      <c r="A254" s="63"/>
    </row>
    <row r="255" ht="12.75">
      <c r="A255" s="63"/>
    </row>
    <row r="256" ht="12.75">
      <c r="A256" s="63"/>
    </row>
    <row r="257" ht="12.75">
      <c r="A257" s="62"/>
    </row>
    <row r="258" ht="12.75">
      <c r="A258" s="62"/>
    </row>
    <row r="259" ht="12.75">
      <c r="A259" s="62"/>
    </row>
    <row r="260" ht="12.75">
      <c r="A260" s="62"/>
    </row>
    <row r="261" ht="12.75">
      <c r="A261" s="62"/>
    </row>
    <row r="262" ht="12.75">
      <c r="A262" s="62"/>
    </row>
    <row r="263" ht="12.75">
      <c r="A263" s="62"/>
    </row>
    <row r="264" ht="12.75">
      <c r="A264" s="62"/>
    </row>
    <row r="265" ht="12.75">
      <c r="A265" s="62"/>
    </row>
    <row r="266" ht="12.75">
      <c r="A266" s="62"/>
    </row>
    <row r="267" ht="12.75">
      <c r="A267" s="62"/>
    </row>
    <row r="268" ht="12.75">
      <c r="A268" s="62"/>
    </row>
    <row r="269" ht="12.75">
      <c r="A269" s="62"/>
    </row>
    <row r="270" ht="12.75">
      <c r="A270" s="62"/>
    </row>
    <row r="271" ht="12.75">
      <c r="A271" s="62"/>
    </row>
    <row r="272" ht="12.75">
      <c r="A272" s="62"/>
    </row>
    <row r="273" ht="12.75">
      <c r="A273" s="62"/>
    </row>
    <row r="274" ht="12.75">
      <c r="A274" s="62"/>
    </row>
    <row r="275" ht="12.75">
      <c r="A275" s="62"/>
    </row>
    <row r="276" ht="12.75">
      <c r="A276" s="62"/>
    </row>
    <row r="277" ht="12.75">
      <c r="A277" s="62"/>
    </row>
    <row r="278" ht="12.75">
      <c r="A278" s="62"/>
    </row>
    <row r="279" ht="12.75">
      <c r="A279" s="62"/>
    </row>
    <row r="280" ht="12.75">
      <c r="A280" s="62"/>
    </row>
    <row r="281" ht="12.75">
      <c r="A281" s="62"/>
    </row>
    <row r="282" ht="12.75">
      <c r="A282" s="62"/>
    </row>
    <row r="283" ht="12.75">
      <c r="A283" s="62"/>
    </row>
    <row r="284" ht="12.75">
      <c r="A284" s="62"/>
    </row>
    <row r="285" ht="12.75">
      <c r="A285" s="62"/>
    </row>
    <row r="286" ht="12.75">
      <c r="A286" s="62"/>
    </row>
    <row r="287" ht="12.75">
      <c r="A287" s="62"/>
    </row>
    <row r="288" ht="12.75">
      <c r="A288" s="62"/>
    </row>
    <row r="289" ht="12.75">
      <c r="A289" s="62"/>
    </row>
    <row r="290" ht="12.75">
      <c r="A290" s="62"/>
    </row>
    <row r="291" ht="12.75">
      <c r="A291" s="62"/>
    </row>
    <row r="292" ht="12.75">
      <c r="A292" s="62"/>
    </row>
    <row r="293" ht="12.75">
      <c r="A293" s="62"/>
    </row>
    <row r="294" ht="12.75">
      <c r="A294" s="62"/>
    </row>
    <row r="295" ht="12.75">
      <c r="A295" s="62"/>
    </row>
    <row r="296" ht="12.75">
      <c r="A296" s="62"/>
    </row>
    <row r="297" ht="12.75">
      <c r="A297" s="62"/>
    </row>
    <row r="298" ht="12.75">
      <c r="A298" s="62"/>
    </row>
    <row r="299" ht="12.75">
      <c r="A299" s="62"/>
    </row>
    <row r="300" ht="12.75">
      <c r="A300" s="62"/>
    </row>
    <row r="301" ht="12.75">
      <c r="A301" s="62"/>
    </row>
    <row r="302" ht="12.75">
      <c r="A302" s="62"/>
    </row>
    <row r="303" ht="12.75">
      <c r="A303" s="62"/>
    </row>
    <row r="304" ht="12.75">
      <c r="A304" s="62"/>
    </row>
  </sheetData>
  <sheetProtection sheet="1" objects="1" scenarios="1"/>
  <printOptions horizontalCentered="1"/>
  <pageMargins left="1.1811023622047245" right="1.1811023622047245" top="0.3937007874015748" bottom="0.5905511811023623" header="0.3937007874015748" footer="0.31496062992125984"/>
  <pageSetup firstPageNumber="1" useFirstPageNumber="1" fitToWidth="0" horizontalDpi="600" verticalDpi="600" orientation="portrait" paperSize="9" scale="73" r:id="rId1"/>
  <headerFooter alignWithMargins="0">
    <oddFooter>&amp;R&amp;11 I.VI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</sheetPr>
  <dimension ref="A1:AA2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21" customWidth="1"/>
    <col min="2" max="2" width="15.140625" style="39" customWidth="1"/>
    <col min="3" max="3" width="5.7109375" style="87" customWidth="1"/>
    <col min="4" max="4" width="5.7109375" style="86" customWidth="1"/>
    <col min="5" max="5" width="1.1484375" style="39" customWidth="1"/>
    <col min="6" max="6" width="1.1484375" style="155" customWidth="1"/>
    <col min="7" max="7" width="10.421875" style="155" customWidth="1"/>
    <col min="8" max="8" width="1.7109375" style="155" customWidth="1"/>
    <col min="9" max="9" width="10.421875" style="155" customWidth="1"/>
    <col min="10" max="10" width="1.7109375" style="155" customWidth="1"/>
    <col min="11" max="11" width="10.421875" style="193" customWidth="1"/>
    <col min="12" max="12" width="1.7109375" style="155" customWidth="1"/>
    <col min="13" max="13" width="10.421875" style="155" customWidth="1"/>
    <col min="14" max="14" width="1.1484375" style="39" customWidth="1"/>
    <col min="15" max="15" width="1.1484375" style="155" customWidth="1"/>
    <col min="16" max="16" width="10.421875" style="155" customWidth="1"/>
    <col min="17" max="17" width="1.7109375" style="155" customWidth="1"/>
    <col min="18" max="18" width="10.421875" style="155" customWidth="1"/>
    <col min="19" max="19" width="1.7109375" style="155" customWidth="1"/>
    <col min="20" max="20" width="10.421875" style="193" customWidth="1"/>
    <col min="21" max="21" width="1.7109375" style="155" customWidth="1"/>
    <col min="22" max="22" width="11.57421875" style="155" customWidth="1"/>
    <col min="23" max="23" width="1.28515625" style="39" customWidth="1"/>
    <col min="24" max="16384" width="11.421875" style="39" customWidth="1"/>
  </cols>
  <sheetData>
    <row r="1" ht="14.25">
      <c r="V1" s="345">
        <v>511</v>
      </c>
    </row>
    <row r="2" ht="14.25">
      <c r="V2" s="358">
        <v>40878</v>
      </c>
    </row>
    <row r="5" spans="1:23" ht="21" customHeight="1">
      <c r="A5" s="44" t="s">
        <v>688</v>
      </c>
      <c r="C5" s="265" t="s">
        <v>511</v>
      </c>
      <c r="E5" s="223" t="s">
        <v>0</v>
      </c>
      <c r="F5" s="240"/>
      <c r="G5" s="438" t="s">
        <v>177</v>
      </c>
      <c r="H5" s="438"/>
      <c r="I5" s="438"/>
      <c r="J5" s="438"/>
      <c r="K5" s="438"/>
      <c r="L5" s="438"/>
      <c r="M5" s="438"/>
      <c r="N5" s="223" t="s">
        <v>0</v>
      </c>
      <c r="O5" s="240"/>
      <c r="P5" s="439" t="s">
        <v>508</v>
      </c>
      <c r="Q5" s="439"/>
      <c r="R5" s="439"/>
      <c r="S5" s="439"/>
      <c r="T5" s="439"/>
      <c r="U5" s="440" t="s">
        <v>510</v>
      </c>
      <c r="V5" s="440"/>
      <c r="W5" s="440"/>
    </row>
    <row r="6" spans="3:23" s="261" customFormat="1" ht="13.5" customHeight="1">
      <c r="C6" s="266" t="s">
        <v>512</v>
      </c>
      <c r="D6" s="262"/>
      <c r="E6" s="263" t="s">
        <v>0</v>
      </c>
      <c r="F6" s="264"/>
      <c r="G6" s="438"/>
      <c r="H6" s="438"/>
      <c r="I6" s="438"/>
      <c r="J6" s="438"/>
      <c r="K6" s="438"/>
      <c r="L6" s="438"/>
      <c r="M6" s="438"/>
      <c r="N6" s="263" t="s">
        <v>0</v>
      </c>
      <c r="O6" s="264"/>
      <c r="P6" s="439" t="s">
        <v>509</v>
      </c>
      <c r="Q6" s="439"/>
      <c r="R6" s="439"/>
      <c r="S6" s="439"/>
      <c r="T6" s="439"/>
      <c r="U6" s="440"/>
      <c r="V6" s="440"/>
      <c r="W6" s="440"/>
    </row>
    <row r="7" spans="3:22" s="261" customFormat="1" ht="5.25" customHeight="1">
      <c r="C7" s="266"/>
      <c r="D7" s="262"/>
      <c r="E7" s="263"/>
      <c r="F7" s="264"/>
      <c r="G7" s="268"/>
      <c r="H7" s="268"/>
      <c r="I7" s="268"/>
      <c r="J7" s="268"/>
      <c r="K7" s="268"/>
      <c r="L7" s="268"/>
      <c r="M7" s="268"/>
      <c r="N7" s="263"/>
      <c r="O7" s="264"/>
      <c r="P7" s="267"/>
      <c r="Q7" s="238"/>
      <c r="R7" s="238"/>
      <c r="S7" s="238"/>
      <c r="T7" s="238"/>
      <c r="U7" s="238"/>
      <c r="V7" s="238"/>
    </row>
    <row r="8" spans="1:22" s="19" customFormat="1" ht="12.75" customHeight="1">
      <c r="A8" s="44" t="s">
        <v>0</v>
      </c>
      <c r="C8" s="80"/>
      <c r="D8" s="85"/>
      <c r="E8" s="20"/>
      <c r="F8" s="225"/>
      <c r="G8" s="428" t="s">
        <v>226</v>
      </c>
      <c r="H8" s="113" t="s">
        <v>306</v>
      </c>
      <c r="I8" s="188"/>
      <c r="J8" s="159"/>
      <c r="K8" s="429" t="s">
        <v>227</v>
      </c>
      <c r="L8" s="113" t="s">
        <v>308</v>
      </c>
      <c r="M8" s="111"/>
      <c r="N8" s="20"/>
      <c r="O8" s="225"/>
      <c r="P8" s="428" t="s">
        <v>226</v>
      </c>
      <c r="Q8" s="113" t="s">
        <v>311</v>
      </c>
      <c r="R8" s="188"/>
      <c r="S8" s="159"/>
      <c r="T8" s="429" t="s">
        <v>227</v>
      </c>
      <c r="U8" s="113" t="s">
        <v>313</v>
      </c>
      <c r="V8" s="111"/>
    </row>
    <row r="9" spans="1:22" s="20" customFormat="1" ht="12.75" customHeight="1">
      <c r="A9" s="21"/>
      <c r="C9" s="80"/>
      <c r="D9" s="85"/>
      <c r="F9" s="226"/>
      <c r="G9" s="428"/>
      <c r="H9" s="113" t="s">
        <v>307</v>
      </c>
      <c r="I9" s="188"/>
      <c r="J9" s="159"/>
      <c r="K9" s="429"/>
      <c r="L9" s="113" t="s">
        <v>309</v>
      </c>
      <c r="M9" s="111"/>
      <c r="O9" s="226"/>
      <c r="P9" s="428"/>
      <c r="Q9" s="113" t="s">
        <v>312</v>
      </c>
      <c r="R9" s="188"/>
      <c r="S9" s="159"/>
      <c r="T9" s="429"/>
      <c r="U9" s="113" t="s">
        <v>314</v>
      </c>
      <c r="V9" s="111"/>
    </row>
    <row r="10" spans="1:22" s="20" customFormat="1" ht="6.75" customHeight="1" thickBot="1">
      <c r="A10" s="62"/>
      <c r="B10" s="93"/>
      <c r="C10" s="88"/>
      <c r="D10" s="85"/>
      <c r="E10"/>
      <c r="F10" s="227"/>
      <c r="G10" s="111"/>
      <c r="H10" s="143"/>
      <c r="I10" s="111"/>
      <c r="J10" s="159"/>
      <c r="K10" s="111"/>
      <c r="L10" s="143"/>
      <c r="M10" s="111"/>
      <c r="N10"/>
      <c r="O10" s="227"/>
      <c r="P10" s="111"/>
      <c r="Q10" s="143"/>
      <c r="R10" s="111"/>
      <c r="S10" s="159"/>
      <c r="T10" s="111"/>
      <c r="U10" s="143"/>
      <c r="V10" s="111"/>
    </row>
    <row r="11" spans="1:22" s="133" customFormat="1" ht="26.25" customHeight="1" thickBot="1">
      <c r="A11" s="115"/>
      <c r="B11" s="436" t="s">
        <v>187</v>
      </c>
      <c r="C11" s="437"/>
      <c r="D11" s="178" t="s">
        <v>0</v>
      </c>
      <c r="E11" s="40"/>
      <c r="F11" s="228"/>
      <c r="G11" s="424" t="s">
        <v>188</v>
      </c>
      <c r="H11" s="432"/>
      <c r="I11" s="149" t="s">
        <v>2</v>
      </c>
      <c r="J11" s="162"/>
      <c r="K11" s="419" t="s">
        <v>228</v>
      </c>
      <c r="L11" s="435"/>
      <c r="M11" s="149" t="s">
        <v>2</v>
      </c>
      <c r="N11" s="40"/>
      <c r="O11" s="228"/>
      <c r="P11" s="424" t="s">
        <v>188</v>
      </c>
      <c r="Q11" s="432"/>
      <c r="R11" s="149" t="s">
        <v>2</v>
      </c>
      <c r="S11" s="162"/>
      <c r="T11" s="419" t="s">
        <v>228</v>
      </c>
      <c r="U11" s="435"/>
      <c r="V11" s="149" t="s">
        <v>2</v>
      </c>
    </row>
    <row r="12" spans="1:22" ht="5.25" customHeight="1">
      <c r="A12" s="63"/>
      <c r="B12" s="54" t="s">
        <v>0</v>
      </c>
      <c r="C12" s="10" t="s">
        <v>0</v>
      </c>
      <c r="D12" s="10"/>
      <c r="E12" s="122"/>
      <c r="F12" s="229"/>
      <c r="H12" s="146"/>
      <c r="I12" s="145" t="s">
        <v>0</v>
      </c>
      <c r="J12" s="156"/>
      <c r="L12" s="146"/>
      <c r="M12" s="145" t="s">
        <v>0</v>
      </c>
      <c r="N12" s="122"/>
      <c r="O12" s="229"/>
      <c r="Q12" s="146"/>
      <c r="R12" s="145" t="s">
        <v>0</v>
      </c>
      <c r="S12" s="156"/>
      <c r="U12" s="146"/>
      <c r="V12" s="145" t="s">
        <v>0</v>
      </c>
    </row>
    <row r="13" spans="1:22" ht="12.75" customHeight="1">
      <c r="A13" s="63"/>
      <c r="B13" s="285">
        <v>160</v>
      </c>
      <c r="D13" s="60" t="s">
        <v>175</v>
      </c>
      <c r="E13" s="122"/>
      <c r="F13" s="230"/>
      <c r="G13" s="150" t="s">
        <v>1</v>
      </c>
      <c r="I13" s="285" t="str">
        <f>COUNT(I14:I500)&amp;" TU/ET"</f>
        <v>154 TU/ET</v>
      </c>
      <c r="K13" s="150" t="s">
        <v>1</v>
      </c>
      <c r="M13" s="285" t="str">
        <f>COUNT(M14:M500)&amp;" TU/ET"</f>
        <v>35 TU/ET</v>
      </c>
      <c r="N13" s="122"/>
      <c r="O13" s="230"/>
      <c r="P13" s="150" t="s">
        <v>1</v>
      </c>
      <c r="R13" s="285" t="str">
        <f>COUNT(R14:R500)&amp;" TU/ET"</f>
        <v>135 TU/ET</v>
      </c>
      <c r="T13" s="150" t="s">
        <v>1</v>
      </c>
      <c r="V13" s="285" t="str">
        <f>COUNT(V14:V500)&amp;" TU/ET"</f>
        <v>35 TU/ET</v>
      </c>
    </row>
    <row r="14" spans="1:22" s="122" customFormat="1" ht="12">
      <c r="A14" s="84"/>
      <c r="B14" s="118" t="s">
        <v>326</v>
      </c>
      <c r="C14" s="119">
        <v>11</v>
      </c>
      <c r="D14" s="120"/>
      <c r="F14" s="230"/>
      <c r="G14" s="168">
        <v>100</v>
      </c>
      <c r="H14" s="167"/>
      <c r="I14" s="164">
        <v>42.935771</v>
      </c>
      <c r="J14" s="166"/>
      <c r="K14" s="241">
        <v>100</v>
      </c>
      <c r="L14" s="255"/>
      <c r="M14" s="258">
        <v>42.362319</v>
      </c>
      <c r="O14" s="230"/>
      <c r="P14" s="168">
        <v>100</v>
      </c>
      <c r="Q14" s="167"/>
      <c r="R14" s="164">
        <v>64.317692</v>
      </c>
      <c r="S14" s="166"/>
      <c r="T14" s="241">
        <v>100</v>
      </c>
      <c r="U14" s="255"/>
      <c r="V14" s="258">
        <v>64.6596</v>
      </c>
    </row>
    <row r="15" spans="1:22" s="122" customFormat="1" ht="12">
      <c r="A15" s="84"/>
      <c r="B15" s="118" t="s">
        <v>640</v>
      </c>
      <c r="C15" s="119">
        <v>22</v>
      </c>
      <c r="D15" s="120"/>
      <c r="F15" s="230"/>
      <c r="G15" s="168">
        <v>0.43805</v>
      </c>
      <c r="H15" s="167"/>
      <c r="I15" s="164">
        <v>0.18808</v>
      </c>
      <c r="J15" s="166"/>
      <c r="K15" s="241">
        <v>0.58772</v>
      </c>
      <c r="L15" s="255"/>
      <c r="M15" s="258">
        <v>0.248972</v>
      </c>
      <c r="O15" s="230"/>
      <c r="P15" s="168">
        <v>0.101513</v>
      </c>
      <c r="Q15" s="167"/>
      <c r="R15" s="164">
        <v>0.065291</v>
      </c>
      <c r="S15" s="166"/>
      <c r="T15" s="241">
        <v>0.000309</v>
      </c>
      <c r="U15" s="255"/>
      <c r="V15" s="258">
        <v>0.0002</v>
      </c>
    </row>
    <row r="16" spans="1:22" s="122" customFormat="1" ht="12">
      <c r="A16" s="84"/>
      <c r="B16" s="118" t="s">
        <v>327</v>
      </c>
      <c r="C16" s="119">
        <v>23</v>
      </c>
      <c r="D16" s="120"/>
      <c r="F16" s="230"/>
      <c r="G16" s="168">
        <v>0.136581</v>
      </c>
      <c r="H16" s="167"/>
      <c r="I16" s="164">
        <v>0.058642</v>
      </c>
      <c r="J16" s="166"/>
      <c r="K16" s="241" t="s">
        <v>0</v>
      </c>
      <c r="L16" s="255"/>
      <c r="M16" s="258" t="s">
        <v>0</v>
      </c>
      <c r="O16" s="230"/>
      <c r="P16" s="168">
        <v>0.031652</v>
      </c>
      <c r="Q16" s="167"/>
      <c r="R16" s="164">
        <v>0.020358</v>
      </c>
      <c r="S16" s="166"/>
      <c r="T16" s="241" t="s">
        <v>639</v>
      </c>
      <c r="U16" s="255"/>
      <c r="V16" s="258" t="s">
        <v>639</v>
      </c>
    </row>
    <row r="17" spans="1:22" s="122" customFormat="1" ht="12.75">
      <c r="A17" s="84"/>
      <c r="B17" s="118" t="s">
        <v>328</v>
      </c>
      <c r="C17" s="119">
        <v>24</v>
      </c>
      <c r="D17" s="120"/>
      <c r="E17" s="39"/>
      <c r="F17" s="228"/>
      <c r="G17" s="168">
        <v>0.172401</v>
      </c>
      <c r="H17" s="167"/>
      <c r="I17" s="164">
        <v>0.074022</v>
      </c>
      <c r="J17" s="166"/>
      <c r="K17" s="241" t="s">
        <v>0</v>
      </c>
      <c r="L17" s="255"/>
      <c r="M17" s="258" t="s">
        <v>0</v>
      </c>
      <c r="O17" s="230"/>
      <c r="P17" s="168">
        <v>0.039952</v>
      </c>
      <c r="Q17" s="167"/>
      <c r="R17" s="164">
        <v>0.025696</v>
      </c>
      <c r="S17" s="166"/>
      <c r="T17" s="241" t="s">
        <v>639</v>
      </c>
      <c r="U17" s="255"/>
      <c r="V17" s="258" t="s">
        <v>639</v>
      </c>
    </row>
    <row r="18" spans="1:27" s="127" customFormat="1" ht="12">
      <c r="A18" s="84"/>
      <c r="B18" s="118" t="s">
        <v>329</v>
      </c>
      <c r="C18" s="119">
        <v>27</v>
      </c>
      <c r="D18" s="120"/>
      <c r="E18" s="122"/>
      <c r="F18" s="230"/>
      <c r="G18" s="168">
        <v>0.148243</v>
      </c>
      <c r="H18" s="167"/>
      <c r="I18" s="164">
        <v>0.063649</v>
      </c>
      <c r="J18" s="166"/>
      <c r="K18" s="241" t="s">
        <v>0</v>
      </c>
      <c r="L18" s="255"/>
      <c r="M18" s="258" t="s">
        <v>0</v>
      </c>
      <c r="N18" s="122"/>
      <c r="O18" s="230"/>
      <c r="P18" s="168">
        <v>0.018726</v>
      </c>
      <c r="Q18" s="167"/>
      <c r="R18" s="164">
        <v>0.012044</v>
      </c>
      <c r="S18" s="166"/>
      <c r="T18" s="241" t="s">
        <v>639</v>
      </c>
      <c r="U18" s="255"/>
      <c r="V18" s="258" t="s">
        <v>639</v>
      </c>
      <c r="W18" s="122"/>
      <c r="X18" s="122"/>
      <c r="Y18" s="122"/>
      <c r="Z18" s="122"/>
      <c r="AA18" s="122"/>
    </row>
    <row r="19" spans="1:22" s="122" customFormat="1" ht="12">
      <c r="A19" s="84"/>
      <c r="B19" s="118" t="s">
        <v>330</v>
      </c>
      <c r="C19" s="119">
        <v>29</v>
      </c>
      <c r="D19" s="120"/>
      <c r="F19" s="230"/>
      <c r="G19" s="168">
        <v>0.012563</v>
      </c>
      <c r="H19" s="167"/>
      <c r="I19" s="164">
        <v>0.005394</v>
      </c>
      <c r="J19" s="166"/>
      <c r="K19" s="241" t="s">
        <v>0</v>
      </c>
      <c r="L19" s="255"/>
      <c r="M19" s="258" t="s">
        <v>0</v>
      </c>
      <c r="O19" s="230"/>
      <c r="P19" s="168">
        <v>0.000622</v>
      </c>
      <c r="Q19" s="167"/>
      <c r="R19" s="164">
        <v>0.0004</v>
      </c>
      <c r="S19" s="166"/>
      <c r="T19" s="241" t="s">
        <v>639</v>
      </c>
      <c r="U19" s="255"/>
      <c r="V19" s="258" t="s">
        <v>639</v>
      </c>
    </row>
    <row r="20" spans="1:22" s="122" customFormat="1" ht="12">
      <c r="A20" s="84"/>
      <c r="B20" s="118" t="s">
        <v>331</v>
      </c>
      <c r="C20" s="119">
        <v>31</v>
      </c>
      <c r="D20" s="120"/>
      <c r="F20" s="230"/>
      <c r="G20" s="168">
        <v>0.0239</v>
      </c>
      <c r="H20" s="167"/>
      <c r="I20" s="164">
        <v>0.010262</v>
      </c>
      <c r="J20" s="166"/>
      <c r="K20" s="241">
        <v>0.009435</v>
      </c>
      <c r="L20" s="255"/>
      <c r="M20" s="258">
        <v>0.003997</v>
      </c>
      <c r="O20" s="230"/>
      <c r="P20" s="168">
        <v>0.000622</v>
      </c>
      <c r="Q20" s="167"/>
      <c r="R20" s="164">
        <v>0.0004</v>
      </c>
      <c r="S20" s="166"/>
      <c r="T20" s="241">
        <v>0.000309</v>
      </c>
      <c r="U20" s="255"/>
      <c r="V20" s="258">
        <v>0.0002</v>
      </c>
    </row>
    <row r="21" spans="1:22" s="122" customFormat="1" ht="12.75">
      <c r="A21" s="84"/>
      <c r="B21" s="118" t="s">
        <v>332</v>
      </c>
      <c r="C21" s="119">
        <v>32</v>
      </c>
      <c r="D21" s="120"/>
      <c r="E21" s="39"/>
      <c r="F21" s="228"/>
      <c r="G21" s="168">
        <v>1.365939</v>
      </c>
      <c r="H21" s="167"/>
      <c r="I21" s="164">
        <v>0.586476</v>
      </c>
      <c r="J21" s="166"/>
      <c r="K21" s="241" t="s">
        <v>0</v>
      </c>
      <c r="L21" s="255"/>
      <c r="M21" s="258" t="s">
        <v>0</v>
      </c>
      <c r="O21" s="230"/>
      <c r="P21" s="168">
        <v>1.101587</v>
      </c>
      <c r="Q21" s="167"/>
      <c r="R21" s="164">
        <v>0.708515</v>
      </c>
      <c r="S21" s="166"/>
      <c r="T21" s="241" t="s">
        <v>639</v>
      </c>
      <c r="U21" s="255"/>
      <c r="V21" s="258" t="s">
        <v>639</v>
      </c>
    </row>
    <row r="22" spans="1:22" s="122" customFormat="1" ht="12">
      <c r="A22" s="84"/>
      <c r="B22" s="118" t="s">
        <v>333</v>
      </c>
      <c r="C22" s="119">
        <v>34</v>
      </c>
      <c r="D22" s="120"/>
      <c r="E22" s="126"/>
      <c r="F22" s="230"/>
      <c r="G22" s="168">
        <v>0.114094</v>
      </c>
      <c r="H22" s="167"/>
      <c r="I22" s="164">
        <v>0.048987</v>
      </c>
      <c r="J22" s="166"/>
      <c r="K22" s="241">
        <v>0.340992</v>
      </c>
      <c r="L22" s="255"/>
      <c r="M22" s="258">
        <v>0.144452</v>
      </c>
      <c r="O22" s="230"/>
      <c r="P22" s="168">
        <v>0.142366</v>
      </c>
      <c r="Q22" s="167"/>
      <c r="R22" s="164">
        <v>0.091567</v>
      </c>
      <c r="S22" s="166"/>
      <c r="T22" s="241">
        <v>0.000309</v>
      </c>
      <c r="U22" s="255"/>
      <c r="V22" s="258">
        <v>0.0002</v>
      </c>
    </row>
    <row r="23" spans="1:22" s="122" customFormat="1" ht="12">
      <c r="A23" s="84"/>
      <c r="B23" s="118" t="s">
        <v>334</v>
      </c>
      <c r="C23" s="119">
        <v>35</v>
      </c>
      <c r="D23" s="120"/>
      <c r="F23" s="230"/>
      <c r="G23" s="168">
        <v>4.824546</v>
      </c>
      <c r="H23" s="167"/>
      <c r="I23" s="164">
        <v>2.071456</v>
      </c>
      <c r="J23" s="166"/>
      <c r="K23" s="241">
        <v>4.799282</v>
      </c>
      <c r="L23" s="255"/>
      <c r="M23" s="258">
        <v>2.033087</v>
      </c>
      <c r="O23" s="230"/>
      <c r="P23" s="168">
        <v>3.365346</v>
      </c>
      <c r="Q23" s="167"/>
      <c r="R23" s="164">
        <v>2.164513</v>
      </c>
      <c r="S23" s="166"/>
      <c r="T23" s="241">
        <v>3.142924</v>
      </c>
      <c r="U23" s="255"/>
      <c r="V23" s="258">
        <v>2.032202</v>
      </c>
    </row>
    <row r="24" spans="1:22" s="122" customFormat="1" ht="12.75">
      <c r="A24" s="84"/>
      <c r="B24" s="118" t="s">
        <v>335</v>
      </c>
      <c r="C24" s="119">
        <v>36</v>
      </c>
      <c r="D24" s="120"/>
      <c r="E24" s="39"/>
      <c r="F24" s="228"/>
      <c r="G24" s="168">
        <v>0.602782</v>
      </c>
      <c r="H24" s="167"/>
      <c r="I24" s="164">
        <v>0.258809</v>
      </c>
      <c r="J24" s="166"/>
      <c r="K24" s="241">
        <v>0.518831</v>
      </c>
      <c r="L24" s="255"/>
      <c r="M24" s="258">
        <v>0.219789</v>
      </c>
      <c r="O24" s="230"/>
      <c r="P24" s="168">
        <v>0.139689</v>
      </c>
      <c r="Q24" s="167"/>
      <c r="R24" s="164">
        <v>0.089845</v>
      </c>
      <c r="S24" s="166"/>
      <c r="T24" s="241">
        <v>0.000309</v>
      </c>
      <c r="U24" s="255"/>
      <c r="V24" s="258">
        <v>0.0002</v>
      </c>
    </row>
    <row r="25" spans="1:22" s="122" customFormat="1" ht="12">
      <c r="A25" s="84"/>
      <c r="B25" s="129" t="s">
        <v>336</v>
      </c>
      <c r="C25" s="130">
        <v>37</v>
      </c>
      <c r="D25" s="131"/>
      <c r="E25" s="127"/>
      <c r="F25" s="230"/>
      <c r="G25" s="168">
        <v>0.009543</v>
      </c>
      <c r="H25" s="167"/>
      <c r="I25" s="164">
        <v>0.004097</v>
      </c>
      <c r="J25" s="166"/>
      <c r="K25" s="241" t="s">
        <v>0</v>
      </c>
      <c r="L25" s="255"/>
      <c r="M25" s="258" t="s">
        <v>0</v>
      </c>
      <c r="O25" s="230"/>
      <c r="P25" s="168">
        <v>0.000622</v>
      </c>
      <c r="Q25" s="167"/>
      <c r="R25" s="164">
        <v>0.0004</v>
      </c>
      <c r="S25" s="166"/>
      <c r="T25" s="241" t="s">
        <v>639</v>
      </c>
      <c r="U25" s="255"/>
      <c r="V25" s="258" t="s">
        <v>639</v>
      </c>
    </row>
    <row r="26" spans="1:22" s="122" customFormat="1" ht="12">
      <c r="A26" s="84"/>
      <c r="B26" s="118" t="s">
        <v>337</v>
      </c>
      <c r="C26" s="119">
        <v>38</v>
      </c>
      <c r="D26" s="120"/>
      <c r="F26" s="230"/>
      <c r="G26" s="168">
        <v>0.002779</v>
      </c>
      <c r="H26" s="167"/>
      <c r="I26" s="164">
        <v>0.001193</v>
      </c>
      <c r="J26" s="166"/>
      <c r="K26" s="241" t="s">
        <v>0</v>
      </c>
      <c r="L26" s="255"/>
      <c r="M26" s="258" t="s">
        <v>0</v>
      </c>
      <c r="O26" s="230"/>
      <c r="P26" s="168">
        <v>0.000622</v>
      </c>
      <c r="Q26" s="167"/>
      <c r="R26" s="164">
        <v>0.0004</v>
      </c>
      <c r="S26" s="166"/>
      <c r="T26" s="241" t="s">
        <v>639</v>
      </c>
      <c r="U26" s="255"/>
      <c r="V26" s="258" t="s">
        <v>639</v>
      </c>
    </row>
    <row r="27" spans="1:22" s="122" customFormat="1" ht="12.75">
      <c r="A27" s="84"/>
      <c r="B27" s="118" t="s">
        <v>338</v>
      </c>
      <c r="C27" s="119">
        <v>39</v>
      </c>
      <c r="D27" s="120"/>
      <c r="E27" s="39"/>
      <c r="F27" s="228"/>
      <c r="G27" s="168">
        <v>0.087286</v>
      </c>
      <c r="H27" s="167"/>
      <c r="I27" s="164">
        <v>0.037477</v>
      </c>
      <c r="J27" s="166"/>
      <c r="K27" s="241" t="s">
        <v>0</v>
      </c>
      <c r="L27" s="255"/>
      <c r="M27" s="258" t="s">
        <v>0</v>
      </c>
      <c r="O27" s="230"/>
      <c r="P27" s="168">
        <v>0.025778</v>
      </c>
      <c r="Q27" s="167"/>
      <c r="R27" s="164">
        <v>0.01658</v>
      </c>
      <c r="S27" s="166"/>
      <c r="T27" s="241" t="s">
        <v>639</v>
      </c>
      <c r="U27" s="255"/>
      <c r="V27" s="258" t="s">
        <v>639</v>
      </c>
    </row>
    <row r="28" spans="1:22" s="122" customFormat="1" ht="12">
      <c r="A28" s="84"/>
      <c r="B28" s="129" t="s">
        <v>339</v>
      </c>
      <c r="C28" s="130">
        <v>42</v>
      </c>
      <c r="D28" s="131"/>
      <c r="F28" s="230"/>
      <c r="G28" s="168">
        <v>0.123673</v>
      </c>
      <c r="H28" s="167"/>
      <c r="I28" s="164">
        <v>0.0531</v>
      </c>
      <c r="J28" s="166"/>
      <c r="K28" s="241" t="s">
        <v>0</v>
      </c>
      <c r="L28" s="255"/>
      <c r="M28" s="258" t="s">
        <v>0</v>
      </c>
      <c r="O28" s="230"/>
      <c r="P28" s="168">
        <v>0.001085</v>
      </c>
      <c r="Q28" s="167"/>
      <c r="R28" s="164">
        <v>0.000698</v>
      </c>
      <c r="S28" s="166"/>
      <c r="T28" s="241" t="s">
        <v>639</v>
      </c>
      <c r="U28" s="255"/>
      <c r="V28" s="258" t="s">
        <v>639</v>
      </c>
    </row>
    <row r="29" spans="1:22" s="122" customFormat="1" ht="12">
      <c r="A29" s="84"/>
      <c r="B29" s="129" t="s">
        <v>340</v>
      </c>
      <c r="C29" s="130">
        <v>43</v>
      </c>
      <c r="D29" s="131"/>
      <c r="F29" s="230"/>
      <c r="G29" s="168">
        <v>0.098976</v>
      </c>
      <c r="H29" s="167"/>
      <c r="I29" s="164">
        <v>0.042496</v>
      </c>
      <c r="J29" s="166"/>
      <c r="K29" s="241">
        <v>0.107331</v>
      </c>
      <c r="L29" s="255"/>
      <c r="M29" s="258">
        <v>0.045468</v>
      </c>
      <c r="O29" s="230"/>
      <c r="P29" s="168">
        <v>0.013941</v>
      </c>
      <c r="Q29" s="167"/>
      <c r="R29" s="164">
        <v>0.008967</v>
      </c>
      <c r="S29" s="166"/>
      <c r="T29" s="241">
        <v>0.000309</v>
      </c>
      <c r="U29" s="255"/>
      <c r="V29" s="258">
        <v>0.0002</v>
      </c>
    </row>
    <row r="30" spans="1:22" s="122" customFormat="1" ht="12">
      <c r="A30" s="84"/>
      <c r="B30" s="118" t="s">
        <v>341</v>
      </c>
      <c r="C30" s="119">
        <v>44</v>
      </c>
      <c r="D30" s="120"/>
      <c r="F30" s="230"/>
      <c r="G30" s="168">
        <v>0.018786</v>
      </c>
      <c r="H30" s="167"/>
      <c r="I30" s="164">
        <v>0.008066</v>
      </c>
      <c r="J30" s="166"/>
      <c r="K30" s="241" t="s">
        <v>0</v>
      </c>
      <c r="L30" s="255"/>
      <c r="M30" s="258" t="s">
        <v>0</v>
      </c>
      <c r="O30" s="230"/>
      <c r="P30" s="168">
        <v>0.000622</v>
      </c>
      <c r="Q30" s="167"/>
      <c r="R30" s="164">
        <v>0.0004</v>
      </c>
      <c r="S30" s="166"/>
      <c r="T30" s="241" t="s">
        <v>639</v>
      </c>
      <c r="U30" s="255"/>
      <c r="V30" s="258" t="s">
        <v>639</v>
      </c>
    </row>
    <row r="31" spans="1:22" s="122" customFormat="1" ht="12">
      <c r="A31" s="84"/>
      <c r="B31" s="118" t="s">
        <v>641</v>
      </c>
      <c r="C31" s="119">
        <v>45</v>
      </c>
      <c r="D31" s="120"/>
      <c r="F31" s="230"/>
      <c r="G31" s="168">
        <v>0.236487</v>
      </c>
      <c r="H31" s="167"/>
      <c r="I31" s="164">
        <v>0.101538</v>
      </c>
      <c r="J31" s="166"/>
      <c r="K31" s="260">
        <v>0.127519</v>
      </c>
      <c r="L31" s="256"/>
      <c r="M31" s="259">
        <v>0.05402</v>
      </c>
      <c r="O31" s="230"/>
      <c r="P31" s="168">
        <v>0.054803</v>
      </c>
      <c r="Q31" s="167"/>
      <c r="R31" s="164">
        <v>0.035248</v>
      </c>
      <c r="S31" s="166"/>
      <c r="T31" s="260">
        <v>0.00483</v>
      </c>
      <c r="U31" s="256"/>
      <c r="V31" s="259">
        <v>0.003123</v>
      </c>
    </row>
    <row r="32" spans="1:22" s="122" customFormat="1" ht="12">
      <c r="A32" s="84"/>
      <c r="B32" s="118" t="s">
        <v>342</v>
      </c>
      <c r="C32" s="119">
        <v>46</v>
      </c>
      <c r="D32" s="120">
        <v>490</v>
      </c>
      <c r="F32" s="230"/>
      <c r="G32" s="168" t="s">
        <v>0</v>
      </c>
      <c r="H32" s="167"/>
      <c r="I32" s="164" t="s">
        <v>0</v>
      </c>
      <c r="J32" s="166"/>
      <c r="K32" s="260" t="s">
        <v>0</v>
      </c>
      <c r="L32" s="256"/>
      <c r="M32" s="259" t="s">
        <v>0</v>
      </c>
      <c r="O32" s="230"/>
      <c r="P32" s="168" t="s">
        <v>639</v>
      </c>
      <c r="Q32" s="167"/>
      <c r="R32" s="164" t="s">
        <v>639</v>
      </c>
      <c r="S32" s="166"/>
      <c r="T32" s="260" t="s">
        <v>639</v>
      </c>
      <c r="U32" s="256"/>
      <c r="V32" s="259" t="s">
        <v>639</v>
      </c>
    </row>
    <row r="33" spans="1:22" s="122" customFormat="1" ht="12.75">
      <c r="A33" s="84"/>
      <c r="B33" s="118" t="s">
        <v>343</v>
      </c>
      <c r="C33" s="119">
        <v>47</v>
      </c>
      <c r="D33" s="120"/>
      <c r="E33" s="39"/>
      <c r="F33" s="228"/>
      <c r="G33" s="168">
        <v>0.037631</v>
      </c>
      <c r="H33" s="167"/>
      <c r="I33" s="164">
        <v>0.016157</v>
      </c>
      <c r="J33" s="166"/>
      <c r="K33" s="241" t="s">
        <v>0</v>
      </c>
      <c r="L33" s="257"/>
      <c r="M33" s="259" t="s">
        <v>0</v>
      </c>
      <c r="N33" s="39"/>
      <c r="O33" s="228"/>
      <c r="P33" s="168">
        <v>0.000622</v>
      </c>
      <c r="Q33" s="167"/>
      <c r="R33" s="164">
        <v>0.0004</v>
      </c>
      <c r="S33" s="166"/>
      <c r="T33" s="241" t="s">
        <v>639</v>
      </c>
      <c r="U33" s="257"/>
      <c r="V33" s="259" t="s">
        <v>639</v>
      </c>
    </row>
    <row r="34" spans="1:22" s="122" customFormat="1" ht="12">
      <c r="A34" s="84"/>
      <c r="B34" s="118" t="s">
        <v>344</v>
      </c>
      <c r="C34" s="119">
        <v>48</v>
      </c>
      <c r="D34" s="120"/>
      <c r="F34" s="230"/>
      <c r="G34" s="168">
        <v>8.845596</v>
      </c>
      <c r="H34" s="167"/>
      <c r="I34" s="164">
        <v>3.797925</v>
      </c>
      <c r="J34" s="166"/>
      <c r="K34" s="260">
        <v>12.262587</v>
      </c>
      <c r="L34" s="256"/>
      <c r="M34" s="259">
        <v>5.194716</v>
      </c>
      <c r="O34" s="230"/>
      <c r="P34" s="168">
        <v>1.877582</v>
      </c>
      <c r="Q34" s="167"/>
      <c r="R34" s="164">
        <v>1.207617</v>
      </c>
      <c r="S34" s="166"/>
      <c r="T34" s="260">
        <v>0.679045</v>
      </c>
      <c r="U34" s="256"/>
      <c r="V34" s="259">
        <v>0.439068</v>
      </c>
    </row>
    <row r="35" spans="1:22" s="122" customFormat="1" ht="12.75">
      <c r="A35" s="84"/>
      <c r="B35" s="118" t="s">
        <v>345</v>
      </c>
      <c r="C35" s="119">
        <v>49</v>
      </c>
      <c r="D35" s="120"/>
      <c r="E35" s="39"/>
      <c r="F35" s="228"/>
      <c r="G35" s="168">
        <v>1.635556</v>
      </c>
      <c r="H35" s="167"/>
      <c r="I35" s="164">
        <v>0.702239</v>
      </c>
      <c r="J35" s="166"/>
      <c r="K35" s="241">
        <v>2.436559</v>
      </c>
      <c r="L35" s="257"/>
      <c r="M35" s="259">
        <v>1.032183</v>
      </c>
      <c r="N35" s="39"/>
      <c r="O35" s="228"/>
      <c r="P35" s="168">
        <v>0.237724</v>
      </c>
      <c r="Q35" s="167"/>
      <c r="R35" s="164">
        <v>0.152899</v>
      </c>
      <c r="S35" s="166"/>
      <c r="T35" s="241">
        <v>0.014866</v>
      </c>
      <c r="U35" s="257"/>
      <c r="V35" s="259">
        <v>0.009612</v>
      </c>
    </row>
    <row r="36" spans="1:22" s="122" customFormat="1" ht="12.75">
      <c r="A36" s="84"/>
      <c r="B36" s="118" t="s">
        <v>346</v>
      </c>
      <c r="C36" s="119">
        <v>51</v>
      </c>
      <c r="D36" s="120"/>
      <c r="E36" s="39"/>
      <c r="F36" s="228"/>
      <c r="G36" s="168">
        <v>0.0481</v>
      </c>
      <c r="H36" s="167"/>
      <c r="I36" s="164">
        <v>0.020652</v>
      </c>
      <c r="J36" s="166"/>
      <c r="K36" s="241" t="s">
        <v>0</v>
      </c>
      <c r="L36" s="257"/>
      <c r="M36" s="259" t="s">
        <v>0</v>
      </c>
      <c r="N36" s="39"/>
      <c r="O36" s="228"/>
      <c r="P36" s="168">
        <v>0.000622</v>
      </c>
      <c r="Q36" s="167"/>
      <c r="R36" s="164">
        <v>0.0004</v>
      </c>
      <c r="S36" s="166"/>
      <c r="T36" s="241" t="s">
        <v>639</v>
      </c>
      <c r="U36" s="257"/>
      <c r="V36" s="259" t="s">
        <v>639</v>
      </c>
    </row>
    <row r="37" spans="1:22" s="122" customFormat="1" ht="12.75">
      <c r="A37" s="84"/>
      <c r="B37" s="118" t="s">
        <v>347</v>
      </c>
      <c r="C37" s="119">
        <v>52</v>
      </c>
      <c r="D37" s="120"/>
      <c r="E37" s="193"/>
      <c r="F37" s="228"/>
      <c r="G37" s="168">
        <v>0.149636</v>
      </c>
      <c r="H37" s="167"/>
      <c r="I37" s="164">
        <v>0.064247</v>
      </c>
      <c r="J37" s="166"/>
      <c r="K37" s="260">
        <v>0.243429</v>
      </c>
      <c r="L37" s="256"/>
      <c r="M37" s="259">
        <v>0.103122</v>
      </c>
      <c r="N37" s="193"/>
      <c r="O37" s="228"/>
      <c r="P37" s="168">
        <v>0.018761</v>
      </c>
      <c r="Q37" s="167"/>
      <c r="R37" s="164">
        <v>0.012067</v>
      </c>
      <c r="S37" s="166"/>
      <c r="T37" s="260">
        <v>0.017874</v>
      </c>
      <c r="U37" s="256"/>
      <c r="V37" s="259">
        <v>0.011557</v>
      </c>
    </row>
    <row r="38" spans="1:22" s="122" customFormat="1" ht="12">
      <c r="A38" s="84"/>
      <c r="B38" s="118" t="s">
        <v>348</v>
      </c>
      <c r="C38" s="119">
        <v>53</v>
      </c>
      <c r="D38" s="120"/>
      <c r="F38" s="230"/>
      <c r="G38" s="168">
        <v>0.422419</v>
      </c>
      <c r="H38" s="167"/>
      <c r="I38" s="164">
        <v>0.181369</v>
      </c>
      <c r="J38" s="166"/>
      <c r="K38" s="241">
        <v>0.080945</v>
      </c>
      <c r="L38" s="257"/>
      <c r="M38" s="259">
        <v>0.03429</v>
      </c>
      <c r="O38" s="230"/>
      <c r="P38" s="168">
        <v>0.063221</v>
      </c>
      <c r="Q38" s="167"/>
      <c r="R38" s="164">
        <v>0.040662</v>
      </c>
      <c r="S38" s="166"/>
      <c r="T38" s="241">
        <v>0.000309</v>
      </c>
      <c r="U38" s="257"/>
      <c r="V38" s="259">
        <v>0.0002</v>
      </c>
    </row>
    <row r="39" spans="1:22" s="122" customFormat="1" ht="12">
      <c r="A39" s="84"/>
      <c r="B39" s="118" t="s">
        <v>349</v>
      </c>
      <c r="C39" s="119">
        <v>55</v>
      </c>
      <c r="D39" s="120"/>
      <c r="F39" s="230"/>
      <c r="G39" s="168">
        <v>0.014777</v>
      </c>
      <c r="H39" s="167"/>
      <c r="I39" s="164">
        <v>0.006345</v>
      </c>
      <c r="J39" s="166"/>
      <c r="K39" s="260" t="s">
        <v>0</v>
      </c>
      <c r="L39" s="256"/>
      <c r="M39" s="259" t="s">
        <v>0</v>
      </c>
      <c r="O39" s="230"/>
      <c r="P39" s="168">
        <v>0.000622</v>
      </c>
      <c r="Q39" s="167"/>
      <c r="R39" s="164">
        <v>0.0004</v>
      </c>
      <c r="S39" s="166"/>
      <c r="T39" s="260" t="s">
        <v>639</v>
      </c>
      <c r="U39" s="256"/>
      <c r="V39" s="259" t="s">
        <v>639</v>
      </c>
    </row>
    <row r="40" spans="1:22" s="122" customFormat="1" ht="12">
      <c r="A40" s="84"/>
      <c r="B40" s="118" t="s">
        <v>350</v>
      </c>
      <c r="C40" s="119">
        <v>56</v>
      </c>
      <c r="D40" s="120"/>
      <c r="F40" s="230"/>
      <c r="G40" s="168">
        <v>0.003772</v>
      </c>
      <c r="H40" s="167"/>
      <c r="I40" s="164">
        <v>0.00162</v>
      </c>
      <c r="J40" s="166"/>
      <c r="K40" s="241" t="s">
        <v>0</v>
      </c>
      <c r="L40" s="257"/>
      <c r="M40" s="259" t="s">
        <v>0</v>
      </c>
      <c r="O40" s="230"/>
      <c r="P40" s="168">
        <v>0.000622</v>
      </c>
      <c r="Q40" s="167"/>
      <c r="R40" s="164">
        <v>0.0004</v>
      </c>
      <c r="S40" s="166"/>
      <c r="T40" s="241" t="s">
        <v>639</v>
      </c>
      <c r="U40" s="257"/>
      <c r="V40" s="259" t="s">
        <v>639</v>
      </c>
    </row>
    <row r="41" spans="1:22" s="122" customFormat="1" ht="12">
      <c r="A41" s="84"/>
      <c r="B41" s="129" t="s">
        <v>351</v>
      </c>
      <c r="C41" s="130">
        <v>61</v>
      </c>
      <c r="D41" s="131"/>
      <c r="F41" s="230"/>
      <c r="G41" s="168">
        <v>0.446191</v>
      </c>
      <c r="H41" s="167"/>
      <c r="I41" s="164">
        <v>0.191576</v>
      </c>
      <c r="J41" s="166"/>
      <c r="K41" s="260" t="s">
        <v>0</v>
      </c>
      <c r="L41" s="256"/>
      <c r="M41" s="259" t="s">
        <v>0</v>
      </c>
      <c r="O41" s="230"/>
      <c r="P41" s="168">
        <v>0.055677</v>
      </c>
      <c r="Q41" s="167"/>
      <c r="R41" s="164">
        <v>0.03581</v>
      </c>
      <c r="S41" s="166"/>
      <c r="T41" s="260" t="s">
        <v>639</v>
      </c>
      <c r="U41" s="256"/>
      <c r="V41" s="259" t="s">
        <v>639</v>
      </c>
    </row>
    <row r="42" spans="1:22" s="122" customFormat="1" ht="12">
      <c r="A42" s="84"/>
      <c r="B42" s="118" t="s">
        <v>652</v>
      </c>
      <c r="C42" s="119">
        <v>62</v>
      </c>
      <c r="D42" s="120"/>
      <c r="F42" s="230"/>
      <c r="G42" s="168">
        <v>0.538722</v>
      </c>
      <c r="H42" s="167"/>
      <c r="I42" s="164">
        <v>0.231304</v>
      </c>
      <c r="J42" s="166"/>
      <c r="K42" s="260">
        <v>1.082945</v>
      </c>
      <c r="L42" s="256"/>
      <c r="M42" s="259">
        <v>0.458761</v>
      </c>
      <c r="O42" s="230"/>
      <c r="P42" s="168">
        <v>0.001047</v>
      </c>
      <c r="Q42" s="167"/>
      <c r="R42" s="164">
        <v>0.000673</v>
      </c>
      <c r="S42" s="166"/>
      <c r="T42" s="260">
        <v>0.001703</v>
      </c>
      <c r="U42" s="256"/>
      <c r="V42" s="259">
        <v>0.001101</v>
      </c>
    </row>
    <row r="43" spans="1:22" s="122" customFormat="1" ht="12.75">
      <c r="A43" s="84"/>
      <c r="B43" s="129" t="s">
        <v>352</v>
      </c>
      <c r="C43" s="130">
        <v>64</v>
      </c>
      <c r="D43" s="131"/>
      <c r="E43" s="39"/>
      <c r="F43" s="228"/>
      <c r="G43" s="168">
        <v>3.682702</v>
      </c>
      <c r="H43" s="167"/>
      <c r="I43" s="164">
        <v>1.581196</v>
      </c>
      <c r="J43" s="167"/>
      <c r="K43" s="260">
        <v>4.532594</v>
      </c>
      <c r="L43" s="256"/>
      <c r="M43" s="259">
        <v>1.920112</v>
      </c>
      <c r="N43" s="39"/>
      <c r="O43" s="228"/>
      <c r="P43" s="168">
        <v>0.685891</v>
      </c>
      <c r="Q43" s="167"/>
      <c r="R43" s="164">
        <v>0.441149</v>
      </c>
      <c r="S43" s="167"/>
      <c r="T43" s="260">
        <v>1.18649</v>
      </c>
      <c r="U43" s="256"/>
      <c r="V43" s="259">
        <v>0.76718</v>
      </c>
    </row>
    <row r="44" spans="1:22" s="122" customFormat="1" ht="12">
      <c r="A44" s="84"/>
      <c r="B44" s="129" t="s">
        <v>353</v>
      </c>
      <c r="C44" s="130">
        <v>65</v>
      </c>
      <c r="D44" s="131"/>
      <c r="F44" s="230"/>
      <c r="G44" s="168">
        <v>0.656694</v>
      </c>
      <c r="H44" s="167"/>
      <c r="I44" s="164">
        <v>0.281957</v>
      </c>
      <c r="J44" s="167"/>
      <c r="K44" s="241">
        <v>0.404909</v>
      </c>
      <c r="L44" s="257"/>
      <c r="M44" s="259">
        <v>0.171529</v>
      </c>
      <c r="O44" s="230"/>
      <c r="P44" s="168">
        <v>0.15218</v>
      </c>
      <c r="Q44" s="167"/>
      <c r="R44" s="164">
        <v>0.097879</v>
      </c>
      <c r="S44" s="167"/>
      <c r="T44" s="241">
        <v>0.000619</v>
      </c>
      <c r="U44" s="257"/>
      <c r="V44" s="259">
        <v>0.0004</v>
      </c>
    </row>
    <row r="45" spans="1:22" s="122" customFormat="1" ht="12">
      <c r="A45" s="84"/>
      <c r="B45" s="118" t="s">
        <v>354</v>
      </c>
      <c r="C45" s="119">
        <v>66</v>
      </c>
      <c r="D45" s="120"/>
      <c r="F45" s="230"/>
      <c r="G45" s="168">
        <v>0.07739</v>
      </c>
      <c r="H45" s="167"/>
      <c r="I45" s="164">
        <v>0.033228</v>
      </c>
      <c r="J45" s="166"/>
      <c r="K45" s="260" t="s">
        <v>0</v>
      </c>
      <c r="L45" s="256"/>
      <c r="M45" s="259" t="s">
        <v>0</v>
      </c>
      <c r="O45" s="230"/>
      <c r="P45" s="168">
        <v>0.015098</v>
      </c>
      <c r="Q45" s="167"/>
      <c r="R45" s="164">
        <v>0.009711</v>
      </c>
      <c r="S45" s="166"/>
      <c r="T45" s="260" t="s">
        <v>639</v>
      </c>
      <c r="U45" s="256"/>
      <c r="V45" s="259" t="s">
        <v>639</v>
      </c>
    </row>
    <row r="46" spans="1:22" s="122" customFormat="1" ht="12">
      <c r="A46" s="84"/>
      <c r="B46" s="118" t="s">
        <v>722</v>
      </c>
      <c r="C46" s="119">
        <v>67</v>
      </c>
      <c r="D46" s="120"/>
      <c r="F46" s="230"/>
      <c r="G46" s="168">
        <v>0.010341</v>
      </c>
      <c r="H46" s="167"/>
      <c r="I46" s="164">
        <v>0.00444</v>
      </c>
      <c r="J46" s="166"/>
      <c r="K46" s="260" t="s">
        <v>0</v>
      </c>
      <c r="L46" s="256"/>
      <c r="M46" s="259" t="s">
        <v>0</v>
      </c>
      <c r="O46" s="230"/>
      <c r="P46" s="168">
        <v>0.000622</v>
      </c>
      <c r="Q46" s="167"/>
      <c r="R46" s="164">
        <v>0.0004</v>
      </c>
      <c r="S46" s="166"/>
      <c r="T46" s="260" t="s">
        <v>639</v>
      </c>
      <c r="U46" s="256"/>
      <c r="V46" s="259" t="s">
        <v>639</v>
      </c>
    </row>
    <row r="47" spans="1:22" s="122" customFormat="1" ht="12">
      <c r="A47" s="84"/>
      <c r="B47" s="118" t="s">
        <v>355</v>
      </c>
      <c r="C47" s="119">
        <v>69</v>
      </c>
      <c r="D47" s="120"/>
      <c r="F47" s="230"/>
      <c r="G47" s="168">
        <v>0.009408</v>
      </c>
      <c r="H47" s="167"/>
      <c r="I47" s="164">
        <v>0.004039</v>
      </c>
      <c r="J47" s="166"/>
      <c r="K47" s="260">
        <v>0.012681</v>
      </c>
      <c r="L47" s="256"/>
      <c r="M47" s="259">
        <v>0.005372</v>
      </c>
      <c r="O47" s="230"/>
      <c r="P47" s="168">
        <v>0.000622</v>
      </c>
      <c r="Q47" s="167"/>
      <c r="R47" s="164">
        <v>0.0004</v>
      </c>
      <c r="S47" s="166"/>
      <c r="T47" s="260">
        <v>0.002403</v>
      </c>
      <c r="U47" s="256"/>
      <c r="V47" s="259">
        <v>0.001554</v>
      </c>
    </row>
    <row r="48" spans="1:22" s="122" customFormat="1" ht="12">
      <c r="A48" s="84"/>
      <c r="B48" s="118" t="s">
        <v>642</v>
      </c>
      <c r="C48" s="119">
        <v>71</v>
      </c>
      <c r="D48" s="120"/>
      <c r="F48" s="230"/>
      <c r="G48" s="168">
        <v>0.013101</v>
      </c>
      <c r="H48" s="167"/>
      <c r="I48" s="164">
        <v>0.005625</v>
      </c>
      <c r="J48" s="166"/>
      <c r="K48" s="241" t="s">
        <v>0</v>
      </c>
      <c r="L48" s="255"/>
      <c r="M48" s="258" t="s">
        <v>0</v>
      </c>
      <c r="O48" s="230"/>
      <c r="P48" s="168">
        <v>0.000622</v>
      </c>
      <c r="Q48" s="167"/>
      <c r="R48" s="164">
        <v>0.0004</v>
      </c>
      <c r="S48" s="166"/>
      <c r="T48" s="241" t="s">
        <v>639</v>
      </c>
      <c r="U48" s="255"/>
      <c r="V48" s="258" t="s">
        <v>639</v>
      </c>
    </row>
    <row r="49" spans="1:22" s="122" customFormat="1" ht="12">
      <c r="A49" s="84"/>
      <c r="B49" s="129" t="s">
        <v>356</v>
      </c>
      <c r="C49" s="130">
        <v>72</v>
      </c>
      <c r="D49" s="131"/>
      <c r="F49" s="230"/>
      <c r="G49" s="168">
        <v>25.359822</v>
      </c>
      <c r="H49" s="167"/>
      <c r="I49" s="164">
        <v>10.888435</v>
      </c>
      <c r="J49" s="166"/>
      <c r="K49" s="241">
        <v>35.032053</v>
      </c>
      <c r="L49" s="257"/>
      <c r="M49" s="259">
        <v>14.84039</v>
      </c>
      <c r="O49" s="230"/>
      <c r="P49" s="168">
        <v>6.594054</v>
      </c>
      <c r="Q49" s="167"/>
      <c r="R49" s="164">
        <v>4.241143</v>
      </c>
      <c r="S49" s="166"/>
      <c r="T49" s="241">
        <v>6.637566</v>
      </c>
      <c r="U49" s="257"/>
      <c r="V49" s="259">
        <v>4.291824</v>
      </c>
    </row>
    <row r="50" spans="1:22" s="122" customFormat="1" ht="12">
      <c r="A50" s="84"/>
      <c r="B50" s="118" t="s">
        <v>357</v>
      </c>
      <c r="C50" s="119">
        <v>73</v>
      </c>
      <c r="D50" s="120"/>
      <c r="F50" s="230"/>
      <c r="G50" s="168">
        <v>0.015938</v>
      </c>
      <c r="H50" s="167"/>
      <c r="I50" s="164">
        <v>0.006843</v>
      </c>
      <c r="J50" s="166"/>
      <c r="K50" s="241">
        <v>0.001685</v>
      </c>
      <c r="L50" s="257"/>
      <c r="M50" s="259">
        <v>0.000714</v>
      </c>
      <c r="O50" s="230"/>
      <c r="P50" s="168">
        <v>0.002277</v>
      </c>
      <c r="Q50" s="167"/>
      <c r="R50" s="164">
        <v>0.001465</v>
      </c>
      <c r="S50" s="166"/>
      <c r="T50" s="241">
        <v>0.000309</v>
      </c>
      <c r="U50" s="257"/>
      <c r="V50" s="259">
        <v>0.0002</v>
      </c>
    </row>
    <row r="51" spans="1:22" s="122" customFormat="1" ht="12">
      <c r="A51" s="84"/>
      <c r="B51" s="118" t="s">
        <v>549</v>
      </c>
      <c r="C51" s="119">
        <v>74</v>
      </c>
      <c r="D51" s="120"/>
      <c r="F51" s="230"/>
      <c r="G51" s="168">
        <v>0.223077</v>
      </c>
      <c r="H51" s="167"/>
      <c r="I51" s="164">
        <v>0.09578</v>
      </c>
      <c r="J51" s="171"/>
      <c r="K51" s="260">
        <v>0.158084</v>
      </c>
      <c r="L51" s="256"/>
      <c r="M51" s="259">
        <v>0.066968</v>
      </c>
      <c r="O51" s="230"/>
      <c r="P51" s="168">
        <v>0.035429</v>
      </c>
      <c r="Q51" s="167"/>
      <c r="R51" s="164">
        <v>0.022787</v>
      </c>
      <c r="S51" s="171"/>
      <c r="T51" s="260">
        <v>0.041912</v>
      </c>
      <c r="U51" s="256"/>
      <c r="V51" s="259">
        <v>0.0271</v>
      </c>
    </row>
    <row r="52" spans="1:22" s="122" customFormat="1" ht="12.75">
      <c r="A52" s="84"/>
      <c r="B52" s="118" t="s">
        <v>358</v>
      </c>
      <c r="C52" s="119">
        <v>76</v>
      </c>
      <c r="D52" s="120"/>
      <c r="E52" s="193"/>
      <c r="F52" s="228"/>
      <c r="G52" s="168">
        <v>1.983707</v>
      </c>
      <c r="H52" s="174"/>
      <c r="I52" s="164">
        <v>0.85172</v>
      </c>
      <c r="J52" s="166"/>
      <c r="K52" s="260">
        <v>2.432105</v>
      </c>
      <c r="L52" s="256"/>
      <c r="M52" s="259">
        <v>1.030296</v>
      </c>
      <c r="N52" s="193"/>
      <c r="O52" s="228"/>
      <c r="P52" s="168">
        <v>0.424196</v>
      </c>
      <c r="Q52" s="174"/>
      <c r="R52" s="164">
        <v>0.272833</v>
      </c>
      <c r="S52" s="166"/>
      <c r="T52" s="260">
        <v>0.361784</v>
      </c>
      <c r="U52" s="256"/>
      <c r="V52" s="259">
        <v>0.233928</v>
      </c>
    </row>
    <row r="53" spans="1:22" s="122" customFormat="1" ht="12">
      <c r="A53" s="84"/>
      <c r="B53" s="129" t="s">
        <v>359</v>
      </c>
      <c r="C53" s="130">
        <v>78</v>
      </c>
      <c r="D53" s="131">
        <v>490</v>
      </c>
      <c r="F53" s="230"/>
      <c r="G53" s="168" t="s">
        <v>0</v>
      </c>
      <c r="H53" s="167"/>
      <c r="I53" s="164" t="s">
        <v>0</v>
      </c>
      <c r="J53" s="167"/>
      <c r="K53" s="260" t="s">
        <v>0</v>
      </c>
      <c r="L53" s="256"/>
      <c r="M53" s="259" t="s">
        <v>0</v>
      </c>
      <c r="O53" s="230"/>
      <c r="P53" s="168" t="s">
        <v>639</v>
      </c>
      <c r="Q53" s="167"/>
      <c r="R53" s="164" t="s">
        <v>639</v>
      </c>
      <c r="S53" s="167"/>
      <c r="T53" s="260" t="s">
        <v>639</v>
      </c>
      <c r="U53" s="256"/>
      <c r="V53" s="259" t="s">
        <v>639</v>
      </c>
    </row>
    <row r="54" spans="1:22" s="122" customFormat="1" ht="12.75">
      <c r="A54" s="84"/>
      <c r="B54" s="129" t="s">
        <v>643</v>
      </c>
      <c r="C54" s="130">
        <v>79</v>
      </c>
      <c r="D54" s="131">
        <v>11</v>
      </c>
      <c r="E54" s="193"/>
      <c r="F54" s="228"/>
      <c r="G54" s="168" t="s">
        <v>0</v>
      </c>
      <c r="H54" s="167"/>
      <c r="I54" s="164" t="s">
        <v>0</v>
      </c>
      <c r="J54" s="167"/>
      <c r="K54" s="241" t="s">
        <v>0</v>
      </c>
      <c r="L54" s="257"/>
      <c r="M54" s="259" t="s">
        <v>0</v>
      </c>
      <c r="N54" s="193"/>
      <c r="O54" s="228"/>
      <c r="P54" s="168" t="s">
        <v>639</v>
      </c>
      <c r="Q54" s="167"/>
      <c r="R54" s="164" t="s">
        <v>639</v>
      </c>
      <c r="S54" s="167"/>
      <c r="T54" s="241" t="s">
        <v>639</v>
      </c>
      <c r="U54" s="257"/>
      <c r="V54" s="259" t="s">
        <v>639</v>
      </c>
    </row>
    <row r="55" spans="1:22" s="122" customFormat="1" ht="12">
      <c r="A55" s="84"/>
      <c r="B55" s="118" t="s">
        <v>360</v>
      </c>
      <c r="C55" s="119">
        <v>81</v>
      </c>
      <c r="D55" s="120"/>
      <c r="F55" s="230"/>
      <c r="G55" s="168">
        <v>0.002788</v>
      </c>
      <c r="H55" s="167"/>
      <c r="I55" s="164">
        <v>0.001197</v>
      </c>
      <c r="J55" s="166"/>
      <c r="K55" s="260" t="s">
        <v>0</v>
      </c>
      <c r="L55" s="256"/>
      <c r="M55" s="259" t="s">
        <v>0</v>
      </c>
      <c r="O55" s="230"/>
      <c r="P55" s="168">
        <v>0.000622</v>
      </c>
      <c r="Q55" s="167"/>
      <c r="R55" s="164">
        <v>0.0004</v>
      </c>
      <c r="S55" s="166"/>
      <c r="T55" s="260" t="s">
        <v>639</v>
      </c>
      <c r="U55" s="256"/>
      <c r="V55" s="259" t="s">
        <v>639</v>
      </c>
    </row>
    <row r="56" spans="1:22" s="122" customFormat="1" ht="12.75">
      <c r="A56" s="84"/>
      <c r="B56" s="118" t="s">
        <v>361</v>
      </c>
      <c r="C56" s="119">
        <v>82</v>
      </c>
      <c r="D56" s="120"/>
      <c r="E56" s="39"/>
      <c r="F56" s="228"/>
      <c r="G56" s="168">
        <v>0.774112</v>
      </c>
      <c r="H56" s="167"/>
      <c r="I56" s="164">
        <v>0.332371</v>
      </c>
      <c r="J56" s="166"/>
      <c r="K56" s="260">
        <v>0.610968</v>
      </c>
      <c r="L56" s="256"/>
      <c r="M56" s="259">
        <v>0.25882</v>
      </c>
      <c r="N56" s="39"/>
      <c r="O56" s="228"/>
      <c r="P56" s="168">
        <v>0.179391</v>
      </c>
      <c r="Q56" s="167"/>
      <c r="R56" s="164">
        <v>0.11538</v>
      </c>
      <c r="S56" s="166"/>
      <c r="T56" s="260">
        <v>0.000309</v>
      </c>
      <c r="U56" s="256"/>
      <c r="V56" s="259">
        <v>0.0002</v>
      </c>
    </row>
    <row r="57" spans="1:22" s="122" customFormat="1" ht="12.75">
      <c r="A57" s="84"/>
      <c r="B57" s="118" t="s">
        <v>362</v>
      </c>
      <c r="C57" s="119">
        <v>86</v>
      </c>
      <c r="D57" s="120"/>
      <c r="E57" s="39"/>
      <c r="F57" s="228"/>
      <c r="G57" s="168">
        <v>8.54464</v>
      </c>
      <c r="H57" s="167"/>
      <c r="I57" s="164">
        <v>3.668707</v>
      </c>
      <c r="J57" s="166"/>
      <c r="K57" s="260">
        <v>8.495399</v>
      </c>
      <c r="L57" s="256"/>
      <c r="M57" s="259">
        <v>3.598848</v>
      </c>
      <c r="N57" s="39"/>
      <c r="O57" s="228"/>
      <c r="P57" s="168">
        <v>1.747348</v>
      </c>
      <c r="Q57" s="167"/>
      <c r="R57" s="164">
        <v>1.123854</v>
      </c>
      <c r="S57" s="166"/>
      <c r="T57" s="260">
        <v>2.219233</v>
      </c>
      <c r="U57" s="256"/>
      <c r="V57" s="259">
        <v>1.434947</v>
      </c>
    </row>
    <row r="58" spans="1:22" s="122" customFormat="1" ht="12.75">
      <c r="A58" s="84"/>
      <c r="B58" s="118" t="s">
        <v>363</v>
      </c>
      <c r="C58" s="119">
        <v>88</v>
      </c>
      <c r="D58" s="120"/>
      <c r="E58" s="39"/>
      <c r="F58" s="228"/>
      <c r="G58" s="168">
        <v>0.223648</v>
      </c>
      <c r="H58" s="167"/>
      <c r="I58" s="164">
        <v>0.096025</v>
      </c>
      <c r="J58" s="166"/>
      <c r="K58" s="260">
        <v>0.180311</v>
      </c>
      <c r="L58" s="256"/>
      <c r="M58" s="259">
        <v>0.076384</v>
      </c>
      <c r="N58" s="39"/>
      <c r="O58" s="228"/>
      <c r="P58" s="168">
        <v>0.000622</v>
      </c>
      <c r="Q58" s="167"/>
      <c r="R58" s="164">
        <v>0.0004</v>
      </c>
      <c r="S58" s="166"/>
      <c r="T58" s="260">
        <v>0.000309</v>
      </c>
      <c r="U58" s="256"/>
      <c r="V58" s="259">
        <v>0.0002</v>
      </c>
    </row>
    <row r="59" spans="1:22" s="122" customFormat="1" ht="12.75">
      <c r="A59" s="84"/>
      <c r="B59" s="118" t="s">
        <v>644</v>
      </c>
      <c r="C59" s="119">
        <v>89</v>
      </c>
      <c r="D59" s="120"/>
      <c r="E59" s="39"/>
      <c r="F59" s="228"/>
      <c r="G59" s="168">
        <v>0.029425</v>
      </c>
      <c r="H59" s="167"/>
      <c r="I59" s="164">
        <v>0.012634</v>
      </c>
      <c r="J59" s="166"/>
      <c r="K59" s="241" t="s">
        <v>0</v>
      </c>
      <c r="L59" s="257"/>
      <c r="M59" s="259" t="s">
        <v>0</v>
      </c>
      <c r="N59" s="39"/>
      <c r="O59" s="228"/>
      <c r="P59" s="168">
        <v>0.000622</v>
      </c>
      <c r="Q59" s="167"/>
      <c r="R59" s="164">
        <v>0.0004</v>
      </c>
      <c r="S59" s="166"/>
      <c r="T59" s="241" t="s">
        <v>639</v>
      </c>
      <c r="U59" s="257"/>
      <c r="V59" s="259" t="s">
        <v>639</v>
      </c>
    </row>
    <row r="60" spans="1:22" s="122" customFormat="1" ht="12">
      <c r="A60" s="84"/>
      <c r="B60" s="118" t="s">
        <v>645</v>
      </c>
      <c r="C60" s="119">
        <v>92</v>
      </c>
      <c r="D60" s="120"/>
      <c r="F60" s="230"/>
      <c r="G60" s="168">
        <v>0.047227</v>
      </c>
      <c r="H60" s="175"/>
      <c r="I60" s="164">
        <v>0.020277</v>
      </c>
      <c r="J60" s="166"/>
      <c r="K60" s="260">
        <v>0.03069</v>
      </c>
      <c r="L60" s="256"/>
      <c r="M60" s="259">
        <v>0.013001</v>
      </c>
      <c r="O60" s="230"/>
      <c r="P60" s="168">
        <v>0.000622</v>
      </c>
      <c r="Q60" s="175"/>
      <c r="R60" s="164">
        <v>0.0004</v>
      </c>
      <c r="S60" s="166"/>
      <c r="T60" s="260">
        <v>0.000309</v>
      </c>
      <c r="U60" s="256"/>
      <c r="V60" s="259">
        <v>0.0002</v>
      </c>
    </row>
    <row r="61" spans="1:22" s="122" customFormat="1" ht="12.75">
      <c r="A61" s="84"/>
      <c r="B61" s="129" t="s">
        <v>364</v>
      </c>
      <c r="C61" s="130">
        <v>93</v>
      </c>
      <c r="D61" s="131"/>
      <c r="E61" s="39"/>
      <c r="F61" s="228"/>
      <c r="G61" s="168">
        <v>15.002421</v>
      </c>
      <c r="H61" s="167"/>
      <c r="I61" s="164">
        <v>6.441405</v>
      </c>
      <c r="J61" s="167"/>
      <c r="K61" s="260">
        <v>19.854553</v>
      </c>
      <c r="L61" s="256"/>
      <c r="M61" s="259">
        <v>8.410849</v>
      </c>
      <c r="N61" s="39"/>
      <c r="O61" s="228"/>
      <c r="P61" s="168">
        <v>15.05512</v>
      </c>
      <c r="Q61" s="167"/>
      <c r="R61" s="164">
        <v>9.683106</v>
      </c>
      <c r="S61" s="167"/>
      <c r="T61" s="260">
        <v>21.454848</v>
      </c>
      <c r="U61" s="256"/>
      <c r="V61" s="259">
        <v>13.872619</v>
      </c>
    </row>
    <row r="62" spans="1:22" s="122" customFormat="1" ht="12">
      <c r="A62" s="84"/>
      <c r="B62" s="118" t="s">
        <v>365</v>
      </c>
      <c r="C62" s="119">
        <v>94</v>
      </c>
      <c r="D62" s="120"/>
      <c r="F62" s="230"/>
      <c r="G62" s="168">
        <v>0.018545</v>
      </c>
      <c r="H62" s="167"/>
      <c r="I62" s="164">
        <v>0.007962</v>
      </c>
      <c r="J62" s="166"/>
      <c r="K62" s="241" t="s">
        <v>0</v>
      </c>
      <c r="L62" s="257"/>
      <c r="M62" s="259" t="s">
        <v>0</v>
      </c>
      <c r="O62" s="230"/>
      <c r="P62" s="168">
        <v>0.000622</v>
      </c>
      <c r="Q62" s="167"/>
      <c r="R62" s="164">
        <v>0.0004</v>
      </c>
      <c r="S62" s="166"/>
      <c r="T62" s="241" t="s">
        <v>639</v>
      </c>
      <c r="U62" s="257"/>
      <c r="V62" s="259" t="s">
        <v>639</v>
      </c>
    </row>
    <row r="63" spans="1:22" s="122" customFormat="1" ht="12">
      <c r="A63" s="84"/>
      <c r="B63" s="118" t="s">
        <v>366</v>
      </c>
      <c r="C63" s="119">
        <v>96</v>
      </c>
      <c r="D63" s="120"/>
      <c r="F63" s="230"/>
      <c r="G63" s="168">
        <v>0.033455</v>
      </c>
      <c r="H63" s="167"/>
      <c r="I63" s="164">
        <v>0.014364</v>
      </c>
      <c r="J63" s="166"/>
      <c r="K63" s="260">
        <v>0.021866</v>
      </c>
      <c r="L63" s="256"/>
      <c r="M63" s="259">
        <v>0.009263</v>
      </c>
      <c r="O63" s="230"/>
      <c r="P63" s="168">
        <v>0.000622</v>
      </c>
      <c r="Q63" s="167"/>
      <c r="R63" s="164">
        <v>0.0004</v>
      </c>
      <c r="S63" s="166"/>
      <c r="T63" s="260">
        <v>0.004143</v>
      </c>
      <c r="U63" s="256"/>
      <c r="V63" s="259">
        <v>0.002679</v>
      </c>
    </row>
    <row r="64" spans="1:22" s="122" customFormat="1" ht="12.75">
      <c r="A64" s="84"/>
      <c r="B64" s="118" t="s">
        <v>367</v>
      </c>
      <c r="C64" s="119">
        <v>97</v>
      </c>
      <c r="D64" s="120"/>
      <c r="E64" s="39"/>
      <c r="F64" s="228"/>
      <c r="G64" s="168">
        <v>0.040934</v>
      </c>
      <c r="H64" s="167"/>
      <c r="I64" s="164">
        <v>0.017575</v>
      </c>
      <c r="J64" s="166"/>
      <c r="K64" s="260" t="s">
        <v>0</v>
      </c>
      <c r="L64" s="256"/>
      <c r="M64" s="259" t="s">
        <v>0</v>
      </c>
      <c r="N64" s="39"/>
      <c r="O64" s="228"/>
      <c r="P64" s="168">
        <v>0.009487</v>
      </c>
      <c r="Q64" s="167"/>
      <c r="R64" s="164">
        <v>0.006102</v>
      </c>
      <c r="S64" s="166"/>
      <c r="T64" s="260" t="s">
        <v>639</v>
      </c>
      <c r="U64" s="256"/>
      <c r="V64" s="259" t="s">
        <v>639</v>
      </c>
    </row>
    <row r="65" spans="1:22" s="122" customFormat="1" ht="12.75">
      <c r="A65" s="84"/>
      <c r="B65" s="118" t="s">
        <v>369</v>
      </c>
      <c r="C65" s="119">
        <v>103</v>
      </c>
      <c r="D65" s="120"/>
      <c r="E65" s="39"/>
      <c r="F65" s="228"/>
      <c r="G65" s="168">
        <v>0.002584</v>
      </c>
      <c r="H65" s="167"/>
      <c r="I65" s="164">
        <v>0.001109</v>
      </c>
      <c r="J65" s="166"/>
      <c r="K65" s="241" t="s">
        <v>0</v>
      </c>
      <c r="L65" s="255"/>
      <c r="M65" s="258" t="s">
        <v>0</v>
      </c>
      <c r="N65" s="39"/>
      <c r="O65" s="228"/>
      <c r="P65" s="168">
        <v>0.000622</v>
      </c>
      <c r="Q65" s="167"/>
      <c r="R65" s="164">
        <v>0.0004</v>
      </c>
      <c r="S65" s="166"/>
      <c r="T65" s="241" t="s">
        <v>639</v>
      </c>
      <c r="U65" s="255"/>
      <c r="V65" s="258" t="s">
        <v>639</v>
      </c>
    </row>
    <row r="66" spans="1:22" s="122" customFormat="1" ht="12">
      <c r="A66" s="84"/>
      <c r="B66" s="118" t="s">
        <v>370</v>
      </c>
      <c r="C66" s="119">
        <v>105</v>
      </c>
      <c r="D66" s="120"/>
      <c r="F66" s="230"/>
      <c r="G66" s="168">
        <v>0.023002</v>
      </c>
      <c r="H66" s="167"/>
      <c r="I66" s="164">
        <v>0.009876</v>
      </c>
      <c r="J66" s="166"/>
      <c r="K66" s="260" t="s">
        <v>0</v>
      </c>
      <c r="L66" s="256"/>
      <c r="M66" s="259" t="s">
        <v>0</v>
      </c>
      <c r="O66" s="230"/>
      <c r="P66" s="168">
        <v>0.005331</v>
      </c>
      <c r="Q66" s="167"/>
      <c r="R66" s="164">
        <v>0.003429</v>
      </c>
      <c r="S66" s="166"/>
      <c r="T66" s="260" t="s">
        <v>639</v>
      </c>
      <c r="U66" s="256"/>
      <c r="V66" s="259" t="s">
        <v>639</v>
      </c>
    </row>
    <row r="67" spans="1:27" s="126" customFormat="1" ht="12.75">
      <c r="A67" s="84"/>
      <c r="B67" s="118" t="s">
        <v>497</v>
      </c>
      <c r="C67" s="119">
        <v>106</v>
      </c>
      <c r="D67" s="120"/>
      <c r="E67" s="193"/>
      <c r="F67" s="228"/>
      <c r="G67" s="168">
        <v>0.000932</v>
      </c>
      <c r="H67" s="167"/>
      <c r="I67" s="164">
        <v>0.0004</v>
      </c>
      <c r="J67" s="166"/>
      <c r="K67" s="241" t="s">
        <v>0</v>
      </c>
      <c r="L67" s="257"/>
      <c r="M67" s="259" t="s">
        <v>0</v>
      </c>
      <c r="N67" s="193"/>
      <c r="O67" s="228"/>
      <c r="P67" s="168">
        <v>0.000622</v>
      </c>
      <c r="Q67" s="167"/>
      <c r="R67" s="164">
        <v>0.0004</v>
      </c>
      <c r="S67" s="166"/>
      <c r="T67" s="241" t="s">
        <v>639</v>
      </c>
      <c r="U67" s="257"/>
      <c r="V67" s="259" t="s">
        <v>639</v>
      </c>
      <c r="X67" s="122"/>
      <c r="Y67" s="122"/>
      <c r="Z67" s="122"/>
      <c r="AA67" s="122"/>
    </row>
    <row r="68" spans="1:22" s="122" customFormat="1" ht="12">
      <c r="A68" s="84"/>
      <c r="B68" s="118" t="s">
        <v>371</v>
      </c>
      <c r="C68" s="119">
        <v>107</v>
      </c>
      <c r="D68" s="120" t="s">
        <v>1034</v>
      </c>
      <c r="F68" s="230"/>
      <c r="G68" s="168" t="s">
        <v>0</v>
      </c>
      <c r="H68" s="167"/>
      <c r="I68" s="164" t="s">
        <v>0</v>
      </c>
      <c r="J68" s="166"/>
      <c r="K68" s="241" t="s">
        <v>0</v>
      </c>
      <c r="L68" s="255"/>
      <c r="M68" s="258" t="s">
        <v>0</v>
      </c>
      <c r="O68" s="230"/>
      <c r="P68" s="168" t="s">
        <v>639</v>
      </c>
      <c r="Q68" s="167"/>
      <c r="R68" s="164" t="s">
        <v>639</v>
      </c>
      <c r="S68" s="166"/>
      <c r="T68" s="241" t="s">
        <v>639</v>
      </c>
      <c r="U68" s="255"/>
      <c r="V68" s="258" t="s">
        <v>639</v>
      </c>
    </row>
    <row r="69" spans="1:22" s="122" customFormat="1" ht="12">
      <c r="A69" s="84"/>
      <c r="B69" s="118" t="s">
        <v>488</v>
      </c>
      <c r="C69" s="119">
        <v>119</v>
      </c>
      <c r="D69" s="120"/>
      <c r="F69" s="230"/>
      <c r="G69" s="168">
        <v>0.004438</v>
      </c>
      <c r="H69" s="167"/>
      <c r="I69" s="164">
        <v>0.001905</v>
      </c>
      <c r="J69" s="166"/>
      <c r="K69" s="241" t="s">
        <v>0</v>
      </c>
      <c r="L69" s="257"/>
      <c r="M69" s="259" t="s">
        <v>0</v>
      </c>
      <c r="O69" s="230"/>
      <c r="P69" s="168">
        <v>0.000622</v>
      </c>
      <c r="Q69" s="167"/>
      <c r="R69" s="164">
        <v>0.0004</v>
      </c>
      <c r="S69" s="166"/>
      <c r="T69" s="241" t="s">
        <v>639</v>
      </c>
      <c r="U69" s="257"/>
      <c r="V69" s="259" t="s">
        <v>639</v>
      </c>
    </row>
    <row r="70" spans="1:22" s="122" customFormat="1" ht="12">
      <c r="A70" s="84"/>
      <c r="B70" s="118" t="s">
        <v>374</v>
      </c>
      <c r="C70" s="119">
        <v>125</v>
      </c>
      <c r="D70" s="120"/>
      <c r="F70" s="230"/>
      <c r="G70" s="168">
        <v>0.004652</v>
      </c>
      <c r="H70" s="167"/>
      <c r="I70" s="164">
        <v>0.001997</v>
      </c>
      <c r="J70" s="166"/>
      <c r="K70" s="241" t="s">
        <v>0</v>
      </c>
      <c r="L70" s="255"/>
      <c r="M70" s="258" t="s">
        <v>0</v>
      </c>
      <c r="O70" s="230"/>
      <c r="P70" s="168">
        <v>0.000622</v>
      </c>
      <c r="Q70" s="167"/>
      <c r="R70" s="164">
        <v>0.0004</v>
      </c>
      <c r="S70" s="166"/>
      <c r="T70" s="241" t="s">
        <v>639</v>
      </c>
      <c r="U70" s="255"/>
      <c r="V70" s="258" t="s">
        <v>639</v>
      </c>
    </row>
    <row r="71" spans="1:22" s="122" customFormat="1" ht="12">
      <c r="A71" s="84"/>
      <c r="B71" s="129" t="s">
        <v>375</v>
      </c>
      <c r="C71" s="130">
        <v>127</v>
      </c>
      <c r="D71" s="131"/>
      <c r="F71" s="230"/>
      <c r="G71" s="168">
        <v>0.071531</v>
      </c>
      <c r="H71" s="167"/>
      <c r="I71" s="164">
        <v>0.030712</v>
      </c>
      <c r="J71" s="167"/>
      <c r="K71" s="260" t="s">
        <v>0</v>
      </c>
      <c r="L71" s="256"/>
      <c r="M71" s="259" t="s">
        <v>0</v>
      </c>
      <c r="O71" s="230"/>
      <c r="P71" s="168">
        <v>0.010547</v>
      </c>
      <c r="Q71" s="167"/>
      <c r="R71" s="164">
        <v>0.006784</v>
      </c>
      <c r="S71" s="167"/>
      <c r="T71" s="260" t="s">
        <v>639</v>
      </c>
      <c r="U71" s="256"/>
      <c r="V71" s="259" t="s">
        <v>639</v>
      </c>
    </row>
    <row r="72" spans="1:22" s="122" customFormat="1" ht="12.75">
      <c r="A72" s="84"/>
      <c r="B72" s="118" t="s">
        <v>376</v>
      </c>
      <c r="C72" s="119">
        <v>128</v>
      </c>
      <c r="D72" s="120"/>
      <c r="E72" s="193"/>
      <c r="F72" s="228"/>
      <c r="G72" s="168">
        <v>0.000932</v>
      </c>
      <c r="H72" s="167"/>
      <c r="I72" s="164">
        <v>0.0004</v>
      </c>
      <c r="J72" s="166"/>
      <c r="K72" s="260" t="s">
        <v>0</v>
      </c>
      <c r="L72" s="256"/>
      <c r="M72" s="259" t="s">
        <v>0</v>
      </c>
      <c r="N72" s="193"/>
      <c r="O72" s="228"/>
      <c r="P72" s="168">
        <v>0.000622</v>
      </c>
      <c r="Q72" s="167"/>
      <c r="R72" s="164">
        <v>0.0004</v>
      </c>
      <c r="S72" s="166"/>
      <c r="T72" s="260" t="s">
        <v>639</v>
      </c>
      <c r="U72" s="256"/>
      <c r="V72" s="259" t="s">
        <v>639</v>
      </c>
    </row>
    <row r="73" spans="1:22" s="122" customFormat="1" ht="12">
      <c r="A73" s="84"/>
      <c r="B73" s="118" t="s">
        <v>377</v>
      </c>
      <c r="C73" s="119">
        <v>131</v>
      </c>
      <c r="D73" s="120"/>
      <c r="F73" s="230"/>
      <c r="G73" s="168">
        <v>0.225097</v>
      </c>
      <c r="H73" s="167"/>
      <c r="I73" s="164">
        <v>0.096647</v>
      </c>
      <c r="J73" s="166"/>
      <c r="K73" s="260" t="s">
        <v>0</v>
      </c>
      <c r="L73" s="256"/>
      <c r="M73" s="259" t="s">
        <v>0</v>
      </c>
      <c r="O73" s="230"/>
      <c r="P73" s="168">
        <v>0.000622</v>
      </c>
      <c r="Q73" s="167"/>
      <c r="R73" s="164">
        <v>0.0004</v>
      </c>
      <c r="S73" s="166"/>
      <c r="T73" s="260" t="s">
        <v>639</v>
      </c>
      <c r="U73" s="256"/>
      <c r="V73" s="259" t="s">
        <v>639</v>
      </c>
    </row>
    <row r="74" spans="1:22" s="122" customFormat="1" ht="12">
      <c r="A74" s="84"/>
      <c r="B74" s="118" t="s">
        <v>378</v>
      </c>
      <c r="C74" s="119">
        <v>132</v>
      </c>
      <c r="D74" s="120"/>
      <c r="F74" s="230"/>
      <c r="G74" s="168">
        <v>0.000932</v>
      </c>
      <c r="H74" s="167"/>
      <c r="I74" s="164">
        <v>0.0004</v>
      </c>
      <c r="J74" s="166"/>
      <c r="K74" s="260" t="s">
        <v>0</v>
      </c>
      <c r="L74" s="256"/>
      <c r="M74" s="259" t="s">
        <v>0</v>
      </c>
      <c r="O74" s="230"/>
      <c r="P74" s="168">
        <v>0.000622</v>
      </c>
      <c r="Q74" s="167"/>
      <c r="R74" s="164">
        <v>0.0004</v>
      </c>
      <c r="S74" s="166"/>
      <c r="T74" s="260" t="s">
        <v>639</v>
      </c>
      <c r="U74" s="256"/>
      <c r="V74" s="259" t="s">
        <v>639</v>
      </c>
    </row>
    <row r="75" spans="1:22" s="122" customFormat="1" ht="12">
      <c r="A75" s="84"/>
      <c r="B75" s="129" t="s">
        <v>379</v>
      </c>
      <c r="C75" s="130">
        <v>137</v>
      </c>
      <c r="D75" s="131"/>
      <c r="F75" s="230"/>
      <c r="G75" s="168">
        <v>1.774693</v>
      </c>
      <c r="H75" s="167"/>
      <c r="I75" s="164">
        <v>0.761978</v>
      </c>
      <c r="J75" s="167"/>
      <c r="K75" s="241" t="s">
        <v>0</v>
      </c>
      <c r="L75" s="257"/>
      <c r="M75" s="259" t="s">
        <v>0</v>
      </c>
      <c r="O75" s="230"/>
      <c r="P75" s="168">
        <v>0.309084</v>
      </c>
      <c r="Q75" s="167"/>
      <c r="R75" s="164">
        <v>0.198796</v>
      </c>
      <c r="S75" s="167"/>
      <c r="T75" s="241" t="s">
        <v>639</v>
      </c>
      <c r="U75" s="257"/>
      <c r="V75" s="259" t="s">
        <v>639</v>
      </c>
    </row>
    <row r="76" spans="1:22" s="122" customFormat="1" ht="12">
      <c r="A76" s="84"/>
      <c r="B76" s="129" t="s">
        <v>380</v>
      </c>
      <c r="C76" s="130">
        <v>138</v>
      </c>
      <c r="D76" s="131"/>
      <c r="F76" s="230"/>
      <c r="G76" s="168">
        <v>0.19680334304035935</v>
      </c>
      <c r="H76" s="167"/>
      <c r="I76" s="164">
        <v>0.084499</v>
      </c>
      <c r="J76" s="166"/>
      <c r="K76" s="260" t="s">
        <v>0</v>
      </c>
      <c r="L76" s="256"/>
      <c r="M76" s="259" t="s">
        <v>0</v>
      </c>
      <c r="O76" s="230"/>
      <c r="P76" s="168">
        <v>0.079994</v>
      </c>
      <c r="Q76" s="167"/>
      <c r="R76" s="164">
        <v>0.05145</v>
      </c>
      <c r="S76" s="166"/>
      <c r="T76" s="260" t="s">
        <v>639</v>
      </c>
      <c r="U76" s="256"/>
      <c r="V76" s="259" t="s">
        <v>639</v>
      </c>
    </row>
    <row r="77" spans="1:22" s="122" customFormat="1" ht="12">
      <c r="A77" s="84"/>
      <c r="B77" s="118" t="s">
        <v>646</v>
      </c>
      <c r="C77" s="119">
        <v>139</v>
      </c>
      <c r="D77" s="120"/>
      <c r="F77" s="230"/>
      <c r="G77" s="168">
        <v>0.006428</v>
      </c>
      <c r="H77" s="167"/>
      <c r="I77" s="164">
        <v>0.00276</v>
      </c>
      <c r="J77" s="166"/>
      <c r="K77" s="241" t="s">
        <v>0</v>
      </c>
      <c r="L77" s="257"/>
      <c r="M77" s="259" t="s">
        <v>0</v>
      </c>
      <c r="O77" s="230"/>
      <c r="P77" s="168">
        <v>0.000622</v>
      </c>
      <c r="Q77" s="167"/>
      <c r="R77" s="164">
        <v>0.0004</v>
      </c>
      <c r="S77" s="166"/>
      <c r="T77" s="241" t="s">
        <v>639</v>
      </c>
      <c r="U77" s="257"/>
      <c r="V77" s="259" t="s">
        <v>639</v>
      </c>
    </row>
    <row r="78" spans="1:22" s="122" customFormat="1" ht="12">
      <c r="A78" s="84"/>
      <c r="B78" s="118" t="s">
        <v>381</v>
      </c>
      <c r="C78" s="119">
        <v>142</v>
      </c>
      <c r="D78" s="120"/>
      <c r="E78" s="127"/>
      <c r="F78" s="230"/>
      <c r="G78" s="168">
        <v>0.255524</v>
      </c>
      <c r="H78" s="167"/>
      <c r="I78" s="164">
        <v>0.109711</v>
      </c>
      <c r="J78" s="166"/>
      <c r="K78" s="241" t="s">
        <v>0</v>
      </c>
      <c r="L78" s="255"/>
      <c r="M78" s="258" t="s">
        <v>0</v>
      </c>
      <c r="N78" s="127"/>
      <c r="O78" s="230"/>
      <c r="P78" s="168">
        <v>0.031886</v>
      </c>
      <c r="Q78" s="167"/>
      <c r="R78" s="164">
        <v>0.020508</v>
      </c>
      <c r="S78" s="166"/>
      <c r="T78" s="241" t="s">
        <v>639</v>
      </c>
      <c r="U78" s="255"/>
      <c r="V78" s="258" t="s">
        <v>639</v>
      </c>
    </row>
    <row r="79" spans="1:22" s="122" customFormat="1" ht="12">
      <c r="A79" s="84"/>
      <c r="B79" s="118" t="s">
        <v>383</v>
      </c>
      <c r="C79" s="119">
        <v>146</v>
      </c>
      <c r="D79" s="120"/>
      <c r="F79" s="230"/>
      <c r="G79" s="168">
        <v>0.395986</v>
      </c>
      <c r="H79" s="167"/>
      <c r="I79" s="164">
        <v>0.17002</v>
      </c>
      <c r="J79" s="166"/>
      <c r="K79" s="260" t="s">
        <v>0</v>
      </c>
      <c r="L79" s="256"/>
      <c r="M79" s="259" t="s">
        <v>0</v>
      </c>
      <c r="O79" s="230"/>
      <c r="P79" s="168">
        <v>0.041079</v>
      </c>
      <c r="Q79" s="167"/>
      <c r="R79" s="164">
        <v>0.026421</v>
      </c>
      <c r="S79" s="166"/>
      <c r="T79" s="260" t="s">
        <v>639</v>
      </c>
      <c r="U79" s="256"/>
      <c r="V79" s="259" t="s">
        <v>639</v>
      </c>
    </row>
    <row r="80" spans="1:22" s="122" customFormat="1" ht="12">
      <c r="A80" s="84"/>
      <c r="B80" s="118" t="s">
        <v>1051</v>
      </c>
      <c r="C80" s="119">
        <v>149</v>
      </c>
      <c r="D80" s="120"/>
      <c r="F80" s="230"/>
      <c r="G80" s="168">
        <v>0.02874</v>
      </c>
      <c r="H80" s="167"/>
      <c r="I80" s="164">
        <v>0.01234</v>
      </c>
      <c r="J80" s="166"/>
      <c r="K80" s="260" t="s">
        <v>0</v>
      </c>
      <c r="L80" s="256"/>
      <c r="M80" s="259" t="s">
        <v>0</v>
      </c>
      <c r="O80" s="230"/>
      <c r="P80" s="168">
        <v>0.000622</v>
      </c>
      <c r="Q80" s="167"/>
      <c r="R80" s="164">
        <v>0.0004</v>
      </c>
      <c r="S80" s="166"/>
      <c r="T80" s="260" t="s">
        <v>639</v>
      </c>
      <c r="U80" s="256"/>
      <c r="V80" s="259" t="s">
        <v>639</v>
      </c>
    </row>
    <row r="81" spans="1:22" s="122" customFormat="1" ht="12.75">
      <c r="A81" s="84"/>
      <c r="B81" s="118" t="s">
        <v>384</v>
      </c>
      <c r="C81" s="119">
        <v>151</v>
      </c>
      <c r="D81" s="120"/>
      <c r="E81" s="39"/>
      <c r="F81" s="228"/>
      <c r="G81" s="168">
        <v>0.510236</v>
      </c>
      <c r="H81" s="167"/>
      <c r="I81" s="164">
        <v>0.219074</v>
      </c>
      <c r="J81" s="166"/>
      <c r="K81" s="241" t="s">
        <v>0</v>
      </c>
      <c r="L81" s="257"/>
      <c r="M81" s="259" t="s">
        <v>0</v>
      </c>
      <c r="N81" s="39"/>
      <c r="O81" s="228"/>
      <c r="P81" s="168">
        <v>0.074141</v>
      </c>
      <c r="Q81" s="167"/>
      <c r="R81" s="164">
        <v>0.047686</v>
      </c>
      <c r="S81" s="166"/>
      <c r="T81" s="241" t="s">
        <v>639</v>
      </c>
      <c r="U81" s="257"/>
      <c r="V81" s="259" t="s">
        <v>639</v>
      </c>
    </row>
    <row r="82" spans="1:22" s="122" customFormat="1" ht="12">
      <c r="A82" s="84"/>
      <c r="B82" s="118" t="s">
        <v>385</v>
      </c>
      <c r="C82" s="119">
        <v>153</v>
      </c>
      <c r="D82" s="120"/>
      <c r="F82" s="230"/>
      <c r="G82" s="168">
        <v>0.071877</v>
      </c>
      <c r="H82" s="167"/>
      <c r="I82" s="164">
        <v>0.030861</v>
      </c>
      <c r="J82" s="166"/>
      <c r="K82" s="260" t="s">
        <v>0</v>
      </c>
      <c r="L82" s="256"/>
      <c r="M82" s="259" t="s">
        <v>0</v>
      </c>
      <c r="O82" s="230"/>
      <c r="P82" s="168">
        <v>0.000622</v>
      </c>
      <c r="Q82" s="167"/>
      <c r="R82" s="164">
        <v>0.0004</v>
      </c>
      <c r="S82" s="166"/>
      <c r="T82" s="260" t="s">
        <v>639</v>
      </c>
      <c r="U82" s="256"/>
      <c r="V82" s="259" t="s">
        <v>639</v>
      </c>
    </row>
    <row r="83" spans="1:22" s="122" customFormat="1" ht="12.75">
      <c r="A83" s="84"/>
      <c r="B83" s="118" t="s">
        <v>387</v>
      </c>
      <c r="C83" s="119">
        <v>155</v>
      </c>
      <c r="D83" s="120"/>
      <c r="E83" s="39"/>
      <c r="F83" s="228"/>
      <c r="G83" s="168">
        <v>0.030876</v>
      </c>
      <c r="H83" s="167"/>
      <c r="I83" s="164">
        <v>0.013257</v>
      </c>
      <c r="J83" s="166"/>
      <c r="K83" s="260" t="s">
        <v>0</v>
      </c>
      <c r="L83" s="256"/>
      <c r="M83" s="259" t="s">
        <v>0</v>
      </c>
      <c r="N83" s="39"/>
      <c r="O83" s="228"/>
      <c r="P83" s="168">
        <v>0.000622</v>
      </c>
      <c r="Q83" s="167"/>
      <c r="R83" s="164">
        <v>0.0004</v>
      </c>
      <c r="S83" s="166"/>
      <c r="T83" s="260" t="s">
        <v>639</v>
      </c>
      <c r="U83" s="256"/>
      <c r="V83" s="259" t="s">
        <v>639</v>
      </c>
    </row>
    <row r="84" spans="1:22" s="122" customFormat="1" ht="12.75">
      <c r="A84" s="84"/>
      <c r="B84" s="118" t="s">
        <v>388</v>
      </c>
      <c r="C84" s="119">
        <v>156</v>
      </c>
      <c r="D84" s="120"/>
      <c r="E84" s="39"/>
      <c r="F84" s="228"/>
      <c r="G84" s="168">
        <v>0.000932</v>
      </c>
      <c r="H84" s="167"/>
      <c r="I84" s="164">
        <v>0.0004</v>
      </c>
      <c r="J84" s="166"/>
      <c r="K84" s="260" t="s">
        <v>0</v>
      </c>
      <c r="L84" s="256"/>
      <c r="M84" s="259" t="s">
        <v>0</v>
      </c>
      <c r="N84" s="39"/>
      <c r="O84" s="228"/>
      <c r="P84" s="168">
        <v>0.000622</v>
      </c>
      <c r="Q84" s="167"/>
      <c r="R84" s="164">
        <v>0.0004</v>
      </c>
      <c r="S84" s="166"/>
      <c r="T84" s="260" t="s">
        <v>639</v>
      </c>
      <c r="U84" s="256"/>
      <c r="V84" s="259" t="s">
        <v>639</v>
      </c>
    </row>
    <row r="85" spans="1:22" s="122" customFormat="1" ht="12">
      <c r="A85" s="84"/>
      <c r="B85" s="118" t="s">
        <v>389</v>
      </c>
      <c r="C85" s="119">
        <v>157</v>
      </c>
      <c r="D85" s="120"/>
      <c r="F85" s="230"/>
      <c r="G85" s="168">
        <v>1.163213</v>
      </c>
      <c r="H85" s="167"/>
      <c r="I85" s="164">
        <v>0.499434</v>
      </c>
      <c r="J85" s="166"/>
      <c r="K85" s="241" t="s">
        <v>0</v>
      </c>
      <c r="L85" s="257"/>
      <c r="M85" s="259" t="s">
        <v>0</v>
      </c>
      <c r="O85" s="230"/>
      <c r="P85" s="168">
        <v>0.283722</v>
      </c>
      <c r="Q85" s="167"/>
      <c r="R85" s="164">
        <v>0.182483</v>
      </c>
      <c r="S85" s="166"/>
      <c r="T85" s="241" t="s">
        <v>639</v>
      </c>
      <c r="U85" s="257"/>
      <c r="V85" s="259" t="s">
        <v>639</v>
      </c>
    </row>
    <row r="86" spans="1:22" s="122" customFormat="1" ht="12">
      <c r="A86" s="84"/>
      <c r="B86" s="118" t="s">
        <v>390</v>
      </c>
      <c r="C86" s="119">
        <v>158</v>
      </c>
      <c r="D86" s="120"/>
      <c r="F86" s="230"/>
      <c r="G86" s="168">
        <v>0.002194</v>
      </c>
      <c r="H86" s="167"/>
      <c r="I86" s="164">
        <v>0.000942</v>
      </c>
      <c r="J86" s="166"/>
      <c r="K86" s="260" t="s">
        <v>0</v>
      </c>
      <c r="L86" s="256"/>
      <c r="M86" s="259" t="s">
        <v>0</v>
      </c>
      <c r="O86" s="230"/>
      <c r="P86" s="168">
        <v>0.000622</v>
      </c>
      <c r="Q86" s="167"/>
      <c r="R86" s="164">
        <v>0.0004</v>
      </c>
      <c r="S86" s="166"/>
      <c r="T86" s="260" t="s">
        <v>639</v>
      </c>
      <c r="U86" s="256"/>
      <c r="V86" s="259" t="s">
        <v>639</v>
      </c>
    </row>
    <row r="87" spans="1:22" s="122" customFormat="1" ht="12.75">
      <c r="A87" s="84"/>
      <c r="B87" s="129" t="s">
        <v>393</v>
      </c>
      <c r="C87" s="130">
        <v>181</v>
      </c>
      <c r="D87" s="131"/>
      <c r="E87" s="39"/>
      <c r="F87" s="228"/>
      <c r="G87" s="168">
        <v>0.005636</v>
      </c>
      <c r="H87" s="167"/>
      <c r="I87" s="164">
        <v>0.00242</v>
      </c>
      <c r="J87" s="167"/>
      <c r="K87" s="260" t="s">
        <v>0</v>
      </c>
      <c r="L87" s="256"/>
      <c r="M87" s="259" t="s">
        <v>0</v>
      </c>
      <c r="N87" s="39"/>
      <c r="O87" s="228"/>
      <c r="P87" s="168">
        <v>0.000622</v>
      </c>
      <c r="Q87" s="167"/>
      <c r="R87" s="164">
        <v>0.0004</v>
      </c>
      <c r="S87" s="167"/>
      <c r="T87" s="260" t="s">
        <v>639</v>
      </c>
      <c r="U87" s="256"/>
      <c r="V87" s="259" t="s">
        <v>639</v>
      </c>
    </row>
    <row r="88" spans="1:22" s="122" customFormat="1" ht="12.75">
      <c r="A88" s="84"/>
      <c r="B88" s="118" t="s">
        <v>394</v>
      </c>
      <c r="C88" s="119">
        <v>182</v>
      </c>
      <c r="D88" s="120"/>
      <c r="E88" s="39"/>
      <c r="F88" s="228"/>
      <c r="G88" s="168">
        <v>0.112604</v>
      </c>
      <c r="H88" s="172"/>
      <c r="I88" s="164">
        <v>0.048347</v>
      </c>
      <c r="J88" s="173"/>
      <c r="K88" s="260" t="s">
        <v>0</v>
      </c>
      <c r="L88" s="256"/>
      <c r="M88" s="259" t="s">
        <v>0</v>
      </c>
      <c r="N88" s="39"/>
      <c r="O88" s="228"/>
      <c r="P88" s="168">
        <v>0.000622</v>
      </c>
      <c r="Q88" s="172"/>
      <c r="R88" s="164">
        <v>0.0004</v>
      </c>
      <c r="S88" s="173"/>
      <c r="T88" s="260" t="s">
        <v>639</v>
      </c>
      <c r="U88" s="256"/>
      <c r="V88" s="259" t="s">
        <v>639</v>
      </c>
    </row>
    <row r="89" spans="1:22" s="122" customFormat="1" ht="12.75">
      <c r="A89" s="84"/>
      <c r="B89" s="118" t="s">
        <v>395</v>
      </c>
      <c r="C89" s="119">
        <v>183</v>
      </c>
      <c r="D89" s="120"/>
      <c r="E89" s="39"/>
      <c r="F89" s="228"/>
      <c r="G89" s="168">
        <v>1.321199</v>
      </c>
      <c r="H89" s="167"/>
      <c r="I89" s="164">
        <v>0.567267</v>
      </c>
      <c r="J89" s="166"/>
      <c r="K89" s="241">
        <v>1.071034</v>
      </c>
      <c r="L89" s="255"/>
      <c r="M89" s="258">
        <v>0.453715</v>
      </c>
      <c r="N89" s="39"/>
      <c r="O89" s="228"/>
      <c r="P89" s="168">
        <v>0.172313</v>
      </c>
      <c r="Q89" s="167"/>
      <c r="R89" s="164">
        <v>0.110828</v>
      </c>
      <c r="S89" s="166"/>
      <c r="T89" s="241">
        <v>0.000309</v>
      </c>
      <c r="U89" s="255"/>
      <c r="V89" s="258">
        <v>0.0002</v>
      </c>
    </row>
    <row r="90" spans="1:22" s="122" customFormat="1" ht="12">
      <c r="A90" s="84"/>
      <c r="B90" s="118" t="s">
        <v>396</v>
      </c>
      <c r="C90" s="119">
        <v>184</v>
      </c>
      <c r="D90" s="120"/>
      <c r="F90" s="230"/>
      <c r="G90" s="168">
        <v>1.951977</v>
      </c>
      <c r="H90" s="167"/>
      <c r="I90" s="164">
        <v>0.838096</v>
      </c>
      <c r="J90" s="166"/>
      <c r="K90" s="241">
        <v>1.092558</v>
      </c>
      <c r="L90" s="257"/>
      <c r="M90" s="259">
        <v>0.462833</v>
      </c>
      <c r="O90" s="230"/>
      <c r="P90" s="168">
        <v>0.285416</v>
      </c>
      <c r="Q90" s="167"/>
      <c r="R90" s="164">
        <v>0.183573</v>
      </c>
      <c r="S90" s="166"/>
      <c r="T90" s="241">
        <v>0.126116</v>
      </c>
      <c r="U90" s="257"/>
      <c r="V90" s="259">
        <v>0.081546</v>
      </c>
    </row>
    <row r="91" spans="1:22" s="122" customFormat="1" ht="12">
      <c r="A91" s="84"/>
      <c r="B91" s="118" t="s">
        <v>397</v>
      </c>
      <c r="C91" s="119">
        <v>185</v>
      </c>
      <c r="D91" s="120"/>
      <c r="F91" s="230"/>
      <c r="G91" s="168">
        <v>3.751178</v>
      </c>
      <c r="H91" s="167"/>
      <c r="I91" s="164">
        <v>1.610597</v>
      </c>
      <c r="J91" s="166"/>
      <c r="K91" s="260">
        <v>3.846399</v>
      </c>
      <c r="L91" s="256"/>
      <c r="M91" s="259">
        <v>1.629424</v>
      </c>
      <c r="O91" s="230"/>
      <c r="P91" s="168">
        <v>0.57878</v>
      </c>
      <c r="Q91" s="167"/>
      <c r="R91" s="164">
        <v>0.372258</v>
      </c>
      <c r="S91" s="166"/>
      <c r="T91" s="260">
        <v>0.043222</v>
      </c>
      <c r="U91" s="256"/>
      <c r="V91" s="259">
        <v>0.027947</v>
      </c>
    </row>
    <row r="92" spans="1:22" s="122" customFormat="1" ht="12">
      <c r="A92" s="84"/>
      <c r="B92" s="129" t="s">
        <v>398</v>
      </c>
      <c r="C92" s="130">
        <v>186</v>
      </c>
      <c r="D92" s="131"/>
      <c r="F92" s="230"/>
      <c r="G92" s="168">
        <v>0.056364</v>
      </c>
      <c r="H92" s="167"/>
      <c r="I92" s="164">
        <v>0.0242</v>
      </c>
      <c r="J92" s="167"/>
      <c r="K92" s="260" t="s">
        <v>0</v>
      </c>
      <c r="L92" s="256"/>
      <c r="M92" s="259" t="s">
        <v>0</v>
      </c>
      <c r="O92" s="230"/>
      <c r="P92" s="168">
        <v>0.000622</v>
      </c>
      <c r="Q92" s="167"/>
      <c r="R92" s="164">
        <v>0.0004</v>
      </c>
      <c r="S92" s="167"/>
      <c r="T92" s="260" t="s">
        <v>639</v>
      </c>
      <c r="U92" s="256"/>
      <c r="V92" s="259" t="s">
        <v>639</v>
      </c>
    </row>
    <row r="93" spans="1:22" s="122" customFormat="1" ht="12.75">
      <c r="A93" s="84"/>
      <c r="B93" s="118" t="s">
        <v>399</v>
      </c>
      <c r="C93" s="119">
        <v>188</v>
      </c>
      <c r="D93" s="120"/>
      <c r="E93" s="39"/>
      <c r="F93" s="228"/>
      <c r="G93" s="168">
        <v>0.081747</v>
      </c>
      <c r="H93" s="167"/>
      <c r="I93" s="164">
        <v>0.035099</v>
      </c>
      <c r="J93" s="166"/>
      <c r="K93" s="260" t="s">
        <v>0</v>
      </c>
      <c r="L93" s="256"/>
      <c r="M93" s="259" t="s">
        <v>0</v>
      </c>
      <c r="N93" s="39"/>
      <c r="O93" s="228"/>
      <c r="P93" s="168">
        <v>0.102006</v>
      </c>
      <c r="Q93" s="167"/>
      <c r="R93" s="164">
        <v>0.065608</v>
      </c>
      <c r="S93" s="166"/>
      <c r="T93" s="260" t="s">
        <v>639</v>
      </c>
      <c r="U93" s="256"/>
      <c r="V93" s="259" t="s">
        <v>639</v>
      </c>
    </row>
    <row r="94" spans="1:22" s="122" customFormat="1" ht="12">
      <c r="A94" s="84"/>
      <c r="B94" s="118" t="s">
        <v>400</v>
      </c>
      <c r="C94" s="119">
        <v>189</v>
      </c>
      <c r="D94" s="120"/>
      <c r="F94" s="230"/>
      <c r="G94" s="168">
        <v>0.16614</v>
      </c>
      <c r="H94" s="167"/>
      <c r="I94" s="164">
        <v>0.071333</v>
      </c>
      <c r="J94" s="166"/>
      <c r="K94" s="260" t="s">
        <v>0</v>
      </c>
      <c r="L94" s="256"/>
      <c r="M94" s="259" t="s">
        <v>0</v>
      </c>
      <c r="O94" s="230"/>
      <c r="P94" s="168">
        <v>0.000622</v>
      </c>
      <c r="Q94" s="167"/>
      <c r="R94" s="164">
        <v>0.0004</v>
      </c>
      <c r="S94" s="166"/>
      <c r="T94" s="260" t="s">
        <v>639</v>
      </c>
      <c r="U94" s="256"/>
      <c r="V94" s="259" t="s">
        <v>639</v>
      </c>
    </row>
    <row r="95" spans="1:22" s="122" customFormat="1" ht="12.75">
      <c r="A95" s="84"/>
      <c r="B95" s="118" t="s">
        <v>402</v>
      </c>
      <c r="C95" s="119">
        <v>192</v>
      </c>
      <c r="D95" s="120"/>
      <c r="E95" s="39"/>
      <c r="F95" s="228"/>
      <c r="G95" s="168">
        <v>1.636441</v>
      </c>
      <c r="H95" s="167"/>
      <c r="I95" s="164">
        <v>0.702619</v>
      </c>
      <c r="J95" s="166"/>
      <c r="K95" s="260">
        <v>1.482343</v>
      </c>
      <c r="L95" s="256"/>
      <c r="M95" s="259">
        <v>0.627955</v>
      </c>
      <c r="N95" s="39"/>
      <c r="O95" s="228"/>
      <c r="P95" s="168">
        <v>0.238125</v>
      </c>
      <c r="Q95" s="167"/>
      <c r="R95" s="164">
        <v>0.153157</v>
      </c>
      <c r="S95" s="166"/>
      <c r="T95" s="260">
        <v>0.03176</v>
      </c>
      <c r="U95" s="256"/>
      <c r="V95" s="259">
        <v>0.020536</v>
      </c>
    </row>
    <row r="96" spans="1:22" s="122" customFormat="1" ht="12">
      <c r="A96" s="84"/>
      <c r="B96" s="118" t="s">
        <v>403</v>
      </c>
      <c r="C96" s="119">
        <v>193</v>
      </c>
      <c r="D96" s="120"/>
      <c r="F96" s="230"/>
      <c r="G96" s="168">
        <v>0.305648</v>
      </c>
      <c r="H96" s="167"/>
      <c r="I96" s="164">
        <v>0.131232</v>
      </c>
      <c r="J96" s="166"/>
      <c r="K96" s="260" t="s">
        <v>0</v>
      </c>
      <c r="L96" s="256"/>
      <c r="M96" s="259" t="s">
        <v>0</v>
      </c>
      <c r="O96" s="230"/>
      <c r="P96" s="168">
        <v>0.000622</v>
      </c>
      <c r="Q96" s="167"/>
      <c r="R96" s="164">
        <v>0.0004</v>
      </c>
      <c r="S96" s="166"/>
      <c r="T96" s="260" t="s">
        <v>639</v>
      </c>
      <c r="U96" s="256"/>
      <c r="V96" s="259" t="s">
        <v>639</v>
      </c>
    </row>
    <row r="97" spans="1:22" s="122" customFormat="1" ht="12">
      <c r="A97" s="84"/>
      <c r="B97" s="118" t="s">
        <v>404</v>
      </c>
      <c r="C97" s="119">
        <v>194</v>
      </c>
      <c r="D97" s="120">
        <v>490</v>
      </c>
      <c r="F97" s="230"/>
      <c r="G97" s="168" t="s">
        <v>0</v>
      </c>
      <c r="H97" s="167"/>
      <c r="I97" s="164" t="s">
        <v>0</v>
      </c>
      <c r="J97" s="166"/>
      <c r="K97" s="241" t="s">
        <v>0</v>
      </c>
      <c r="L97" s="255"/>
      <c r="M97" s="258" t="s">
        <v>0</v>
      </c>
      <c r="O97" s="230"/>
      <c r="P97" s="168" t="s">
        <v>639</v>
      </c>
      <c r="Q97" s="167"/>
      <c r="R97" s="164" t="s">
        <v>639</v>
      </c>
      <c r="S97" s="166"/>
      <c r="T97" s="241" t="s">
        <v>639</v>
      </c>
      <c r="U97" s="255"/>
      <c r="V97" s="258" t="s">
        <v>639</v>
      </c>
    </row>
    <row r="98" spans="1:22" s="122" customFormat="1" ht="12.75">
      <c r="A98" s="84"/>
      <c r="B98" s="118" t="s">
        <v>405</v>
      </c>
      <c r="C98" s="119">
        <v>195</v>
      </c>
      <c r="D98" s="120"/>
      <c r="E98" s="39"/>
      <c r="F98" s="228"/>
      <c r="G98" s="168">
        <v>0.100621</v>
      </c>
      <c r="H98" s="176"/>
      <c r="I98" s="164">
        <v>0.043202</v>
      </c>
      <c r="J98" s="166"/>
      <c r="K98" s="260" t="s">
        <v>0</v>
      </c>
      <c r="L98" s="256"/>
      <c r="M98" s="259" t="s">
        <v>0</v>
      </c>
      <c r="N98" s="39"/>
      <c r="O98" s="228"/>
      <c r="P98" s="168">
        <v>0.000622</v>
      </c>
      <c r="Q98" s="176"/>
      <c r="R98" s="164">
        <v>0.0004</v>
      </c>
      <c r="S98" s="166"/>
      <c r="T98" s="260" t="s">
        <v>639</v>
      </c>
      <c r="U98" s="256"/>
      <c r="V98" s="259" t="s">
        <v>639</v>
      </c>
    </row>
    <row r="99" spans="1:22" s="122" customFormat="1" ht="12">
      <c r="A99" s="84"/>
      <c r="B99" s="118" t="s">
        <v>407</v>
      </c>
      <c r="C99" s="119">
        <v>204</v>
      </c>
      <c r="D99" s="120">
        <v>490</v>
      </c>
      <c r="F99" s="230"/>
      <c r="G99" s="168" t="s">
        <v>0</v>
      </c>
      <c r="H99" s="167"/>
      <c r="I99" s="164" t="s">
        <v>0</v>
      </c>
      <c r="J99" s="166"/>
      <c r="K99" s="241" t="s">
        <v>0</v>
      </c>
      <c r="L99" s="257"/>
      <c r="M99" s="259" t="s">
        <v>0</v>
      </c>
      <c r="O99" s="230"/>
      <c r="P99" s="168" t="s">
        <v>639</v>
      </c>
      <c r="Q99" s="167"/>
      <c r="R99" s="164" t="s">
        <v>639</v>
      </c>
      <c r="S99" s="166"/>
      <c r="T99" s="241" t="s">
        <v>639</v>
      </c>
      <c r="U99" s="257"/>
      <c r="V99" s="259" t="s">
        <v>639</v>
      </c>
    </row>
    <row r="100" spans="1:22" s="122" customFormat="1" ht="12">
      <c r="A100" s="84"/>
      <c r="B100" s="118" t="s">
        <v>409</v>
      </c>
      <c r="C100" s="119">
        <v>211</v>
      </c>
      <c r="D100" s="120"/>
      <c r="E100" s="248"/>
      <c r="F100" s="230"/>
      <c r="G100" s="168">
        <v>0.000932</v>
      </c>
      <c r="H100" s="167"/>
      <c r="I100" s="164">
        <v>0.0004</v>
      </c>
      <c r="J100" s="166"/>
      <c r="K100" s="260" t="s">
        <v>0</v>
      </c>
      <c r="L100" s="256"/>
      <c r="M100" s="259" t="s">
        <v>0</v>
      </c>
      <c r="N100" s="248"/>
      <c r="O100" s="230"/>
      <c r="P100" s="168">
        <v>0.000622</v>
      </c>
      <c r="Q100" s="167"/>
      <c r="R100" s="164">
        <v>0.0004</v>
      </c>
      <c r="S100" s="166"/>
      <c r="T100" s="260" t="s">
        <v>639</v>
      </c>
      <c r="U100" s="256"/>
      <c r="V100" s="259" t="s">
        <v>639</v>
      </c>
    </row>
    <row r="101" spans="1:22" s="122" customFormat="1" ht="12.75">
      <c r="A101" s="84"/>
      <c r="B101" s="118" t="s">
        <v>414</v>
      </c>
      <c r="C101" s="119">
        <v>243</v>
      </c>
      <c r="D101" s="120"/>
      <c r="E101" s="39"/>
      <c r="F101" s="228"/>
      <c r="G101" s="168">
        <v>0.024336116</v>
      </c>
      <c r="H101" s="167"/>
      <c r="I101" s="164">
        <v>0.010449</v>
      </c>
      <c r="J101" s="166"/>
      <c r="K101" s="260" t="s">
        <v>0</v>
      </c>
      <c r="L101" s="256"/>
      <c r="M101" s="259" t="s">
        <v>0</v>
      </c>
      <c r="N101" s="39"/>
      <c r="O101" s="228"/>
      <c r="P101" s="168">
        <v>0.00564</v>
      </c>
      <c r="Q101" s="167"/>
      <c r="R101" s="164">
        <v>0.003628</v>
      </c>
      <c r="S101" s="166"/>
      <c r="T101" s="260" t="s">
        <v>639</v>
      </c>
      <c r="U101" s="256"/>
      <c r="V101" s="259" t="s">
        <v>639</v>
      </c>
    </row>
    <row r="102" spans="1:22" s="122" customFormat="1" ht="12.75">
      <c r="A102" s="84"/>
      <c r="B102" s="118" t="s">
        <v>417</v>
      </c>
      <c r="C102" s="119">
        <v>256</v>
      </c>
      <c r="D102" s="120"/>
      <c r="E102" s="39"/>
      <c r="F102" s="228"/>
      <c r="G102" s="168">
        <v>0.313817</v>
      </c>
      <c r="H102" s="167"/>
      <c r="I102" s="164">
        <v>0.13474</v>
      </c>
      <c r="J102" s="166"/>
      <c r="K102" s="241" t="s">
        <v>0</v>
      </c>
      <c r="L102" s="257"/>
      <c r="M102" s="259" t="s">
        <v>0</v>
      </c>
      <c r="N102" s="39"/>
      <c r="O102" s="228"/>
      <c r="P102" s="168">
        <v>0.039159</v>
      </c>
      <c r="Q102" s="167"/>
      <c r="R102" s="164">
        <v>0.025186</v>
      </c>
      <c r="S102" s="166"/>
      <c r="T102" s="241" t="s">
        <v>639</v>
      </c>
      <c r="U102" s="257"/>
      <c r="V102" s="259" t="s">
        <v>639</v>
      </c>
    </row>
    <row r="103" spans="1:22" s="122" customFormat="1" ht="12.75">
      <c r="A103" s="84"/>
      <c r="B103" s="118" t="s">
        <v>428</v>
      </c>
      <c r="C103" s="119">
        <v>422</v>
      </c>
      <c r="D103" s="120"/>
      <c r="E103" s="39"/>
      <c r="F103" s="228"/>
      <c r="G103" s="168">
        <v>0.361749</v>
      </c>
      <c r="H103" s="167"/>
      <c r="I103" s="164">
        <v>0.15532</v>
      </c>
      <c r="J103" s="166"/>
      <c r="K103" s="241">
        <v>0.575025</v>
      </c>
      <c r="L103" s="257"/>
      <c r="M103" s="259">
        <v>0.243594</v>
      </c>
      <c r="N103" s="39"/>
      <c r="O103" s="228"/>
      <c r="P103" s="168">
        <v>0.083832</v>
      </c>
      <c r="Q103" s="167"/>
      <c r="R103" s="164">
        <v>0.053919</v>
      </c>
      <c r="S103" s="166"/>
      <c r="T103" s="241">
        <v>0.015718</v>
      </c>
      <c r="U103" s="257"/>
      <c r="V103" s="259">
        <v>0.010163</v>
      </c>
    </row>
    <row r="104" spans="1:22" s="122" customFormat="1" ht="12.75">
      <c r="A104" s="84"/>
      <c r="B104" s="118" t="s">
        <v>430</v>
      </c>
      <c r="C104" s="119">
        <v>424</v>
      </c>
      <c r="D104" s="120"/>
      <c r="E104" s="39"/>
      <c r="F104" s="228"/>
      <c r="G104" s="168">
        <v>2.679898</v>
      </c>
      <c r="H104" s="167"/>
      <c r="I104" s="164">
        <v>1.150635</v>
      </c>
      <c r="J104" s="166"/>
      <c r="K104" s="260">
        <v>3.876818</v>
      </c>
      <c r="L104" s="256"/>
      <c r="M104" s="259">
        <v>1.64231</v>
      </c>
      <c r="N104" s="39"/>
      <c r="O104" s="228"/>
      <c r="P104" s="168">
        <v>0.312193</v>
      </c>
      <c r="Q104" s="167"/>
      <c r="R104" s="164">
        <v>0.200795</v>
      </c>
      <c r="S104" s="166"/>
      <c r="T104" s="260">
        <v>0.023771</v>
      </c>
      <c r="U104" s="256"/>
      <c r="V104" s="259">
        <v>0.01537</v>
      </c>
    </row>
    <row r="105" spans="1:22" s="122" customFormat="1" ht="12">
      <c r="A105" s="84"/>
      <c r="B105" s="118" t="s">
        <v>506</v>
      </c>
      <c r="C105" s="119">
        <v>428</v>
      </c>
      <c r="D105" s="120"/>
      <c r="F105" s="230"/>
      <c r="G105" s="168">
        <v>0.175093</v>
      </c>
      <c r="H105" s="167"/>
      <c r="I105" s="164">
        <v>0.075178</v>
      </c>
      <c r="J105" s="166"/>
      <c r="K105" s="241" t="s">
        <v>0</v>
      </c>
      <c r="L105" s="255"/>
      <c r="M105" s="258" t="s">
        <v>0</v>
      </c>
      <c r="O105" s="230"/>
      <c r="P105" s="168">
        <v>0.015603</v>
      </c>
      <c r="Q105" s="167"/>
      <c r="R105" s="164">
        <v>0.010035</v>
      </c>
      <c r="S105" s="166"/>
      <c r="T105" s="241" t="s">
        <v>639</v>
      </c>
      <c r="U105" s="255"/>
      <c r="V105" s="258" t="s">
        <v>639</v>
      </c>
    </row>
    <row r="106" spans="1:22" s="122" customFormat="1" ht="12">
      <c r="A106" s="84"/>
      <c r="B106" s="118" t="s">
        <v>431</v>
      </c>
      <c r="C106" s="119">
        <v>490</v>
      </c>
      <c r="D106" s="120"/>
      <c r="F106" s="230"/>
      <c r="G106" s="168">
        <v>2.985031</v>
      </c>
      <c r="H106" s="167"/>
      <c r="I106" s="164">
        <v>1.281646</v>
      </c>
      <c r="J106" s="166"/>
      <c r="K106" s="260">
        <v>0.449336</v>
      </c>
      <c r="L106" s="256"/>
      <c r="M106" s="259">
        <v>0.190349</v>
      </c>
      <c r="O106" s="230"/>
      <c r="P106" s="168">
        <v>0.123044</v>
      </c>
      <c r="Q106" s="167"/>
      <c r="R106" s="164">
        <v>0.079139</v>
      </c>
      <c r="S106" s="166"/>
      <c r="T106" s="260">
        <v>0.101402</v>
      </c>
      <c r="U106" s="256"/>
      <c r="V106" s="259">
        <v>0.065566</v>
      </c>
    </row>
    <row r="107" spans="1:22" s="122" customFormat="1" ht="12.75">
      <c r="A107" s="84"/>
      <c r="B107" s="118" t="s">
        <v>653</v>
      </c>
      <c r="C107" s="119">
        <v>500</v>
      </c>
      <c r="D107" s="120"/>
      <c r="E107" s="193"/>
      <c r="F107" s="228"/>
      <c r="G107" s="168">
        <v>23.039615</v>
      </c>
      <c r="H107" s="167"/>
      <c r="I107" s="164">
        <v>9.892236</v>
      </c>
      <c r="J107" s="166"/>
      <c r="K107" s="241">
        <v>29.299015</v>
      </c>
      <c r="L107" s="255"/>
      <c r="M107" s="258">
        <v>12.411742</v>
      </c>
      <c r="N107" s="193"/>
      <c r="O107" s="228"/>
      <c r="P107" s="168">
        <v>17.438707</v>
      </c>
      <c r="Q107" s="167"/>
      <c r="R107" s="164">
        <v>11.216174</v>
      </c>
      <c r="S107" s="166"/>
      <c r="T107" s="241">
        <v>18.540292</v>
      </c>
      <c r="U107" s="255"/>
      <c r="V107" s="258">
        <v>11.988079</v>
      </c>
    </row>
    <row r="108" spans="1:27" s="127" customFormat="1" ht="12">
      <c r="A108" s="84"/>
      <c r="B108" s="129" t="s">
        <v>654</v>
      </c>
      <c r="C108" s="130">
        <v>568</v>
      </c>
      <c r="D108" s="131"/>
      <c r="E108" s="122"/>
      <c r="F108" s="230"/>
      <c r="G108" s="168">
        <v>0.000932</v>
      </c>
      <c r="H108" s="167"/>
      <c r="I108" s="164">
        <v>0.0004</v>
      </c>
      <c r="J108" s="167"/>
      <c r="K108" s="260">
        <v>0.000843</v>
      </c>
      <c r="L108" s="256"/>
      <c r="M108" s="259">
        <v>0.000357</v>
      </c>
      <c r="N108" s="122"/>
      <c r="O108" s="230"/>
      <c r="P108" s="168">
        <v>0.000622</v>
      </c>
      <c r="Q108" s="167"/>
      <c r="R108" s="164">
        <v>0.0004</v>
      </c>
      <c r="S108" s="167"/>
      <c r="T108" s="260">
        <v>0.000155</v>
      </c>
      <c r="U108" s="256"/>
      <c r="V108" s="259">
        <v>0.0001</v>
      </c>
      <c r="X108" s="122"/>
      <c r="Y108" s="122"/>
      <c r="Z108" s="122"/>
      <c r="AA108" s="122"/>
    </row>
    <row r="109" spans="1:22" s="122" customFormat="1" ht="12.75">
      <c r="A109" s="84"/>
      <c r="B109" s="118" t="s">
        <v>550</v>
      </c>
      <c r="C109" s="119">
        <v>702</v>
      </c>
      <c r="D109" s="120"/>
      <c r="E109" s="39"/>
      <c r="F109" s="269"/>
      <c r="G109" s="168">
        <v>0.003654</v>
      </c>
      <c r="H109" s="167"/>
      <c r="I109" s="164">
        <v>0.001569</v>
      </c>
      <c r="J109" s="166"/>
      <c r="K109" s="241" t="s">
        <v>0</v>
      </c>
      <c r="L109" s="255"/>
      <c r="M109" s="258" t="s">
        <v>0</v>
      </c>
      <c r="N109" s="39"/>
      <c r="O109" s="269"/>
      <c r="P109" s="168">
        <v>0.002454</v>
      </c>
      <c r="Q109" s="167"/>
      <c r="R109" s="164">
        <v>0.001578</v>
      </c>
      <c r="S109" s="166"/>
      <c r="T109" s="241" t="s">
        <v>639</v>
      </c>
      <c r="U109" s="255"/>
      <c r="V109" s="258" t="s">
        <v>639</v>
      </c>
    </row>
    <row r="110" spans="1:22" s="122" customFormat="1" ht="12">
      <c r="A110" s="84"/>
      <c r="B110" s="118" t="s">
        <v>675</v>
      </c>
      <c r="C110" s="119">
        <v>713</v>
      </c>
      <c r="D110" s="120"/>
      <c r="F110" s="230"/>
      <c r="G110" s="168">
        <v>0.005323</v>
      </c>
      <c r="H110" s="167"/>
      <c r="I110" s="164">
        <v>0.002285</v>
      </c>
      <c r="J110" s="166"/>
      <c r="K110" s="241" t="s">
        <v>0</v>
      </c>
      <c r="L110" s="257"/>
      <c r="M110" s="259" t="s">
        <v>0</v>
      </c>
      <c r="O110" s="230"/>
      <c r="P110" s="168">
        <v>0.002152</v>
      </c>
      <c r="Q110" s="167"/>
      <c r="R110" s="164">
        <v>0.001384</v>
      </c>
      <c r="S110" s="166"/>
      <c r="T110" s="241" t="s">
        <v>639</v>
      </c>
      <c r="U110" s="257"/>
      <c r="V110" s="259" t="s">
        <v>639</v>
      </c>
    </row>
    <row r="111" spans="1:22" s="122" customFormat="1" ht="12">
      <c r="A111" s="84"/>
      <c r="B111" s="118" t="s">
        <v>432</v>
      </c>
      <c r="C111" s="119">
        <v>721</v>
      </c>
      <c r="D111" s="120"/>
      <c r="F111" s="230"/>
      <c r="G111" s="168">
        <v>0.000932</v>
      </c>
      <c r="H111" s="167"/>
      <c r="I111" s="164">
        <v>0.0004</v>
      </c>
      <c r="J111" s="166"/>
      <c r="K111" s="260" t="s">
        <v>0</v>
      </c>
      <c r="L111" s="256"/>
      <c r="M111" s="259" t="s">
        <v>0</v>
      </c>
      <c r="O111" s="230"/>
      <c r="P111" s="168">
        <v>0.000622</v>
      </c>
      <c r="Q111" s="167"/>
      <c r="R111" s="164">
        <v>0.0004</v>
      </c>
      <c r="S111" s="166"/>
      <c r="T111" s="260" t="s">
        <v>639</v>
      </c>
      <c r="U111" s="256"/>
      <c r="V111" s="259" t="s">
        <v>639</v>
      </c>
    </row>
    <row r="112" spans="1:22" s="122" customFormat="1" ht="12">
      <c r="A112" s="84"/>
      <c r="B112" s="118" t="s">
        <v>433</v>
      </c>
      <c r="C112" s="119">
        <v>722</v>
      </c>
      <c r="D112" s="120"/>
      <c r="F112" s="230"/>
      <c r="G112" s="168">
        <v>0.000932</v>
      </c>
      <c r="H112" s="175"/>
      <c r="I112" s="164">
        <v>0.0004</v>
      </c>
      <c r="J112" s="166"/>
      <c r="K112" s="241" t="s">
        <v>0</v>
      </c>
      <c r="L112" s="255"/>
      <c r="M112" s="258" t="s">
        <v>0</v>
      </c>
      <c r="O112" s="230"/>
      <c r="P112" s="168">
        <v>0.000622</v>
      </c>
      <c r="Q112" s="175"/>
      <c r="R112" s="164">
        <v>0.0004</v>
      </c>
      <c r="S112" s="166"/>
      <c r="T112" s="241" t="s">
        <v>639</v>
      </c>
      <c r="U112" s="255"/>
      <c r="V112" s="258" t="s">
        <v>639</v>
      </c>
    </row>
    <row r="113" spans="1:22" s="122" customFormat="1" ht="12">
      <c r="A113" s="84"/>
      <c r="B113" s="118" t="s">
        <v>434</v>
      </c>
      <c r="C113" s="119">
        <v>731</v>
      </c>
      <c r="D113" s="120"/>
      <c r="F113" s="230"/>
      <c r="G113" s="168">
        <v>0.000932</v>
      </c>
      <c r="H113" s="167"/>
      <c r="I113" s="164">
        <v>0.0004</v>
      </c>
      <c r="J113" s="166"/>
      <c r="K113" s="260" t="s">
        <v>0</v>
      </c>
      <c r="L113" s="256"/>
      <c r="M113" s="259" t="s">
        <v>0</v>
      </c>
      <c r="O113" s="230"/>
      <c r="P113" s="168" t="s">
        <v>639</v>
      </c>
      <c r="Q113" s="167"/>
      <c r="R113" s="164" t="s">
        <v>639</v>
      </c>
      <c r="S113" s="166"/>
      <c r="T113" s="260" t="s">
        <v>639</v>
      </c>
      <c r="U113" s="256"/>
      <c r="V113" s="259" t="s">
        <v>639</v>
      </c>
    </row>
    <row r="114" spans="1:22" s="122" customFormat="1" ht="12">
      <c r="A114" s="84"/>
      <c r="B114" s="118" t="s">
        <v>648</v>
      </c>
      <c r="C114" s="119">
        <v>734</v>
      </c>
      <c r="D114" s="120">
        <v>871</v>
      </c>
      <c r="F114" s="230"/>
      <c r="G114" s="168" t="s">
        <v>1054</v>
      </c>
      <c r="H114" s="167"/>
      <c r="I114" s="164" t="s">
        <v>0</v>
      </c>
      <c r="J114" s="166"/>
      <c r="K114" s="260" t="s">
        <v>0</v>
      </c>
      <c r="L114" s="256"/>
      <c r="M114" s="259" t="s">
        <v>0</v>
      </c>
      <c r="O114" s="230"/>
      <c r="P114" s="168" t="s">
        <v>639</v>
      </c>
      <c r="Q114" s="167"/>
      <c r="R114" s="164" t="s">
        <v>639</v>
      </c>
      <c r="S114" s="166"/>
      <c r="T114" s="260" t="s">
        <v>639</v>
      </c>
      <c r="U114" s="256"/>
      <c r="V114" s="259" t="s">
        <v>639</v>
      </c>
    </row>
    <row r="115" spans="1:22" s="122" customFormat="1" ht="12">
      <c r="A115" s="84"/>
      <c r="B115" s="129" t="s">
        <v>969</v>
      </c>
      <c r="C115" s="130">
        <v>737</v>
      </c>
      <c r="D115" s="131"/>
      <c r="F115" s="230"/>
      <c r="G115" s="168">
        <v>0.000932</v>
      </c>
      <c r="H115" s="167"/>
      <c r="I115" s="164">
        <v>0.0004</v>
      </c>
      <c r="J115" s="166"/>
      <c r="K115" s="260" t="s">
        <v>0</v>
      </c>
      <c r="L115" s="256"/>
      <c r="M115" s="259" t="s">
        <v>0</v>
      </c>
      <c r="O115" s="230"/>
      <c r="P115" s="168">
        <v>0.000622</v>
      </c>
      <c r="Q115" s="167"/>
      <c r="R115" s="164">
        <v>0.0004</v>
      </c>
      <c r="S115" s="166"/>
      <c r="T115" s="260" t="s">
        <v>639</v>
      </c>
      <c r="U115" s="256"/>
      <c r="V115" s="259" t="s">
        <v>639</v>
      </c>
    </row>
    <row r="116" spans="1:22" s="122" customFormat="1" ht="12">
      <c r="A116" s="84"/>
      <c r="B116" s="118" t="s">
        <v>435</v>
      </c>
      <c r="C116" s="119">
        <v>738</v>
      </c>
      <c r="D116" s="120"/>
      <c r="F116" s="230"/>
      <c r="G116" s="168">
        <v>0.000932</v>
      </c>
      <c r="H116" s="167"/>
      <c r="I116" s="164">
        <v>0.0004</v>
      </c>
      <c r="J116" s="166"/>
      <c r="K116" s="241" t="s">
        <v>0</v>
      </c>
      <c r="L116" s="255"/>
      <c r="M116" s="258" t="s">
        <v>0</v>
      </c>
      <c r="O116" s="230"/>
      <c r="P116" s="168">
        <v>0.000622</v>
      </c>
      <c r="Q116" s="167"/>
      <c r="R116" s="164">
        <v>0.0004</v>
      </c>
      <c r="S116" s="166"/>
      <c r="T116" s="241" t="s">
        <v>639</v>
      </c>
      <c r="U116" s="255"/>
      <c r="V116" s="258" t="s">
        <v>639</v>
      </c>
    </row>
    <row r="117" spans="1:22" s="122" customFormat="1" ht="12">
      <c r="A117" s="84"/>
      <c r="B117" s="129" t="s">
        <v>493</v>
      </c>
      <c r="C117" s="130">
        <v>741</v>
      </c>
      <c r="D117" s="131"/>
      <c r="F117" s="230"/>
      <c r="G117" s="168">
        <v>0.000932</v>
      </c>
      <c r="H117" s="167"/>
      <c r="I117" s="164">
        <v>0.0004</v>
      </c>
      <c r="J117" s="167"/>
      <c r="K117" s="260" t="s">
        <v>0</v>
      </c>
      <c r="L117" s="256"/>
      <c r="M117" s="259" t="s">
        <v>0</v>
      </c>
      <c r="O117" s="230"/>
      <c r="P117" s="168" t="s">
        <v>639</v>
      </c>
      <c r="Q117" s="167"/>
      <c r="R117" s="164" t="s">
        <v>639</v>
      </c>
      <c r="S117" s="167"/>
      <c r="T117" s="260" t="s">
        <v>639</v>
      </c>
      <c r="U117" s="256"/>
      <c r="V117" s="259" t="s">
        <v>639</v>
      </c>
    </row>
    <row r="118" spans="1:22" s="122" customFormat="1" ht="12">
      <c r="A118" s="84"/>
      <c r="B118" s="118" t="s">
        <v>436</v>
      </c>
      <c r="C118" s="119">
        <v>742</v>
      </c>
      <c r="D118" s="120"/>
      <c r="F118" s="230"/>
      <c r="G118" s="168">
        <v>0.030994</v>
      </c>
      <c r="H118" s="167"/>
      <c r="I118" s="164">
        <v>0.013308</v>
      </c>
      <c r="J118" s="166"/>
      <c r="K118" s="260" t="s">
        <v>0</v>
      </c>
      <c r="L118" s="256"/>
      <c r="M118" s="259" t="s">
        <v>0</v>
      </c>
      <c r="O118" s="230"/>
      <c r="P118" s="168">
        <v>0.013339</v>
      </c>
      <c r="Q118" s="167"/>
      <c r="R118" s="164">
        <v>0.008579</v>
      </c>
      <c r="S118" s="166"/>
      <c r="T118" s="260" t="s">
        <v>639</v>
      </c>
      <c r="U118" s="256"/>
      <c r="V118" s="259" t="s">
        <v>639</v>
      </c>
    </row>
    <row r="119" spans="1:22" s="122" customFormat="1" ht="12">
      <c r="A119" s="84"/>
      <c r="B119" s="118" t="s">
        <v>437</v>
      </c>
      <c r="C119" s="119">
        <v>744</v>
      </c>
      <c r="D119" s="120"/>
      <c r="F119" s="230"/>
      <c r="G119" s="168">
        <v>0.000932</v>
      </c>
      <c r="H119" s="167"/>
      <c r="I119" s="164">
        <v>0.0004</v>
      </c>
      <c r="J119" s="166"/>
      <c r="K119" s="260" t="s">
        <v>0</v>
      </c>
      <c r="L119" s="256"/>
      <c r="M119" s="259" t="s">
        <v>0</v>
      </c>
      <c r="O119" s="230"/>
      <c r="P119" s="168">
        <v>0.000622</v>
      </c>
      <c r="Q119" s="167"/>
      <c r="R119" s="164">
        <v>0.0004</v>
      </c>
      <c r="S119" s="166"/>
      <c r="T119" s="260" t="s">
        <v>639</v>
      </c>
      <c r="U119" s="256"/>
      <c r="V119" s="259" t="s">
        <v>639</v>
      </c>
    </row>
    <row r="120" spans="1:22" s="122" customFormat="1" ht="12.75">
      <c r="A120" s="84"/>
      <c r="B120" s="118" t="s">
        <v>649</v>
      </c>
      <c r="C120" s="119">
        <v>762</v>
      </c>
      <c r="D120" s="120">
        <v>871</v>
      </c>
      <c r="E120" s="39"/>
      <c r="F120" s="228"/>
      <c r="G120" s="168" t="s">
        <v>1054</v>
      </c>
      <c r="H120" s="167"/>
      <c r="I120" s="164" t="s">
        <v>0</v>
      </c>
      <c r="J120" s="166"/>
      <c r="K120" s="241" t="s">
        <v>0</v>
      </c>
      <c r="L120" s="255"/>
      <c r="M120" s="258" t="s">
        <v>0</v>
      </c>
      <c r="N120" s="39"/>
      <c r="O120" s="228"/>
      <c r="P120" s="168" t="s">
        <v>639</v>
      </c>
      <c r="Q120" s="167"/>
      <c r="R120" s="164" t="s">
        <v>639</v>
      </c>
      <c r="S120" s="166"/>
      <c r="T120" s="241" t="s">
        <v>639</v>
      </c>
      <c r="U120" s="255"/>
      <c r="V120" s="258" t="s">
        <v>639</v>
      </c>
    </row>
    <row r="121" spans="1:22" s="122" customFormat="1" ht="12">
      <c r="A121" s="84"/>
      <c r="B121" s="129" t="s">
        <v>438</v>
      </c>
      <c r="C121" s="130">
        <v>764</v>
      </c>
      <c r="D121" s="131"/>
      <c r="F121" s="230"/>
      <c r="G121" s="168">
        <v>0.001674</v>
      </c>
      <c r="H121" s="167"/>
      <c r="I121" s="164">
        <v>0.000719</v>
      </c>
      <c r="J121" s="167"/>
      <c r="K121" s="260" t="s">
        <v>0</v>
      </c>
      <c r="L121" s="256"/>
      <c r="M121" s="259" t="s">
        <v>0</v>
      </c>
      <c r="O121" s="230"/>
      <c r="P121" s="168" t="s">
        <v>639</v>
      </c>
      <c r="Q121" s="167"/>
      <c r="R121" s="164" t="s">
        <v>639</v>
      </c>
      <c r="S121" s="167"/>
      <c r="T121" s="260" t="s">
        <v>639</v>
      </c>
      <c r="U121" s="256"/>
      <c r="V121" s="259" t="s">
        <v>639</v>
      </c>
    </row>
    <row r="122" spans="1:22" s="122" customFormat="1" ht="12">
      <c r="A122" s="84"/>
      <c r="B122" s="118" t="s">
        <v>494</v>
      </c>
      <c r="C122" s="119">
        <v>765</v>
      </c>
      <c r="D122" s="120"/>
      <c r="F122" s="230"/>
      <c r="G122" s="168">
        <v>0.003398</v>
      </c>
      <c r="H122" s="167"/>
      <c r="I122" s="164">
        <v>0.001459</v>
      </c>
      <c r="J122" s="166"/>
      <c r="K122" s="241" t="s">
        <v>0</v>
      </c>
      <c r="L122" s="257"/>
      <c r="M122" s="259" t="s">
        <v>0</v>
      </c>
      <c r="O122" s="230"/>
      <c r="P122" s="168" t="s">
        <v>639</v>
      </c>
      <c r="Q122" s="167"/>
      <c r="R122" s="164" t="s">
        <v>639</v>
      </c>
      <c r="S122" s="166"/>
      <c r="T122" s="241" t="s">
        <v>639</v>
      </c>
      <c r="U122" s="257"/>
      <c r="V122" s="259" t="s">
        <v>639</v>
      </c>
    </row>
    <row r="123" spans="1:22" s="122" customFormat="1" ht="12">
      <c r="A123" s="84"/>
      <c r="B123" s="118" t="s">
        <v>439</v>
      </c>
      <c r="C123" s="119">
        <v>766</v>
      </c>
      <c r="D123" s="120"/>
      <c r="F123" s="230"/>
      <c r="G123" s="168">
        <v>0.154745</v>
      </c>
      <c r="H123" s="167"/>
      <c r="I123" s="164">
        <v>0.066441</v>
      </c>
      <c r="J123" s="166"/>
      <c r="K123" s="260" t="s">
        <v>0</v>
      </c>
      <c r="L123" s="256"/>
      <c r="M123" s="259" t="s">
        <v>0</v>
      </c>
      <c r="O123" s="230"/>
      <c r="P123" s="168">
        <v>0.066452</v>
      </c>
      <c r="Q123" s="167"/>
      <c r="R123" s="164">
        <v>0.04274</v>
      </c>
      <c r="S123" s="166"/>
      <c r="T123" s="260" t="s">
        <v>639</v>
      </c>
      <c r="U123" s="256"/>
      <c r="V123" s="259" t="s">
        <v>639</v>
      </c>
    </row>
    <row r="124" spans="1:22" s="122" customFormat="1" ht="12">
      <c r="A124" s="84"/>
      <c r="B124" s="118" t="s">
        <v>441</v>
      </c>
      <c r="C124" s="119">
        <v>777</v>
      </c>
      <c r="D124" s="120"/>
      <c r="F124" s="230"/>
      <c r="G124" s="168">
        <v>0.000932</v>
      </c>
      <c r="H124" s="167"/>
      <c r="I124" s="164">
        <v>0.0004</v>
      </c>
      <c r="J124" s="166"/>
      <c r="K124" s="241" t="s">
        <v>0</v>
      </c>
      <c r="L124" s="255"/>
      <c r="M124" s="258" t="s">
        <v>0</v>
      </c>
      <c r="O124" s="230"/>
      <c r="P124" s="168">
        <v>0.000622</v>
      </c>
      <c r="Q124" s="167"/>
      <c r="R124" s="164">
        <v>0.0004</v>
      </c>
      <c r="S124" s="166"/>
      <c r="T124" s="241" t="s">
        <v>639</v>
      </c>
      <c r="U124" s="255"/>
      <c r="V124" s="258" t="s">
        <v>639</v>
      </c>
    </row>
    <row r="125" spans="1:22" s="122" customFormat="1" ht="12">
      <c r="A125" s="84"/>
      <c r="B125" s="118" t="s">
        <v>658</v>
      </c>
      <c r="C125" s="119">
        <v>787</v>
      </c>
      <c r="D125" s="120"/>
      <c r="F125" s="230"/>
      <c r="G125" s="168">
        <v>0.016242</v>
      </c>
      <c r="H125" s="167"/>
      <c r="I125" s="164">
        <v>0.006974</v>
      </c>
      <c r="J125" s="166"/>
      <c r="K125" s="241" t="s">
        <v>0</v>
      </c>
      <c r="L125" s="257"/>
      <c r="M125" s="259" t="s">
        <v>0</v>
      </c>
      <c r="O125" s="230"/>
      <c r="P125" s="168">
        <v>0.000622</v>
      </c>
      <c r="Q125" s="167"/>
      <c r="R125" s="164">
        <v>0.0004</v>
      </c>
      <c r="S125" s="166"/>
      <c r="T125" s="241" t="s">
        <v>639</v>
      </c>
      <c r="U125" s="257"/>
      <c r="V125" s="259" t="s">
        <v>639</v>
      </c>
    </row>
    <row r="126" spans="1:22" s="122" customFormat="1" ht="12.75">
      <c r="A126" s="84"/>
      <c r="B126" s="118" t="s">
        <v>495</v>
      </c>
      <c r="C126" s="119">
        <v>791</v>
      </c>
      <c r="D126" s="120"/>
      <c r="E126" s="193"/>
      <c r="F126" s="228"/>
      <c r="G126" s="168">
        <v>0.024037</v>
      </c>
      <c r="H126" s="167"/>
      <c r="I126" s="164">
        <v>0.01032</v>
      </c>
      <c r="J126" s="166"/>
      <c r="K126" s="260" t="s">
        <v>0</v>
      </c>
      <c r="L126" s="256"/>
      <c r="M126" s="259" t="s">
        <v>0</v>
      </c>
      <c r="N126" s="193"/>
      <c r="O126" s="228"/>
      <c r="P126" s="168" t="s">
        <v>639</v>
      </c>
      <c r="Q126" s="167"/>
      <c r="R126" s="164" t="s">
        <v>639</v>
      </c>
      <c r="S126" s="166"/>
      <c r="T126" s="260" t="s">
        <v>639</v>
      </c>
      <c r="U126" s="256"/>
      <c r="V126" s="259" t="s">
        <v>639</v>
      </c>
    </row>
    <row r="127" spans="1:22" s="122" customFormat="1" ht="12">
      <c r="A127" s="84"/>
      <c r="B127" s="129" t="s">
        <v>548</v>
      </c>
      <c r="C127" s="130">
        <v>792</v>
      </c>
      <c r="D127" s="131"/>
      <c r="F127" s="230"/>
      <c r="G127" s="168">
        <v>0.004343</v>
      </c>
      <c r="H127" s="167"/>
      <c r="I127" s="164">
        <v>0.001865</v>
      </c>
      <c r="J127" s="167"/>
      <c r="K127" s="241" t="s">
        <v>0</v>
      </c>
      <c r="L127" s="257"/>
      <c r="M127" s="259" t="s">
        <v>0</v>
      </c>
      <c r="O127" s="230"/>
      <c r="P127" s="168" t="s">
        <v>639</v>
      </c>
      <c r="Q127" s="167"/>
      <c r="R127" s="164" t="s">
        <v>639</v>
      </c>
      <c r="S127" s="167"/>
      <c r="T127" s="241" t="s">
        <v>639</v>
      </c>
      <c r="U127" s="257"/>
      <c r="V127" s="259" t="s">
        <v>639</v>
      </c>
    </row>
    <row r="128" spans="1:22" s="122" customFormat="1" ht="12">
      <c r="A128" s="84"/>
      <c r="B128" s="118" t="s">
        <v>442</v>
      </c>
      <c r="C128" s="119">
        <v>793</v>
      </c>
      <c r="D128" s="120"/>
      <c r="F128" s="230"/>
      <c r="G128" s="168">
        <v>0.002744</v>
      </c>
      <c r="H128" s="167"/>
      <c r="I128" s="164">
        <v>0.001178</v>
      </c>
      <c r="J128" s="166"/>
      <c r="K128" s="260" t="s">
        <v>0</v>
      </c>
      <c r="L128" s="256"/>
      <c r="M128" s="259" t="s">
        <v>0</v>
      </c>
      <c r="O128" s="230"/>
      <c r="P128" s="168">
        <v>0.000622</v>
      </c>
      <c r="Q128" s="167"/>
      <c r="R128" s="164">
        <v>0.0004</v>
      </c>
      <c r="S128" s="166"/>
      <c r="T128" s="260" t="s">
        <v>639</v>
      </c>
      <c r="U128" s="256"/>
      <c r="V128" s="259" t="s">
        <v>639</v>
      </c>
    </row>
    <row r="129" spans="1:22" s="122" customFormat="1" ht="12">
      <c r="A129" s="84"/>
      <c r="B129" s="118" t="s">
        <v>443</v>
      </c>
      <c r="C129" s="119">
        <v>796</v>
      </c>
      <c r="D129" s="120"/>
      <c r="F129" s="230"/>
      <c r="G129" s="168">
        <v>0.002881</v>
      </c>
      <c r="H129" s="167"/>
      <c r="I129" s="164">
        <v>0.001237</v>
      </c>
      <c r="J129" s="166"/>
      <c r="K129" s="241" t="s">
        <v>0</v>
      </c>
      <c r="L129" s="255"/>
      <c r="M129" s="258" t="s">
        <v>0</v>
      </c>
      <c r="O129" s="230"/>
      <c r="P129" s="168">
        <v>0.000667</v>
      </c>
      <c r="Q129" s="167"/>
      <c r="R129" s="164">
        <v>0.000429</v>
      </c>
      <c r="S129" s="166"/>
      <c r="T129" s="241" t="s">
        <v>639</v>
      </c>
      <c r="U129" s="255"/>
      <c r="V129" s="258" t="s">
        <v>639</v>
      </c>
    </row>
    <row r="130" spans="1:27" s="127" customFormat="1" ht="12">
      <c r="A130" s="84"/>
      <c r="B130" s="118" t="s">
        <v>676</v>
      </c>
      <c r="C130" s="119">
        <v>797</v>
      </c>
      <c r="D130" s="120"/>
      <c r="E130" s="122"/>
      <c r="F130" s="230"/>
      <c r="G130" s="168">
        <v>0.007684</v>
      </c>
      <c r="H130" s="167"/>
      <c r="I130" s="164">
        <v>0.003299</v>
      </c>
      <c r="J130" s="166"/>
      <c r="K130" s="241" t="s">
        <v>0</v>
      </c>
      <c r="L130" s="255"/>
      <c r="M130" s="258" t="s">
        <v>0</v>
      </c>
      <c r="N130" s="122"/>
      <c r="O130" s="230"/>
      <c r="P130" s="168" t="s">
        <v>639</v>
      </c>
      <c r="Q130" s="167"/>
      <c r="R130" s="164" t="s">
        <v>639</v>
      </c>
      <c r="S130" s="166"/>
      <c r="T130" s="241" t="s">
        <v>639</v>
      </c>
      <c r="U130" s="255"/>
      <c r="V130" s="258" t="s">
        <v>639</v>
      </c>
      <c r="X130" s="122"/>
      <c r="Y130" s="122"/>
      <c r="Z130" s="122"/>
      <c r="AA130" s="122"/>
    </row>
    <row r="131" spans="1:22" s="122" customFormat="1" ht="12">
      <c r="A131" s="84"/>
      <c r="B131" s="118" t="s">
        <v>444</v>
      </c>
      <c r="C131" s="119">
        <v>799</v>
      </c>
      <c r="D131" s="120"/>
      <c r="F131" s="230"/>
      <c r="G131" s="168">
        <v>0.001439</v>
      </c>
      <c r="H131" s="167"/>
      <c r="I131" s="164">
        <v>0.000618</v>
      </c>
      <c r="J131" s="166"/>
      <c r="K131" s="241" t="s">
        <v>0</v>
      </c>
      <c r="L131" s="255"/>
      <c r="M131" s="258" t="s">
        <v>0</v>
      </c>
      <c r="O131" s="230"/>
      <c r="P131" s="168" t="s">
        <v>639</v>
      </c>
      <c r="Q131" s="167"/>
      <c r="R131" s="164" t="s">
        <v>639</v>
      </c>
      <c r="S131" s="166"/>
      <c r="T131" s="241" t="s">
        <v>639</v>
      </c>
      <c r="U131" s="255"/>
      <c r="V131" s="258" t="s">
        <v>639</v>
      </c>
    </row>
    <row r="132" spans="1:22" s="122" customFormat="1" ht="12">
      <c r="A132" s="84"/>
      <c r="B132" s="129" t="s">
        <v>650</v>
      </c>
      <c r="C132" s="130">
        <v>801</v>
      </c>
      <c r="D132" s="131"/>
      <c r="F132" s="230"/>
      <c r="G132" s="168">
        <v>6.752057270014486</v>
      </c>
      <c r="H132" s="167"/>
      <c r="I132" s="164">
        <v>2.899048</v>
      </c>
      <c r="J132" s="166"/>
      <c r="K132" s="241" t="s">
        <v>0</v>
      </c>
      <c r="L132" s="257"/>
      <c r="M132" s="259" t="s">
        <v>0</v>
      </c>
      <c r="O132" s="230"/>
      <c r="P132" s="168">
        <v>2.702555</v>
      </c>
      <c r="Q132" s="167"/>
      <c r="R132" s="164">
        <v>1.738221</v>
      </c>
      <c r="S132" s="166"/>
      <c r="T132" s="241" t="s">
        <v>639</v>
      </c>
      <c r="U132" s="257"/>
      <c r="V132" s="259" t="s">
        <v>639</v>
      </c>
    </row>
    <row r="133" spans="1:22" s="122" customFormat="1" ht="12.75">
      <c r="A133" s="84"/>
      <c r="B133" s="118" t="s">
        <v>445</v>
      </c>
      <c r="C133" s="119">
        <v>805</v>
      </c>
      <c r="D133" s="120"/>
      <c r="E133" s="39"/>
      <c r="F133" s="228"/>
      <c r="G133" s="168">
        <v>0.120185</v>
      </c>
      <c r="H133" s="167"/>
      <c r="I133" s="164">
        <v>0.051602</v>
      </c>
      <c r="J133" s="166"/>
      <c r="K133" s="260" t="s">
        <v>0</v>
      </c>
      <c r="L133" s="256"/>
      <c r="M133" s="259" t="s">
        <v>0</v>
      </c>
      <c r="N133" s="39"/>
      <c r="O133" s="228"/>
      <c r="P133" s="168">
        <v>0.016538</v>
      </c>
      <c r="Q133" s="167"/>
      <c r="R133" s="164">
        <v>0.010637</v>
      </c>
      <c r="S133" s="166"/>
      <c r="T133" s="260" t="s">
        <v>639</v>
      </c>
      <c r="U133" s="256"/>
      <c r="V133" s="259" t="s">
        <v>639</v>
      </c>
    </row>
    <row r="134" spans="1:22" s="122" customFormat="1" ht="12">
      <c r="A134" s="84"/>
      <c r="B134" s="118" t="s">
        <v>446</v>
      </c>
      <c r="C134" s="119">
        <v>807</v>
      </c>
      <c r="D134" s="120">
        <v>490</v>
      </c>
      <c r="F134" s="230"/>
      <c r="G134" s="168" t="s">
        <v>0</v>
      </c>
      <c r="H134" s="167"/>
      <c r="I134" s="164" t="s">
        <v>0</v>
      </c>
      <c r="J134" s="166"/>
      <c r="K134" s="241" t="s">
        <v>0</v>
      </c>
      <c r="L134" s="255"/>
      <c r="M134" s="258" t="s">
        <v>0</v>
      </c>
      <c r="O134" s="230"/>
      <c r="P134" s="168" t="s">
        <v>639</v>
      </c>
      <c r="Q134" s="167"/>
      <c r="R134" s="164" t="s">
        <v>639</v>
      </c>
      <c r="S134" s="166"/>
      <c r="T134" s="241" t="s">
        <v>639</v>
      </c>
      <c r="U134" s="255"/>
      <c r="V134" s="258" t="s">
        <v>639</v>
      </c>
    </row>
    <row r="135" spans="1:22" s="122" customFormat="1" ht="12">
      <c r="A135" s="84"/>
      <c r="B135" s="129" t="s">
        <v>449</v>
      </c>
      <c r="C135" s="130">
        <v>812</v>
      </c>
      <c r="D135" s="131"/>
      <c r="F135" s="230"/>
      <c r="G135" s="168">
        <v>0.000932</v>
      </c>
      <c r="H135" s="167"/>
      <c r="I135" s="164">
        <v>0.0004</v>
      </c>
      <c r="J135" s="167"/>
      <c r="K135" s="260" t="s">
        <v>0</v>
      </c>
      <c r="L135" s="256"/>
      <c r="M135" s="259" t="s">
        <v>0</v>
      </c>
      <c r="O135" s="230"/>
      <c r="P135" s="168">
        <v>0.000622</v>
      </c>
      <c r="Q135" s="167"/>
      <c r="R135" s="164">
        <v>0.0004</v>
      </c>
      <c r="S135" s="167"/>
      <c r="T135" s="260" t="s">
        <v>639</v>
      </c>
      <c r="U135" s="256"/>
      <c r="V135" s="259" t="s">
        <v>639</v>
      </c>
    </row>
    <row r="136" spans="1:22" s="122" customFormat="1" ht="12">
      <c r="A136" s="84"/>
      <c r="B136" s="118" t="s">
        <v>450</v>
      </c>
      <c r="C136" s="119">
        <v>813</v>
      </c>
      <c r="D136" s="120"/>
      <c r="F136" s="230"/>
      <c r="G136" s="168">
        <v>0.193023</v>
      </c>
      <c r="H136" s="172"/>
      <c r="I136" s="164">
        <v>0.082876</v>
      </c>
      <c r="J136" s="173"/>
      <c r="K136" s="260" t="s">
        <v>0</v>
      </c>
      <c r="L136" s="256"/>
      <c r="M136" s="259" t="s">
        <v>0</v>
      </c>
      <c r="O136" s="230"/>
      <c r="P136" s="168">
        <v>0.083361</v>
      </c>
      <c r="Q136" s="172"/>
      <c r="R136" s="164">
        <v>0.053616</v>
      </c>
      <c r="S136" s="173"/>
      <c r="T136" s="260" t="s">
        <v>639</v>
      </c>
      <c r="U136" s="256"/>
      <c r="V136" s="259" t="s">
        <v>639</v>
      </c>
    </row>
    <row r="137" spans="1:22" s="122" customFormat="1" ht="12.75">
      <c r="A137" s="84"/>
      <c r="B137" s="118" t="s">
        <v>451</v>
      </c>
      <c r="C137" s="119">
        <v>816</v>
      </c>
      <c r="D137" s="120"/>
      <c r="E137" s="39"/>
      <c r="F137" s="228"/>
      <c r="G137" s="168">
        <v>0.049123</v>
      </c>
      <c r="H137" s="165"/>
      <c r="I137" s="164">
        <v>0.021091</v>
      </c>
      <c r="J137" s="166"/>
      <c r="K137" s="241" t="s">
        <v>0</v>
      </c>
      <c r="L137" s="255"/>
      <c r="M137" s="258" t="s">
        <v>0</v>
      </c>
      <c r="N137" s="39"/>
      <c r="O137" s="228"/>
      <c r="P137" s="168">
        <v>0.000622</v>
      </c>
      <c r="Q137" s="165"/>
      <c r="R137" s="164">
        <v>0.0004</v>
      </c>
      <c r="S137" s="166"/>
      <c r="T137" s="241" t="s">
        <v>639</v>
      </c>
      <c r="U137" s="255"/>
      <c r="V137" s="258" t="s">
        <v>639</v>
      </c>
    </row>
    <row r="138" spans="1:22" s="122" customFormat="1" ht="12">
      <c r="A138" s="84"/>
      <c r="B138" s="118" t="s">
        <v>452</v>
      </c>
      <c r="C138" s="119">
        <v>817</v>
      </c>
      <c r="D138" s="120"/>
      <c r="F138" s="230"/>
      <c r="G138" s="168">
        <v>0.284069</v>
      </c>
      <c r="H138" s="167"/>
      <c r="I138" s="164">
        <v>0.121967</v>
      </c>
      <c r="J138" s="166"/>
      <c r="K138" s="260" t="s">
        <v>0</v>
      </c>
      <c r="L138" s="256"/>
      <c r="M138" s="259" t="s">
        <v>0</v>
      </c>
      <c r="O138" s="230"/>
      <c r="P138" s="168">
        <v>0.018328</v>
      </c>
      <c r="Q138" s="167"/>
      <c r="R138" s="164">
        <v>0.011788</v>
      </c>
      <c r="S138" s="166"/>
      <c r="T138" s="260" t="s">
        <v>639</v>
      </c>
      <c r="U138" s="256"/>
      <c r="V138" s="259" t="s">
        <v>639</v>
      </c>
    </row>
    <row r="139" spans="1:22" s="122" customFormat="1" ht="12">
      <c r="A139" s="84"/>
      <c r="B139" s="118" t="s">
        <v>453</v>
      </c>
      <c r="C139" s="119">
        <v>818</v>
      </c>
      <c r="D139" s="120"/>
      <c r="F139" s="230"/>
      <c r="G139" s="168">
        <v>0.016771</v>
      </c>
      <c r="H139" s="167"/>
      <c r="I139" s="164">
        <v>0.007201</v>
      </c>
      <c r="J139" s="166"/>
      <c r="K139" s="260" t="s">
        <v>0</v>
      </c>
      <c r="L139" s="256"/>
      <c r="M139" s="259" t="s">
        <v>0</v>
      </c>
      <c r="O139" s="230"/>
      <c r="P139" s="168">
        <v>0.000622</v>
      </c>
      <c r="Q139" s="167"/>
      <c r="R139" s="164">
        <v>0.0004</v>
      </c>
      <c r="S139" s="166"/>
      <c r="T139" s="260" t="s">
        <v>639</v>
      </c>
      <c r="U139" s="256"/>
      <c r="V139" s="259" t="s">
        <v>639</v>
      </c>
    </row>
    <row r="140" spans="1:22" s="122" customFormat="1" ht="12">
      <c r="A140" s="84"/>
      <c r="B140" s="118" t="s">
        <v>496</v>
      </c>
      <c r="C140" s="119">
        <v>820</v>
      </c>
      <c r="D140" s="120"/>
      <c r="F140" s="230"/>
      <c r="G140" s="168">
        <v>0.602408</v>
      </c>
      <c r="H140" s="167"/>
      <c r="I140" s="164">
        <v>0.258649</v>
      </c>
      <c r="J140" s="166"/>
      <c r="K140" s="260" t="s">
        <v>0</v>
      </c>
      <c r="L140" s="256"/>
      <c r="M140" s="259" t="s">
        <v>0</v>
      </c>
      <c r="O140" s="230"/>
      <c r="P140" s="168" t="s">
        <v>639</v>
      </c>
      <c r="Q140" s="167"/>
      <c r="R140" s="164" t="s">
        <v>639</v>
      </c>
      <c r="S140" s="166"/>
      <c r="T140" s="260" t="s">
        <v>639</v>
      </c>
      <c r="U140" s="256"/>
      <c r="V140" s="259" t="s">
        <v>639</v>
      </c>
    </row>
    <row r="141" spans="1:22" s="122" customFormat="1" ht="12">
      <c r="A141" s="84"/>
      <c r="B141" s="118" t="s">
        <v>728</v>
      </c>
      <c r="C141" s="119">
        <v>823</v>
      </c>
      <c r="D141" s="120"/>
      <c r="F141" s="230"/>
      <c r="G141" s="168">
        <v>0.827365</v>
      </c>
      <c r="H141" s="175"/>
      <c r="I141" s="164">
        <v>0.355236</v>
      </c>
      <c r="J141" s="173"/>
      <c r="K141" s="260" t="s">
        <v>0</v>
      </c>
      <c r="L141" s="256"/>
      <c r="M141" s="259" t="s">
        <v>0</v>
      </c>
      <c r="O141" s="230"/>
      <c r="P141" s="168">
        <v>0.010901</v>
      </c>
      <c r="Q141" s="175"/>
      <c r="R141" s="164">
        <v>0.007011</v>
      </c>
      <c r="S141" s="173"/>
      <c r="T141" s="260" t="s">
        <v>639</v>
      </c>
      <c r="U141" s="256"/>
      <c r="V141" s="259" t="s">
        <v>639</v>
      </c>
    </row>
    <row r="142" spans="1:22" s="122" customFormat="1" ht="12.75">
      <c r="A142" s="84"/>
      <c r="B142" s="118" t="s">
        <v>972</v>
      </c>
      <c r="C142" s="119">
        <v>827</v>
      </c>
      <c r="D142" s="120"/>
      <c r="E142" s="39"/>
      <c r="F142" s="228"/>
      <c r="G142" s="168">
        <v>0.634154</v>
      </c>
      <c r="H142" s="167"/>
      <c r="I142" s="164">
        <v>0.272279</v>
      </c>
      <c r="J142" s="166"/>
      <c r="K142" s="260" t="s">
        <v>0</v>
      </c>
      <c r="L142" s="256"/>
      <c r="M142" s="259" t="s">
        <v>0</v>
      </c>
      <c r="N142" s="39"/>
      <c r="O142" s="228"/>
      <c r="P142" s="168" t="s">
        <v>639</v>
      </c>
      <c r="Q142" s="167"/>
      <c r="R142" s="164" t="s">
        <v>639</v>
      </c>
      <c r="S142" s="166"/>
      <c r="T142" s="260" t="s">
        <v>639</v>
      </c>
      <c r="U142" s="256"/>
      <c r="V142" s="259" t="s">
        <v>639</v>
      </c>
    </row>
    <row r="143" spans="1:22" s="122" customFormat="1" ht="12">
      <c r="A143" s="84"/>
      <c r="B143" s="118" t="s">
        <v>456</v>
      </c>
      <c r="C143" s="119">
        <v>832</v>
      </c>
      <c r="D143" s="120"/>
      <c r="E143" s="249"/>
      <c r="F143" s="230"/>
      <c r="G143" s="168">
        <v>0.010792</v>
      </c>
      <c r="H143" s="167"/>
      <c r="I143" s="164">
        <v>0.004634</v>
      </c>
      <c r="J143" s="166"/>
      <c r="K143" s="260" t="s">
        <v>0</v>
      </c>
      <c r="L143" s="256"/>
      <c r="M143" s="259" t="s">
        <v>0</v>
      </c>
      <c r="N143" s="249"/>
      <c r="O143" s="230"/>
      <c r="P143" s="168">
        <v>0.000622</v>
      </c>
      <c r="Q143" s="167"/>
      <c r="R143" s="164">
        <v>0.0004</v>
      </c>
      <c r="S143" s="166"/>
      <c r="T143" s="260" t="s">
        <v>639</v>
      </c>
      <c r="U143" s="256"/>
      <c r="V143" s="259" t="s">
        <v>639</v>
      </c>
    </row>
    <row r="144" spans="1:22" s="122" customFormat="1" ht="12">
      <c r="A144" s="84"/>
      <c r="B144" s="129" t="s">
        <v>457</v>
      </c>
      <c r="C144" s="130">
        <v>833</v>
      </c>
      <c r="D144" s="131"/>
      <c r="F144" s="230"/>
      <c r="G144" s="168">
        <v>0.000932</v>
      </c>
      <c r="H144" s="167"/>
      <c r="I144" s="164">
        <v>0.0004</v>
      </c>
      <c r="J144" s="167"/>
      <c r="K144" s="260" t="s">
        <v>0</v>
      </c>
      <c r="L144" s="256"/>
      <c r="M144" s="259" t="s">
        <v>0</v>
      </c>
      <c r="O144" s="230"/>
      <c r="P144" s="168">
        <v>0.000622</v>
      </c>
      <c r="Q144" s="167"/>
      <c r="R144" s="164">
        <v>0.0004</v>
      </c>
      <c r="S144" s="167"/>
      <c r="T144" s="260" t="s">
        <v>639</v>
      </c>
      <c r="U144" s="256"/>
      <c r="V144" s="259" t="s">
        <v>639</v>
      </c>
    </row>
    <row r="145" spans="1:22" s="122" customFormat="1" ht="12">
      <c r="A145" s="84"/>
      <c r="B145" s="118" t="s">
        <v>458</v>
      </c>
      <c r="C145" s="119">
        <v>834</v>
      </c>
      <c r="D145" s="120"/>
      <c r="F145" s="230"/>
      <c r="G145" s="168">
        <v>0.210911</v>
      </c>
      <c r="H145" s="167"/>
      <c r="I145" s="164">
        <v>0.090556</v>
      </c>
      <c r="J145" s="166"/>
      <c r="K145" s="260" t="s">
        <v>0</v>
      </c>
      <c r="L145" s="256"/>
      <c r="M145" s="259" t="s">
        <v>0</v>
      </c>
      <c r="O145" s="230"/>
      <c r="P145" s="168">
        <v>0.029477</v>
      </c>
      <c r="Q145" s="167"/>
      <c r="R145" s="164">
        <v>0.018959</v>
      </c>
      <c r="S145" s="166"/>
      <c r="T145" s="260" t="s">
        <v>639</v>
      </c>
      <c r="U145" s="256"/>
      <c r="V145" s="259" t="s">
        <v>639</v>
      </c>
    </row>
    <row r="146" spans="1:22" s="122" customFormat="1" ht="12">
      <c r="A146" s="84"/>
      <c r="B146" s="118" t="s">
        <v>1052</v>
      </c>
      <c r="C146" s="119">
        <v>835</v>
      </c>
      <c r="D146" s="120"/>
      <c r="F146" s="230"/>
      <c r="G146" s="168">
        <v>0.133788</v>
      </c>
      <c r="H146" s="167"/>
      <c r="I146" s="164">
        <v>0.057443</v>
      </c>
      <c r="J146" s="166"/>
      <c r="K146" s="241" t="s">
        <v>0</v>
      </c>
      <c r="L146" s="255"/>
      <c r="M146" s="258" t="s">
        <v>0</v>
      </c>
      <c r="O146" s="230"/>
      <c r="P146" s="168">
        <v>0.016363</v>
      </c>
      <c r="Q146" s="167"/>
      <c r="R146" s="164">
        <v>0.010524</v>
      </c>
      <c r="S146" s="166"/>
      <c r="T146" s="241" t="s">
        <v>639</v>
      </c>
      <c r="U146" s="255"/>
      <c r="V146" s="258" t="s">
        <v>639</v>
      </c>
    </row>
    <row r="147" spans="1:22" s="122" customFormat="1" ht="12">
      <c r="A147" s="84"/>
      <c r="B147" s="118" t="s">
        <v>499</v>
      </c>
      <c r="C147" s="119">
        <v>836</v>
      </c>
      <c r="D147" s="120"/>
      <c r="F147" s="230"/>
      <c r="G147" s="168">
        <v>0.069084</v>
      </c>
      <c r="H147" s="167"/>
      <c r="I147" s="164">
        <v>0.029662</v>
      </c>
      <c r="J147" s="166"/>
      <c r="K147" s="241" t="s">
        <v>0</v>
      </c>
      <c r="L147" s="255"/>
      <c r="M147" s="258" t="s">
        <v>0</v>
      </c>
      <c r="O147" s="230"/>
      <c r="P147" s="168" t="s">
        <v>639</v>
      </c>
      <c r="Q147" s="167"/>
      <c r="R147" s="164" t="s">
        <v>639</v>
      </c>
      <c r="S147" s="166"/>
      <c r="T147" s="241" t="s">
        <v>639</v>
      </c>
      <c r="U147" s="255"/>
      <c r="V147" s="258" t="s">
        <v>639</v>
      </c>
    </row>
    <row r="148" spans="1:22" s="122" customFormat="1" ht="12">
      <c r="A148" s="84"/>
      <c r="B148" s="118" t="s">
        <v>500</v>
      </c>
      <c r="C148" s="119">
        <v>838</v>
      </c>
      <c r="D148" s="120">
        <v>490</v>
      </c>
      <c r="F148" s="230"/>
      <c r="G148" s="168" t="s">
        <v>0</v>
      </c>
      <c r="H148" s="167"/>
      <c r="I148" s="164" t="s">
        <v>0</v>
      </c>
      <c r="J148" s="166"/>
      <c r="K148" s="241" t="s">
        <v>0</v>
      </c>
      <c r="L148" s="255"/>
      <c r="M148" s="258" t="s">
        <v>0</v>
      </c>
      <c r="O148" s="230"/>
      <c r="P148" s="168" t="s">
        <v>639</v>
      </c>
      <c r="Q148" s="167"/>
      <c r="R148" s="164" t="s">
        <v>639</v>
      </c>
      <c r="S148" s="166"/>
      <c r="T148" s="241" t="s">
        <v>639</v>
      </c>
      <c r="U148" s="255"/>
      <c r="V148" s="258" t="s">
        <v>639</v>
      </c>
    </row>
    <row r="149" spans="1:22" s="122" customFormat="1" ht="12">
      <c r="A149" s="84"/>
      <c r="B149" s="118" t="s">
        <v>459</v>
      </c>
      <c r="C149" s="119">
        <v>839</v>
      </c>
      <c r="D149" s="120"/>
      <c r="F149" s="230"/>
      <c r="G149" s="168">
        <v>0.058499</v>
      </c>
      <c r="H149" s="167"/>
      <c r="I149" s="164">
        <v>0.025117</v>
      </c>
      <c r="J149" s="166"/>
      <c r="K149" s="241" t="s">
        <v>0</v>
      </c>
      <c r="L149" s="257"/>
      <c r="M149" s="259" t="s">
        <v>0</v>
      </c>
      <c r="O149" s="230"/>
      <c r="P149" s="168">
        <v>0.001107</v>
      </c>
      <c r="Q149" s="167"/>
      <c r="R149" s="164">
        <v>0.000712</v>
      </c>
      <c r="S149" s="166"/>
      <c r="T149" s="241" t="s">
        <v>639</v>
      </c>
      <c r="U149" s="257"/>
      <c r="V149" s="259" t="s">
        <v>639</v>
      </c>
    </row>
    <row r="150" spans="1:22" s="122" customFormat="1" ht="12">
      <c r="A150" s="84"/>
      <c r="B150" s="118" t="s">
        <v>460</v>
      </c>
      <c r="C150" s="119">
        <v>840</v>
      </c>
      <c r="D150" s="120"/>
      <c r="F150" s="230"/>
      <c r="G150" s="168">
        <v>0.008603</v>
      </c>
      <c r="H150" s="167"/>
      <c r="I150" s="164">
        <v>0.003694</v>
      </c>
      <c r="J150" s="166"/>
      <c r="K150" s="260" t="s">
        <v>0</v>
      </c>
      <c r="L150" s="256"/>
      <c r="M150" s="259" t="s">
        <v>0</v>
      </c>
      <c r="O150" s="230"/>
      <c r="P150" s="168">
        <v>0.000622</v>
      </c>
      <c r="Q150" s="167"/>
      <c r="R150" s="164">
        <v>0.0004</v>
      </c>
      <c r="S150" s="166"/>
      <c r="T150" s="260" t="s">
        <v>639</v>
      </c>
      <c r="U150" s="256"/>
      <c r="V150" s="259" t="s">
        <v>639</v>
      </c>
    </row>
    <row r="151" spans="1:22" s="122" customFormat="1" ht="12">
      <c r="A151" s="84"/>
      <c r="B151" s="118" t="s">
        <v>461</v>
      </c>
      <c r="C151" s="119">
        <v>841</v>
      </c>
      <c r="D151" s="120"/>
      <c r="F151" s="230"/>
      <c r="G151" s="168">
        <v>0.113428</v>
      </c>
      <c r="H151" s="167"/>
      <c r="I151" s="164">
        <v>0.048701</v>
      </c>
      <c r="J151" s="166"/>
      <c r="K151" s="260" t="s">
        <v>0</v>
      </c>
      <c r="L151" s="256"/>
      <c r="M151" s="259" t="s">
        <v>0</v>
      </c>
      <c r="O151" s="230"/>
      <c r="P151" s="168">
        <v>0.010233</v>
      </c>
      <c r="Q151" s="167"/>
      <c r="R151" s="164">
        <v>0.006582</v>
      </c>
      <c r="S151" s="166"/>
      <c r="T151" s="260" t="s">
        <v>639</v>
      </c>
      <c r="U151" s="256"/>
      <c r="V151" s="259" t="s">
        <v>639</v>
      </c>
    </row>
    <row r="152" spans="1:22" s="122" customFormat="1" ht="12">
      <c r="A152" s="84"/>
      <c r="B152" s="129" t="s">
        <v>462</v>
      </c>
      <c r="C152" s="130">
        <v>843</v>
      </c>
      <c r="D152" s="131"/>
      <c r="F152" s="230"/>
      <c r="G152" s="168">
        <v>0.002068</v>
      </c>
      <c r="H152" s="167"/>
      <c r="I152" s="164">
        <v>0.000888</v>
      </c>
      <c r="J152" s="167"/>
      <c r="K152" s="260" t="s">
        <v>0</v>
      </c>
      <c r="L152" s="256"/>
      <c r="M152" s="259" t="s">
        <v>0</v>
      </c>
      <c r="O152" s="230"/>
      <c r="P152" s="168">
        <v>0.000622</v>
      </c>
      <c r="Q152" s="167"/>
      <c r="R152" s="164">
        <v>0.0004</v>
      </c>
      <c r="S152" s="167"/>
      <c r="T152" s="260" t="s">
        <v>639</v>
      </c>
      <c r="U152" s="256"/>
      <c r="V152" s="259" t="s">
        <v>639</v>
      </c>
    </row>
    <row r="153" spans="1:22" s="122" customFormat="1" ht="12">
      <c r="A153" s="84"/>
      <c r="B153" s="118" t="s">
        <v>507</v>
      </c>
      <c r="C153" s="119">
        <v>849</v>
      </c>
      <c r="D153" s="120">
        <v>490</v>
      </c>
      <c r="F153" s="230"/>
      <c r="G153" s="168" t="s">
        <v>0</v>
      </c>
      <c r="H153" s="167"/>
      <c r="I153" s="164" t="s">
        <v>0</v>
      </c>
      <c r="J153" s="166"/>
      <c r="K153" s="241" t="s">
        <v>0</v>
      </c>
      <c r="L153" s="255"/>
      <c r="M153" s="258" t="s">
        <v>0</v>
      </c>
      <c r="O153" s="230"/>
      <c r="P153" s="168" t="s">
        <v>639</v>
      </c>
      <c r="Q153" s="167"/>
      <c r="R153" s="164" t="s">
        <v>639</v>
      </c>
      <c r="S153" s="166"/>
      <c r="T153" s="241" t="s">
        <v>639</v>
      </c>
      <c r="U153" s="255"/>
      <c r="V153" s="258" t="s">
        <v>639</v>
      </c>
    </row>
    <row r="154" spans="1:22" s="122" customFormat="1" ht="12">
      <c r="A154" s="84"/>
      <c r="B154" s="118" t="s">
        <v>464</v>
      </c>
      <c r="C154" s="119">
        <v>850</v>
      </c>
      <c r="D154" s="120"/>
      <c r="F154" s="230"/>
      <c r="G154" s="168">
        <v>0.001128</v>
      </c>
      <c r="H154" s="167"/>
      <c r="I154" s="164">
        <v>0.000484</v>
      </c>
      <c r="J154" s="166"/>
      <c r="K154" s="241" t="s">
        <v>0</v>
      </c>
      <c r="L154" s="255"/>
      <c r="M154" s="258" t="s">
        <v>0</v>
      </c>
      <c r="O154" s="230"/>
      <c r="P154" s="168">
        <v>0.000622</v>
      </c>
      <c r="Q154" s="167"/>
      <c r="R154" s="164">
        <v>0.0004</v>
      </c>
      <c r="S154" s="166"/>
      <c r="T154" s="241" t="s">
        <v>639</v>
      </c>
      <c r="U154" s="255"/>
      <c r="V154" s="258" t="s">
        <v>639</v>
      </c>
    </row>
    <row r="155" spans="1:27" s="127" customFormat="1" ht="12">
      <c r="A155" s="84"/>
      <c r="B155" s="118" t="s">
        <v>465</v>
      </c>
      <c r="C155" s="119">
        <v>851</v>
      </c>
      <c r="D155" s="120"/>
      <c r="E155" s="122"/>
      <c r="F155" s="230"/>
      <c r="G155" s="168">
        <v>0.000932</v>
      </c>
      <c r="H155" s="167"/>
      <c r="I155" s="164">
        <v>0.0004</v>
      </c>
      <c r="J155" s="166"/>
      <c r="K155" s="260" t="s">
        <v>0</v>
      </c>
      <c r="L155" s="256"/>
      <c r="M155" s="259" t="s">
        <v>0</v>
      </c>
      <c r="N155" s="122"/>
      <c r="O155" s="230"/>
      <c r="P155" s="168" t="s">
        <v>639</v>
      </c>
      <c r="Q155" s="167"/>
      <c r="R155" s="164" t="s">
        <v>639</v>
      </c>
      <c r="S155" s="166"/>
      <c r="T155" s="260" t="s">
        <v>639</v>
      </c>
      <c r="U155" s="256"/>
      <c r="V155" s="259" t="s">
        <v>639</v>
      </c>
      <c r="X155" s="122"/>
      <c r="Y155" s="122"/>
      <c r="Z155" s="122"/>
      <c r="AA155" s="122"/>
    </row>
    <row r="156" spans="1:22" s="122" customFormat="1" ht="12">
      <c r="A156" s="84"/>
      <c r="B156" s="118" t="s">
        <v>466</v>
      </c>
      <c r="C156" s="119">
        <v>852</v>
      </c>
      <c r="D156" s="120"/>
      <c r="F156" s="230"/>
      <c r="G156" s="168">
        <v>0.028292</v>
      </c>
      <c r="H156" s="167"/>
      <c r="I156" s="164">
        <v>0.012147</v>
      </c>
      <c r="J156" s="166"/>
      <c r="K156" s="260" t="s">
        <v>0</v>
      </c>
      <c r="L156" s="256"/>
      <c r="M156" s="259" t="s">
        <v>0</v>
      </c>
      <c r="O156" s="230"/>
      <c r="P156" s="168">
        <v>0.007219</v>
      </c>
      <c r="Q156" s="167"/>
      <c r="R156" s="164">
        <v>0.004643</v>
      </c>
      <c r="S156" s="166"/>
      <c r="T156" s="260" t="s">
        <v>639</v>
      </c>
      <c r="U156" s="256"/>
      <c r="V156" s="259" t="s">
        <v>639</v>
      </c>
    </row>
    <row r="157" spans="1:22" s="122" customFormat="1" ht="12">
      <c r="A157" s="84"/>
      <c r="B157" s="118" t="s">
        <v>973</v>
      </c>
      <c r="C157" s="119">
        <v>853</v>
      </c>
      <c r="D157" s="120"/>
      <c r="F157" s="230"/>
      <c r="G157" s="168">
        <v>0.014777</v>
      </c>
      <c r="H157" s="167"/>
      <c r="I157" s="164">
        <v>0.006345</v>
      </c>
      <c r="J157" s="166"/>
      <c r="K157" s="260" t="s">
        <v>0</v>
      </c>
      <c r="L157" s="256"/>
      <c r="M157" s="259" t="s">
        <v>0</v>
      </c>
      <c r="O157" s="230"/>
      <c r="P157" s="168">
        <v>0.00636</v>
      </c>
      <c r="Q157" s="167"/>
      <c r="R157" s="164">
        <v>0.004091</v>
      </c>
      <c r="S157" s="166"/>
      <c r="T157" s="260" t="s">
        <v>639</v>
      </c>
      <c r="U157" s="256"/>
      <c r="V157" s="259" t="s">
        <v>639</v>
      </c>
    </row>
    <row r="158" spans="1:22" s="122" customFormat="1" ht="12">
      <c r="A158" s="84"/>
      <c r="B158" s="118" t="s">
        <v>467</v>
      </c>
      <c r="C158" s="119">
        <v>855</v>
      </c>
      <c r="D158" s="120"/>
      <c r="E158" s="248"/>
      <c r="F158" s="230"/>
      <c r="G158" s="168">
        <v>0.114052</v>
      </c>
      <c r="H158" s="167"/>
      <c r="I158" s="164">
        <v>0.048969</v>
      </c>
      <c r="J158" s="166"/>
      <c r="K158" s="260" t="s">
        <v>0</v>
      </c>
      <c r="L158" s="256"/>
      <c r="M158" s="259" t="s">
        <v>0</v>
      </c>
      <c r="N158" s="248"/>
      <c r="O158" s="230"/>
      <c r="P158" s="168">
        <v>0.026431</v>
      </c>
      <c r="Q158" s="167"/>
      <c r="R158" s="164">
        <v>0.017</v>
      </c>
      <c r="S158" s="166"/>
      <c r="T158" s="260" t="s">
        <v>639</v>
      </c>
      <c r="U158" s="256"/>
      <c r="V158" s="259" t="s">
        <v>639</v>
      </c>
    </row>
    <row r="159" spans="1:22" s="122" customFormat="1" ht="12">
      <c r="A159" s="84"/>
      <c r="B159" s="118" t="s">
        <v>468</v>
      </c>
      <c r="C159" s="119">
        <v>856</v>
      </c>
      <c r="D159" s="120"/>
      <c r="F159" s="230"/>
      <c r="G159" s="168">
        <v>0.016326</v>
      </c>
      <c r="H159" s="167"/>
      <c r="I159" s="164">
        <v>0.00701</v>
      </c>
      <c r="J159" s="166"/>
      <c r="K159" s="260" t="s">
        <v>0</v>
      </c>
      <c r="L159" s="256"/>
      <c r="M159" s="259" t="s">
        <v>0</v>
      </c>
      <c r="O159" s="230"/>
      <c r="P159" s="168">
        <v>0.000622</v>
      </c>
      <c r="Q159" s="167"/>
      <c r="R159" s="164">
        <v>0.0004</v>
      </c>
      <c r="S159" s="166"/>
      <c r="T159" s="260" t="s">
        <v>639</v>
      </c>
      <c r="U159" s="256"/>
      <c r="V159" s="259" t="s">
        <v>639</v>
      </c>
    </row>
    <row r="160" spans="1:22" s="122" customFormat="1" ht="12.75">
      <c r="A160" s="84"/>
      <c r="B160" s="118" t="s">
        <v>469</v>
      </c>
      <c r="C160" s="119">
        <v>858</v>
      </c>
      <c r="D160" s="120"/>
      <c r="E160" s="39"/>
      <c r="F160" s="228"/>
      <c r="G160" s="168">
        <v>0.002498</v>
      </c>
      <c r="H160" s="167"/>
      <c r="I160" s="164">
        <v>0.001073</v>
      </c>
      <c r="J160" s="166"/>
      <c r="K160" s="260" t="s">
        <v>0</v>
      </c>
      <c r="L160" s="256"/>
      <c r="M160" s="259" t="s">
        <v>0</v>
      </c>
      <c r="N160" s="39"/>
      <c r="O160" s="228"/>
      <c r="P160" s="168">
        <v>0.000622</v>
      </c>
      <c r="Q160" s="167"/>
      <c r="R160" s="164">
        <v>0.0004</v>
      </c>
      <c r="S160" s="166"/>
      <c r="T160" s="260" t="s">
        <v>639</v>
      </c>
      <c r="U160" s="256"/>
      <c r="V160" s="259" t="s">
        <v>639</v>
      </c>
    </row>
    <row r="161" spans="1:22" s="122" customFormat="1" ht="12">
      <c r="A161" s="84"/>
      <c r="B161" s="118" t="s">
        <v>470</v>
      </c>
      <c r="C161" s="119">
        <v>862</v>
      </c>
      <c r="D161" s="120"/>
      <c r="F161" s="230"/>
      <c r="G161" s="168">
        <v>0.033448</v>
      </c>
      <c r="H161" s="167"/>
      <c r="I161" s="164">
        <v>0.014361</v>
      </c>
      <c r="J161" s="166"/>
      <c r="K161" s="241" t="s">
        <v>0</v>
      </c>
      <c r="L161" s="255"/>
      <c r="M161" s="258" t="s">
        <v>0</v>
      </c>
      <c r="O161" s="230"/>
      <c r="P161" s="168">
        <v>0.000622</v>
      </c>
      <c r="Q161" s="167"/>
      <c r="R161" s="164">
        <v>0.0004</v>
      </c>
      <c r="S161" s="166"/>
      <c r="T161" s="241" t="s">
        <v>639</v>
      </c>
      <c r="U161" s="255"/>
      <c r="V161" s="258" t="s">
        <v>639</v>
      </c>
    </row>
    <row r="162" spans="1:22" s="122" customFormat="1" ht="12">
      <c r="A162" s="84"/>
      <c r="B162" s="118" t="s">
        <v>651</v>
      </c>
      <c r="C162" s="119">
        <v>863</v>
      </c>
      <c r="D162" s="120">
        <v>871</v>
      </c>
      <c r="F162" s="230"/>
      <c r="G162" s="168" t="s">
        <v>1054</v>
      </c>
      <c r="H162" s="167"/>
      <c r="I162" s="164" t="s">
        <v>0</v>
      </c>
      <c r="J162" s="166"/>
      <c r="K162" s="260" t="s">
        <v>0</v>
      </c>
      <c r="L162" s="256"/>
      <c r="M162" s="259" t="s">
        <v>0</v>
      </c>
      <c r="O162" s="230"/>
      <c r="P162" s="168" t="s">
        <v>639</v>
      </c>
      <c r="Q162" s="167"/>
      <c r="R162" s="164" t="s">
        <v>639</v>
      </c>
      <c r="S162" s="166"/>
      <c r="T162" s="260" t="s">
        <v>639</v>
      </c>
      <c r="U162" s="256"/>
      <c r="V162" s="259" t="s">
        <v>639</v>
      </c>
    </row>
    <row r="163" spans="1:22" s="122" customFormat="1" ht="12.75">
      <c r="A163" s="84"/>
      <c r="B163" s="118" t="s">
        <v>471</v>
      </c>
      <c r="C163" s="119">
        <v>865</v>
      </c>
      <c r="D163" s="120"/>
      <c r="E163" s="39"/>
      <c r="F163" s="228"/>
      <c r="G163" s="168">
        <v>0.293285</v>
      </c>
      <c r="H163" s="165"/>
      <c r="I163" s="164">
        <v>0.125924</v>
      </c>
      <c r="J163" s="166"/>
      <c r="K163" s="260" t="s">
        <v>0</v>
      </c>
      <c r="L163" s="256"/>
      <c r="M163" s="259" t="s">
        <v>0</v>
      </c>
      <c r="N163" s="39"/>
      <c r="O163" s="228"/>
      <c r="P163" s="168">
        <v>0.000622</v>
      </c>
      <c r="Q163" s="165"/>
      <c r="R163" s="164">
        <v>0.0004</v>
      </c>
      <c r="S163" s="166"/>
      <c r="T163" s="260" t="s">
        <v>639</v>
      </c>
      <c r="U163" s="256"/>
      <c r="V163" s="259" t="s">
        <v>639</v>
      </c>
    </row>
    <row r="164" spans="1:22" s="122" customFormat="1" ht="12.75">
      <c r="A164" s="84"/>
      <c r="B164" s="118" t="s">
        <v>729</v>
      </c>
      <c r="C164" s="119">
        <v>868</v>
      </c>
      <c r="D164" s="120"/>
      <c r="E164" s="39"/>
      <c r="F164" s="228"/>
      <c r="G164" s="168">
        <v>0.000932</v>
      </c>
      <c r="H164" s="175"/>
      <c r="I164" s="164">
        <v>0.0004</v>
      </c>
      <c r="J164" s="166"/>
      <c r="K164" s="260" t="s">
        <v>0</v>
      </c>
      <c r="L164" s="256"/>
      <c r="M164" s="259" t="s">
        <v>0</v>
      </c>
      <c r="N164" s="39"/>
      <c r="O164" s="228"/>
      <c r="P164" s="168">
        <v>0.000622</v>
      </c>
      <c r="Q164" s="175"/>
      <c r="R164" s="164">
        <v>0.0004</v>
      </c>
      <c r="S164" s="166"/>
      <c r="T164" s="260" t="s">
        <v>639</v>
      </c>
      <c r="U164" s="256"/>
      <c r="V164" s="259" t="s">
        <v>639</v>
      </c>
    </row>
    <row r="165" spans="1:22" s="122" customFormat="1" ht="12">
      <c r="A165" s="84"/>
      <c r="B165" s="118" t="s">
        <v>473</v>
      </c>
      <c r="C165" s="119">
        <v>870</v>
      </c>
      <c r="D165" s="120"/>
      <c r="E165" s="127"/>
      <c r="F165" s="230"/>
      <c r="G165" s="168">
        <v>0.003651</v>
      </c>
      <c r="H165" s="176"/>
      <c r="I165" s="164">
        <v>0.001568</v>
      </c>
      <c r="J165" s="166"/>
      <c r="K165" s="241" t="s">
        <v>0</v>
      </c>
      <c r="L165" s="255"/>
      <c r="M165" s="258" t="s">
        <v>0</v>
      </c>
      <c r="N165" s="127"/>
      <c r="O165" s="230"/>
      <c r="P165" s="168">
        <v>0.000775</v>
      </c>
      <c r="Q165" s="176"/>
      <c r="R165" s="164">
        <v>0.000498</v>
      </c>
      <c r="S165" s="166"/>
      <c r="T165" s="241" t="s">
        <v>639</v>
      </c>
      <c r="U165" s="255"/>
      <c r="V165" s="258" t="s">
        <v>639</v>
      </c>
    </row>
    <row r="166" spans="1:22" s="122" customFormat="1" ht="12.75">
      <c r="A166" s="84"/>
      <c r="B166" s="118" t="s">
        <v>1053</v>
      </c>
      <c r="C166" s="119">
        <v>871</v>
      </c>
      <c r="D166" s="120"/>
      <c r="E166" s="39"/>
      <c r="F166" s="228"/>
      <c r="G166" s="168">
        <v>0.004</v>
      </c>
      <c r="H166" s="167"/>
      <c r="I166" s="164">
        <v>0.001717</v>
      </c>
      <c r="J166" s="166"/>
      <c r="K166" s="260" t="s">
        <v>0</v>
      </c>
      <c r="L166" s="256"/>
      <c r="M166" s="259" t="s">
        <v>0</v>
      </c>
      <c r="N166" s="39"/>
      <c r="O166" s="228"/>
      <c r="P166" s="168">
        <v>0.00093</v>
      </c>
      <c r="Q166" s="167"/>
      <c r="R166" s="164">
        <v>0.000598</v>
      </c>
      <c r="S166" s="166"/>
      <c r="T166" s="260" t="s">
        <v>639</v>
      </c>
      <c r="U166" s="256"/>
      <c r="V166" s="259" t="s">
        <v>639</v>
      </c>
    </row>
    <row r="167" spans="1:22" s="122" customFormat="1" ht="12">
      <c r="A167" s="84"/>
      <c r="B167" s="118" t="s">
        <v>474</v>
      </c>
      <c r="C167" s="119">
        <v>873</v>
      </c>
      <c r="D167" s="120"/>
      <c r="F167" s="230"/>
      <c r="G167" s="168">
        <v>0.003494</v>
      </c>
      <c r="H167" s="167"/>
      <c r="I167" s="164">
        <v>0.0015</v>
      </c>
      <c r="J167" s="166"/>
      <c r="K167" s="260" t="s">
        <v>0</v>
      </c>
      <c r="L167" s="256"/>
      <c r="M167" s="259" t="s">
        <v>0</v>
      </c>
      <c r="O167" s="230"/>
      <c r="P167" s="168">
        <v>0.000622</v>
      </c>
      <c r="Q167" s="167"/>
      <c r="R167" s="164">
        <v>0.0004</v>
      </c>
      <c r="S167" s="166"/>
      <c r="T167" s="260" t="s">
        <v>639</v>
      </c>
      <c r="U167" s="256"/>
      <c r="V167" s="259" t="s">
        <v>639</v>
      </c>
    </row>
    <row r="168" spans="1:22" s="122" customFormat="1" ht="12.75">
      <c r="A168" s="84"/>
      <c r="B168" s="118" t="s">
        <v>501</v>
      </c>
      <c r="C168" s="119">
        <v>876</v>
      </c>
      <c r="D168" s="120"/>
      <c r="E168" s="39"/>
      <c r="F168" s="228"/>
      <c r="G168" s="168">
        <v>0.173633</v>
      </c>
      <c r="H168" s="167"/>
      <c r="I168" s="164">
        <v>0.074551</v>
      </c>
      <c r="J168" s="166"/>
      <c r="K168" s="260" t="s">
        <v>0</v>
      </c>
      <c r="L168" s="256"/>
      <c r="M168" s="259" t="s">
        <v>0</v>
      </c>
      <c r="N168" s="39"/>
      <c r="O168" s="228"/>
      <c r="P168" s="168" t="s">
        <v>639</v>
      </c>
      <c r="Q168" s="167"/>
      <c r="R168" s="164" t="s">
        <v>639</v>
      </c>
      <c r="S168" s="166"/>
      <c r="T168" s="260" t="s">
        <v>639</v>
      </c>
      <c r="U168" s="256"/>
      <c r="V168" s="259" t="s">
        <v>639</v>
      </c>
    </row>
    <row r="169" spans="1:22" s="122" customFormat="1" ht="12">
      <c r="A169" s="84"/>
      <c r="B169" s="129" t="s">
        <v>475</v>
      </c>
      <c r="C169" s="130">
        <v>879</v>
      </c>
      <c r="D169" s="131"/>
      <c r="F169" s="230"/>
      <c r="G169" s="168">
        <v>0.000932</v>
      </c>
      <c r="H169" s="167"/>
      <c r="I169" s="164">
        <v>0.0004</v>
      </c>
      <c r="J169" s="166"/>
      <c r="K169" s="241" t="s">
        <v>0</v>
      </c>
      <c r="L169" s="257"/>
      <c r="M169" s="259" t="s">
        <v>0</v>
      </c>
      <c r="O169" s="230"/>
      <c r="P169" s="168">
        <v>0.000622</v>
      </c>
      <c r="Q169" s="167"/>
      <c r="R169" s="164">
        <v>0.0004</v>
      </c>
      <c r="S169" s="166"/>
      <c r="T169" s="241" t="s">
        <v>639</v>
      </c>
      <c r="U169" s="257"/>
      <c r="V169" s="259" t="s">
        <v>639</v>
      </c>
    </row>
    <row r="170" spans="1:22" s="122" customFormat="1" ht="12">
      <c r="A170" s="84"/>
      <c r="B170" s="118" t="s">
        <v>502</v>
      </c>
      <c r="C170" s="119">
        <v>881</v>
      </c>
      <c r="D170" s="120"/>
      <c r="F170" s="230"/>
      <c r="G170" s="168">
        <v>0.38064</v>
      </c>
      <c r="H170" s="167"/>
      <c r="I170" s="164">
        <v>0.163431</v>
      </c>
      <c r="J170" s="166"/>
      <c r="K170" s="241" t="s">
        <v>0</v>
      </c>
      <c r="L170" s="257"/>
      <c r="M170" s="259" t="s">
        <v>0</v>
      </c>
      <c r="O170" s="230"/>
      <c r="P170" s="168" t="s">
        <v>639</v>
      </c>
      <c r="Q170" s="167"/>
      <c r="R170" s="164" t="s">
        <v>639</v>
      </c>
      <c r="S170" s="166"/>
      <c r="T170" s="241" t="s">
        <v>639</v>
      </c>
      <c r="U170" s="257"/>
      <c r="V170" s="259" t="s">
        <v>639</v>
      </c>
    </row>
    <row r="171" spans="1:22" s="122" customFormat="1" ht="12">
      <c r="A171" s="84"/>
      <c r="B171" s="128" t="s">
        <v>659</v>
      </c>
      <c r="C171" s="119">
        <v>882</v>
      </c>
      <c r="D171" s="120">
        <v>490</v>
      </c>
      <c r="F171" s="230"/>
      <c r="G171" s="168" t="s">
        <v>0</v>
      </c>
      <c r="H171" s="175"/>
      <c r="I171" s="164" t="s">
        <v>0</v>
      </c>
      <c r="J171" s="173"/>
      <c r="K171" s="241" t="s">
        <v>0</v>
      </c>
      <c r="L171" s="255"/>
      <c r="M171" s="258" t="s">
        <v>0</v>
      </c>
      <c r="O171" s="230"/>
      <c r="P171" s="168" t="s">
        <v>639</v>
      </c>
      <c r="Q171" s="175"/>
      <c r="R171" s="164" t="s">
        <v>639</v>
      </c>
      <c r="S171" s="173"/>
      <c r="T171" s="241" t="s">
        <v>639</v>
      </c>
      <c r="U171" s="255"/>
      <c r="V171" s="258" t="s">
        <v>639</v>
      </c>
    </row>
    <row r="172" spans="1:22" s="122" customFormat="1" ht="12.75">
      <c r="A172" s="84"/>
      <c r="B172" s="118" t="s">
        <v>476</v>
      </c>
      <c r="C172" s="119">
        <v>883</v>
      </c>
      <c r="D172" s="120"/>
      <c r="E172" s="39"/>
      <c r="F172" s="228"/>
      <c r="G172" s="168">
        <v>0.01078</v>
      </c>
      <c r="H172" s="167"/>
      <c r="I172" s="164">
        <v>0.004628</v>
      </c>
      <c r="J172" s="166"/>
      <c r="K172" s="260" t="s">
        <v>0</v>
      </c>
      <c r="L172" s="256"/>
      <c r="M172" s="259" t="s">
        <v>0</v>
      </c>
      <c r="N172" s="39"/>
      <c r="O172" s="228"/>
      <c r="P172" s="168" t="s">
        <v>639</v>
      </c>
      <c r="Q172" s="167"/>
      <c r="R172" s="164" t="s">
        <v>639</v>
      </c>
      <c r="S172" s="166"/>
      <c r="T172" s="260" t="s">
        <v>639</v>
      </c>
      <c r="U172" s="256"/>
      <c r="V172" s="259" t="s">
        <v>639</v>
      </c>
    </row>
    <row r="173" spans="1:22" s="122" customFormat="1" ht="12">
      <c r="A173" s="84"/>
      <c r="B173" s="118" t="s">
        <v>477</v>
      </c>
      <c r="C173" s="119">
        <v>885</v>
      </c>
      <c r="D173" s="120"/>
      <c r="F173" s="230"/>
      <c r="G173" s="168">
        <v>0.058736</v>
      </c>
      <c r="H173" s="167"/>
      <c r="I173" s="164">
        <v>0.025219</v>
      </c>
      <c r="J173" s="166"/>
      <c r="K173" s="241" t="s">
        <v>0</v>
      </c>
      <c r="L173" s="255"/>
      <c r="M173" s="258" t="s">
        <v>0</v>
      </c>
      <c r="O173" s="230"/>
      <c r="P173" s="168" t="s">
        <v>639</v>
      </c>
      <c r="Q173" s="167"/>
      <c r="R173" s="164" t="s">
        <v>639</v>
      </c>
      <c r="S173" s="166"/>
      <c r="T173" s="241" t="s">
        <v>639</v>
      </c>
      <c r="U173" s="255"/>
      <c r="V173" s="258" t="s">
        <v>639</v>
      </c>
    </row>
    <row r="174" spans="2:27" ht="12.75">
      <c r="B174" s="118" t="s">
        <v>478</v>
      </c>
      <c r="C174" s="119">
        <v>886</v>
      </c>
      <c r="D174" s="120"/>
      <c r="E174" s="122"/>
      <c r="F174" s="230"/>
      <c r="G174" s="168">
        <v>0.024924</v>
      </c>
      <c r="H174" s="167"/>
      <c r="I174" s="164">
        <v>0.010701</v>
      </c>
      <c r="J174" s="166"/>
      <c r="K174" s="241" t="s">
        <v>0</v>
      </c>
      <c r="L174" s="255"/>
      <c r="M174" s="258" t="s">
        <v>0</v>
      </c>
      <c r="N174" s="122"/>
      <c r="O174" s="230"/>
      <c r="P174" s="168" t="s">
        <v>639</v>
      </c>
      <c r="Q174" s="167"/>
      <c r="R174" s="164" t="s">
        <v>639</v>
      </c>
      <c r="S174" s="166"/>
      <c r="T174" s="241" t="s">
        <v>639</v>
      </c>
      <c r="U174" s="255"/>
      <c r="V174" s="258" t="s">
        <v>639</v>
      </c>
      <c r="Y174" s="122"/>
      <c r="Z174" s="122"/>
      <c r="AA174" s="122"/>
    </row>
    <row r="175" spans="2:27" ht="12.75">
      <c r="B175" s="118" t="s">
        <v>480</v>
      </c>
      <c r="C175" s="119">
        <v>889</v>
      </c>
      <c r="D175" s="120"/>
      <c r="E175" s="122"/>
      <c r="F175" s="230"/>
      <c r="G175" s="168">
        <v>0.031407</v>
      </c>
      <c r="H175" s="167"/>
      <c r="I175" s="164">
        <v>0.013485</v>
      </c>
      <c r="J175" s="166"/>
      <c r="K175" s="241" t="s">
        <v>0</v>
      </c>
      <c r="L175" s="255"/>
      <c r="M175" s="258" t="s">
        <v>0</v>
      </c>
      <c r="N175" s="122"/>
      <c r="O175" s="230"/>
      <c r="P175" s="168" t="s">
        <v>639</v>
      </c>
      <c r="Q175" s="167"/>
      <c r="R175" s="164" t="s">
        <v>639</v>
      </c>
      <c r="S175" s="166"/>
      <c r="T175" s="241" t="s">
        <v>639</v>
      </c>
      <c r="U175" s="255"/>
      <c r="V175" s="258" t="s">
        <v>639</v>
      </c>
      <c r="Y175" s="122"/>
      <c r="Z175" s="122"/>
      <c r="AA175" s="122"/>
    </row>
    <row r="176" spans="2:27" ht="12.75">
      <c r="B176" s="118" t="s">
        <v>481</v>
      </c>
      <c r="C176" s="119">
        <v>894</v>
      </c>
      <c r="D176" s="120"/>
      <c r="E176" s="122"/>
      <c r="F176" s="230"/>
      <c r="G176" s="168">
        <v>0.002098</v>
      </c>
      <c r="H176" s="167"/>
      <c r="I176" s="164">
        <v>0.000901</v>
      </c>
      <c r="J176" s="166"/>
      <c r="K176" s="241" t="s">
        <v>0</v>
      </c>
      <c r="L176" s="255"/>
      <c r="M176" s="258" t="s">
        <v>0</v>
      </c>
      <c r="N176" s="122"/>
      <c r="O176" s="230"/>
      <c r="P176" s="168">
        <v>0.000622</v>
      </c>
      <c r="Q176" s="167"/>
      <c r="R176" s="164">
        <v>0.0004</v>
      </c>
      <c r="S176" s="166"/>
      <c r="T176" s="241" t="s">
        <v>639</v>
      </c>
      <c r="U176" s="255"/>
      <c r="V176" s="258" t="s">
        <v>639</v>
      </c>
      <c r="Y176" s="122"/>
      <c r="Z176" s="122"/>
      <c r="AA176" s="122"/>
    </row>
    <row r="177" spans="2:27" ht="12.75">
      <c r="B177" s="118" t="s">
        <v>270</v>
      </c>
      <c r="C177" s="119">
        <v>895</v>
      </c>
      <c r="D177" s="120" t="s">
        <v>0</v>
      </c>
      <c r="E177" s="122"/>
      <c r="F177" s="230"/>
      <c r="G177" s="168">
        <v>0.000932</v>
      </c>
      <c r="H177" s="167"/>
      <c r="I177" s="164">
        <v>0.0004</v>
      </c>
      <c r="J177" s="166"/>
      <c r="K177" s="241" t="s">
        <v>0</v>
      </c>
      <c r="L177" s="255"/>
      <c r="M177" s="258" t="s">
        <v>0</v>
      </c>
      <c r="N177" s="122"/>
      <c r="O177" s="230"/>
      <c r="P177" s="168">
        <v>0.000622</v>
      </c>
      <c r="Q177" s="167"/>
      <c r="R177" s="164">
        <v>0.0004</v>
      </c>
      <c r="S177" s="166"/>
      <c r="T177" s="241" t="s">
        <v>639</v>
      </c>
      <c r="U177" s="255"/>
      <c r="V177" s="258" t="s">
        <v>639</v>
      </c>
      <c r="Y177" s="122"/>
      <c r="Z177" s="122"/>
      <c r="AA177" s="122"/>
    </row>
    <row r="178" spans="2:27" ht="12.75">
      <c r="B178" s="118" t="s">
        <v>483</v>
      </c>
      <c r="C178" s="119">
        <v>896</v>
      </c>
      <c r="D178" s="120"/>
      <c r="E178" s="122"/>
      <c r="F178" s="230"/>
      <c r="G178" s="168">
        <v>0.002598</v>
      </c>
      <c r="H178" s="167"/>
      <c r="I178" s="164">
        <v>0.001115</v>
      </c>
      <c r="J178" s="166"/>
      <c r="K178" s="241" t="s">
        <v>0</v>
      </c>
      <c r="L178" s="255"/>
      <c r="M178" s="258" t="s">
        <v>0</v>
      </c>
      <c r="N178" s="122"/>
      <c r="O178" s="230"/>
      <c r="P178" s="168">
        <v>0.000622</v>
      </c>
      <c r="Q178" s="167"/>
      <c r="R178" s="164">
        <v>0.0004</v>
      </c>
      <c r="S178" s="166"/>
      <c r="T178" s="241" t="s">
        <v>639</v>
      </c>
      <c r="U178" s="255"/>
      <c r="V178" s="258" t="s">
        <v>639</v>
      </c>
      <c r="Y178" s="122"/>
      <c r="Z178" s="122"/>
      <c r="AA178" s="122"/>
    </row>
    <row r="179" spans="2:27" ht="12.75">
      <c r="B179" s="118" t="s">
        <v>484</v>
      </c>
      <c r="C179" s="119">
        <v>899</v>
      </c>
      <c r="D179" s="120"/>
      <c r="E179" s="122"/>
      <c r="F179" s="230"/>
      <c r="G179" s="168">
        <v>0.011205</v>
      </c>
      <c r="H179" s="167"/>
      <c r="I179" s="164">
        <v>0.004811</v>
      </c>
      <c r="J179" s="166"/>
      <c r="K179" s="241" t="s">
        <v>0</v>
      </c>
      <c r="L179" s="255"/>
      <c r="M179" s="258" t="s">
        <v>0</v>
      </c>
      <c r="N179" s="122"/>
      <c r="O179" s="230"/>
      <c r="P179" s="168">
        <v>0.000622</v>
      </c>
      <c r="Q179" s="167"/>
      <c r="R179" s="164">
        <v>0.0004</v>
      </c>
      <c r="S179" s="166"/>
      <c r="T179" s="241" t="s">
        <v>639</v>
      </c>
      <c r="U179" s="255"/>
      <c r="V179" s="258" t="s">
        <v>639</v>
      </c>
      <c r="Y179" s="122"/>
      <c r="Z179" s="122"/>
      <c r="AA179" s="122"/>
    </row>
    <row r="180" spans="2:27" ht="12.75">
      <c r="B180" s="118" t="s">
        <v>503</v>
      </c>
      <c r="C180" s="119">
        <v>955</v>
      </c>
      <c r="D180" s="120"/>
      <c r="E180" s="122"/>
      <c r="F180" s="230"/>
      <c r="G180" s="168">
        <v>0.18556</v>
      </c>
      <c r="H180" s="167"/>
      <c r="I180" s="164">
        <v>0.079672</v>
      </c>
      <c r="J180" s="166"/>
      <c r="K180" s="241" t="s">
        <v>0</v>
      </c>
      <c r="L180" s="255"/>
      <c r="M180" s="258" t="s">
        <v>0</v>
      </c>
      <c r="N180" s="122"/>
      <c r="O180" s="230"/>
      <c r="P180" s="168" t="s">
        <v>639</v>
      </c>
      <c r="Q180" s="167"/>
      <c r="R180" s="164" t="s">
        <v>639</v>
      </c>
      <c r="S180" s="166"/>
      <c r="T180" s="241" t="s">
        <v>639</v>
      </c>
      <c r="U180" s="255"/>
      <c r="V180" s="258" t="s">
        <v>639</v>
      </c>
      <c r="Y180" s="122"/>
      <c r="Z180" s="122"/>
      <c r="AA180" s="122"/>
    </row>
    <row r="181" spans="13:26" ht="12.75">
      <c r="M181" s="155" t="s">
        <v>639</v>
      </c>
      <c r="P181" s="155" t="s">
        <v>639</v>
      </c>
      <c r="R181" s="155" t="s">
        <v>639</v>
      </c>
      <c r="Y181" s="122"/>
      <c r="Z181" s="122"/>
    </row>
    <row r="182" spans="13:26" ht="12.75">
      <c r="M182" s="155" t="s">
        <v>639</v>
      </c>
      <c r="P182" s="155" t="s">
        <v>639</v>
      </c>
      <c r="R182" s="155" t="s">
        <v>639</v>
      </c>
      <c r="T182" s="193" t="s">
        <v>639</v>
      </c>
      <c r="Y182" s="122"/>
      <c r="Z182" s="122"/>
    </row>
    <row r="183" spans="13:26" ht="12.75">
      <c r="M183" s="155" t="s">
        <v>639</v>
      </c>
      <c r="R183" s="155" t="s">
        <v>639</v>
      </c>
      <c r="T183" s="193" t="s">
        <v>639</v>
      </c>
      <c r="V183" s="155" t="s">
        <v>639</v>
      </c>
      <c r="Y183" s="122"/>
      <c r="Z183" s="122"/>
    </row>
    <row r="184" spans="13:26" ht="12.75">
      <c r="M184" s="155" t="s">
        <v>639</v>
      </c>
      <c r="R184" s="155" t="s">
        <v>639</v>
      </c>
      <c r="T184" s="193" t="s">
        <v>639</v>
      </c>
      <c r="V184" s="155" t="s">
        <v>639</v>
      </c>
      <c r="Y184" s="122"/>
      <c r="Z184" s="122"/>
    </row>
    <row r="185" spans="13:26" ht="12.75">
      <c r="M185" s="155" t="s">
        <v>639</v>
      </c>
      <c r="T185" s="193" t="s">
        <v>639</v>
      </c>
      <c r="V185" s="155" t="s">
        <v>639</v>
      </c>
      <c r="Y185" s="122"/>
      <c r="Z185" s="122"/>
    </row>
    <row r="186" ht="12.75">
      <c r="Y186" s="122"/>
    </row>
    <row r="187" ht="12.75">
      <c r="Y187" s="122"/>
    </row>
    <row r="188" ht="12.75">
      <c r="Y188" s="122"/>
    </row>
    <row r="189" ht="12.75">
      <c r="Y189" s="122"/>
    </row>
    <row r="190" ht="12.75">
      <c r="Y190" s="122"/>
    </row>
    <row r="191" ht="12.75">
      <c r="Y191" s="122"/>
    </row>
    <row r="192" ht="12.75">
      <c r="Y192" s="122"/>
    </row>
    <row r="193" ht="12.75">
      <c r="Y193" s="122"/>
    </row>
    <row r="194" ht="12.75">
      <c r="Y194" s="122"/>
    </row>
    <row r="195" ht="12.75">
      <c r="Y195" s="122"/>
    </row>
    <row r="196" ht="12.75">
      <c r="Y196" s="122"/>
    </row>
    <row r="197" ht="12.75">
      <c r="Y197" s="122"/>
    </row>
    <row r="198" ht="12.75">
      <c r="Y198" s="122"/>
    </row>
    <row r="199" ht="12.75">
      <c r="Y199" s="122"/>
    </row>
    <row r="200" ht="12.75">
      <c r="Y200" s="122"/>
    </row>
    <row r="201" ht="12.75">
      <c r="Y201" s="122"/>
    </row>
    <row r="202" ht="12.75">
      <c r="Y202" s="122"/>
    </row>
    <row r="203" ht="12.75">
      <c r="Y203" s="122"/>
    </row>
    <row r="204" ht="12.75">
      <c r="Y204" s="122"/>
    </row>
    <row r="205" ht="12.75">
      <c r="Y205" s="122"/>
    </row>
    <row r="206" ht="12.75">
      <c r="Y206" s="122"/>
    </row>
    <row r="207" ht="12.75">
      <c r="Y207" s="122"/>
    </row>
    <row r="208" ht="12.75">
      <c r="Y208" s="122"/>
    </row>
    <row r="209" ht="12.75">
      <c r="Y209" s="122"/>
    </row>
    <row r="210" ht="12.75">
      <c r="Y210" s="122"/>
    </row>
    <row r="211" ht="12.75">
      <c r="Y211" s="122"/>
    </row>
    <row r="212" ht="12.75">
      <c r="Y212" s="122"/>
    </row>
    <row r="213" ht="12.75">
      <c r="Y213" s="122"/>
    </row>
    <row r="214" ht="12.75">
      <c r="Y214" s="122"/>
    </row>
    <row r="215" ht="12.75">
      <c r="Y215" s="122"/>
    </row>
    <row r="216" ht="12.75">
      <c r="Y216" s="122"/>
    </row>
    <row r="217" ht="12.75">
      <c r="Y217" s="122"/>
    </row>
    <row r="218" ht="12.75">
      <c r="Y218" s="122"/>
    </row>
    <row r="219" ht="12.75">
      <c r="Y219" s="122"/>
    </row>
    <row r="220" ht="12.75">
      <c r="Y220" s="122"/>
    </row>
    <row r="221" ht="12.75">
      <c r="Y221" s="122"/>
    </row>
    <row r="222" ht="12.75">
      <c r="Y222" s="122"/>
    </row>
    <row r="223" ht="12.75">
      <c r="Y223" s="122"/>
    </row>
    <row r="224" ht="12.75">
      <c r="Y224" s="122"/>
    </row>
    <row r="225" ht="12.75">
      <c r="Y225" s="122"/>
    </row>
    <row r="226" ht="12.75">
      <c r="Y226" s="122"/>
    </row>
    <row r="227" ht="12.75">
      <c r="Y227" s="122"/>
    </row>
    <row r="228" ht="12.75">
      <c r="Y228" s="122"/>
    </row>
    <row r="229" ht="12.75">
      <c r="Y229" s="122"/>
    </row>
    <row r="230" ht="12.75">
      <c r="Y230" s="122"/>
    </row>
    <row r="231" ht="12.75">
      <c r="Y231" s="122"/>
    </row>
    <row r="232" ht="12.75">
      <c r="Y232" s="122"/>
    </row>
    <row r="233" ht="12.75">
      <c r="Y233" s="122"/>
    </row>
    <row r="234" ht="12.75">
      <c r="Y234" s="122"/>
    </row>
    <row r="235" ht="12.75">
      <c r="Y235" s="122"/>
    </row>
    <row r="236" ht="12.75">
      <c r="Y236" s="122"/>
    </row>
    <row r="237" ht="12.75">
      <c r="Y237" s="122"/>
    </row>
    <row r="238" ht="12.75">
      <c r="Y238" s="122"/>
    </row>
    <row r="239" ht="12.75">
      <c r="Y239" s="122"/>
    </row>
    <row r="240" ht="12.75">
      <c r="Y240" s="122"/>
    </row>
    <row r="241" ht="12.75">
      <c r="Y241" s="122"/>
    </row>
    <row r="242" ht="12.75">
      <c r="Y242" s="122"/>
    </row>
    <row r="243" ht="12.75">
      <c r="Y243" s="122"/>
    </row>
    <row r="244" ht="12.75">
      <c r="Y244" s="122"/>
    </row>
    <row r="245" ht="12.75">
      <c r="Y245" s="122"/>
    </row>
    <row r="246" ht="12.75">
      <c r="Y246" s="122"/>
    </row>
    <row r="247" ht="12.75">
      <c r="Y247" s="122"/>
    </row>
    <row r="248" ht="12.75">
      <c r="Y248" s="122"/>
    </row>
    <row r="249" ht="12.75">
      <c r="Y249" s="122"/>
    </row>
    <row r="250" ht="12.75">
      <c r="Y250" s="122"/>
    </row>
    <row r="251" ht="12.75">
      <c r="Y251" s="122"/>
    </row>
    <row r="252" ht="12.75">
      <c r="Y252" s="122"/>
    </row>
    <row r="253" ht="12.75">
      <c r="Y253" s="122"/>
    </row>
    <row r="254" ht="12.75">
      <c r="Y254" s="122"/>
    </row>
    <row r="255" ht="12.75">
      <c r="Y255" s="122"/>
    </row>
    <row r="256" ht="12.75">
      <c r="Y256" s="122"/>
    </row>
    <row r="257" ht="12.75">
      <c r="Y257" s="122"/>
    </row>
    <row r="258" ht="12.75">
      <c r="Y258" s="122"/>
    </row>
    <row r="259" ht="12.75">
      <c r="Y259" s="122"/>
    </row>
    <row r="260" ht="12.75">
      <c r="Y260" s="122"/>
    </row>
    <row r="261" ht="12.75">
      <c r="Y261" s="122"/>
    </row>
    <row r="262" ht="12.75">
      <c r="Y262" s="122"/>
    </row>
    <row r="263" ht="12.75">
      <c r="Y263" s="122"/>
    </row>
    <row r="264" ht="12.75">
      <c r="Y264" s="122"/>
    </row>
    <row r="265" ht="12.75">
      <c r="Y265" s="122"/>
    </row>
    <row r="266" ht="12.75">
      <c r="Y266" s="122"/>
    </row>
    <row r="267" ht="12.75">
      <c r="Y267" s="122"/>
    </row>
    <row r="268" ht="12.75">
      <c r="Y268" s="122"/>
    </row>
    <row r="269" ht="12.75">
      <c r="Y269" s="122"/>
    </row>
    <row r="270" ht="12.75">
      <c r="Y270" s="122"/>
    </row>
    <row r="271" ht="12.75">
      <c r="Y271" s="122"/>
    </row>
    <row r="272" ht="12.75">
      <c r="Y272" s="122"/>
    </row>
    <row r="273" ht="12.75">
      <c r="Y273" s="122"/>
    </row>
    <row r="274" ht="12.75">
      <c r="Y274" s="122"/>
    </row>
    <row r="275" ht="12.75">
      <c r="Y275" s="122"/>
    </row>
    <row r="276" ht="12.75">
      <c r="Y276" s="122"/>
    </row>
    <row r="277" ht="12.75">
      <c r="Y277" s="122"/>
    </row>
    <row r="278" ht="12.75">
      <c r="Y278" s="122"/>
    </row>
  </sheetData>
  <sheetProtection sheet="1"/>
  <mergeCells count="13">
    <mergeCell ref="G5:M6"/>
    <mergeCell ref="P5:T5"/>
    <mergeCell ref="U5:W6"/>
    <mergeCell ref="P6:T6"/>
    <mergeCell ref="T11:U11"/>
    <mergeCell ref="B11:C11"/>
    <mergeCell ref="G11:H11"/>
    <mergeCell ref="K11:L11"/>
    <mergeCell ref="P11:Q11"/>
    <mergeCell ref="G8:G9"/>
    <mergeCell ref="K8:K9"/>
    <mergeCell ref="P8:P9"/>
    <mergeCell ref="T8:T9"/>
  </mergeCells>
  <printOptions/>
  <pageMargins left="0.787401575" right="0.787401575" top="0.984251969" bottom="0.984251969" header="0.4921259845" footer="0.4921259845"/>
  <pageSetup firstPageNumber="1" useFirstPageNumber="1" fitToHeight="2" horizontalDpi="600" verticalDpi="600" orientation="portrait" paperSize="9" scale="60" r:id="rId1"/>
  <headerFooter alignWithMargins="0">
    <oddFooter>&amp;RI.VII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PI20NT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U100613</dc:creator>
  <cp:keywords/>
  <dc:description/>
  <cp:lastModifiedBy>Daniel Meier</cp:lastModifiedBy>
  <cp:lastPrinted>2012-02-14T09:25:37Z</cp:lastPrinted>
  <dcterms:created xsi:type="dcterms:W3CDTF">2001-07-05T12:41:16Z</dcterms:created>
  <dcterms:modified xsi:type="dcterms:W3CDTF">2013-12-06T07:27:01Z</dcterms:modified>
  <cp:category/>
  <cp:version/>
  <cp:contentType/>
  <cp:contentStatus/>
</cp:coreProperties>
</file>